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externalLinks/externalLink3.xml" ContentType="application/vnd.openxmlformats-officedocument.spreadsheetml.externalLink+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38.xml" ContentType="application/vnd.openxmlformats-officedocument.spreadsheetml.externalLink+xml"/>
  <Override PartName="/xl/externalLinks/externalLink37.xml" ContentType="application/vnd.openxmlformats-officedocument.spreadsheetml.externalLink+xml"/>
  <Override PartName="/xl/externalLinks/externalLink36.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2.xml" ContentType="application/vnd.openxmlformats-officedocument.spreadsheetml.externalLink+xml"/>
  <Override PartName="/xl/externalLinks/externalLink51.xml" ContentType="application/vnd.openxmlformats-officedocument.spreadsheetml.externalLink+xml"/>
  <Override PartName="/xl/externalLinks/externalLink50.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9.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4.xml" ContentType="application/vnd.openxmlformats-officedocument.spreadsheetml.externalLink+xml"/>
  <Override PartName="/xl/externalLinks/externalLink23.xml" ContentType="application/vnd.openxmlformats-officedocument.spreadsheetml.externalLink+xml"/>
  <Override PartName="/xl/externalLinks/externalLink22.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4.xml" ContentType="application/vnd.openxmlformats-officedocument.spreadsheetml.externalLink+xml"/>
  <Override PartName="/xl/externalLinks/externalLink93.xml" ContentType="application/vnd.openxmlformats-officedocument.spreadsheetml.externalLink+xml"/>
  <Override PartName="/xl/externalLinks/externalLink92.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9.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xl/externalLinks/externalLink108.xml" ContentType="application/vnd.openxmlformats-officedocument.spreadsheetml.externalLink+xml"/>
  <Override PartName="/xl/externalLinks/externalLink107.xml" ContentType="application/vnd.openxmlformats-officedocument.spreadsheetml.externalLink+xml"/>
  <Override PartName="/xl/externalLinks/externalLink106.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87.xml" ContentType="application/vnd.openxmlformats-officedocument.spreadsheetml.externalLink+xml"/>
  <Override PartName="/xl/externalLinks/externalLink86.xml" ContentType="application/vnd.openxmlformats-officedocument.spreadsheetml.externalLink+xml"/>
  <Override PartName="/xl/externalLinks/externalLink85.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66.xml" ContentType="application/vnd.openxmlformats-officedocument.spreadsheetml.externalLink+xml"/>
  <Override PartName="/xl/externalLinks/externalLink65.xml" ContentType="application/vnd.openxmlformats-officedocument.spreadsheetml.externalLink+xml"/>
  <Override PartName="/xl/externalLinks/externalLink64.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0.xml" ContentType="application/vnd.openxmlformats-officedocument.spreadsheetml.externalLink+xml"/>
  <Override PartName="/xl/externalLinks/externalLink79.xml" ContentType="application/vnd.openxmlformats-officedocument.spreadsheetml.externalLink+xml"/>
  <Override PartName="/xl/externalLinks/externalLink78.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2.xml" ContentType="application/vnd.openxmlformats-officedocument.spreadsheetml.externalLink+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R:\DOC\EP\AR16\Web\Web Tables\"/>
    </mc:Choice>
  </mc:AlternateContent>
  <bookViews>
    <workbookView xWindow="0" yWindow="0" windowWidth="23040" windowHeight="9108"/>
  </bookViews>
  <sheets>
    <sheet name="Table-MDRI "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s>
  <definedNames>
    <definedName name="\A" localSheetId="0">#REF!</definedName>
    <definedName name="\A">[2]A!#REF!</definedName>
    <definedName name="\B" localSheetId="0">[3]A!#REF!</definedName>
    <definedName name="\b">'[4]Page 4'!#REF!</definedName>
    <definedName name="\bb" localSheetId="0">#REF!</definedName>
    <definedName name="\bb">#REF!</definedName>
    <definedName name="\C" localSheetId="0">[3]A!#REF!</definedName>
    <definedName name="\C">[2]A!#REF!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I" localSheetId="0">#REF!</definedName>
    <definedName name="\I">#REF!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P" localSheetId="0">#REF!</definedName>
    <definedName name="\P">#REF!</definedName>
    <definedName name="\Q" localSheetId="0">#REF!</definedName>
    <definedName name="\Q">#REF!</definedName>
    <definedName name="\S" localSheetId="0">#REF!</definedName>
    <definedName name="\S">#REF!</definedName>
    <definedName name="\T" localSheetId="0">#REF!</definedName>
    <definedName name="\T">#REF!</definedName>
    <definedName name="\TABLE3" localSheetId="0">#REF!</definedName>
    <definedName name="\TABLE3">#REF!</definedName>
    <definedName name="\U" localSheetId="0">#REF!</definedName>
    <definedName name="\U">#REF!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____prt1">[0]!_____prt1</definedName>
    <definedName name="_____prt2">[0]!_____prt2</definedName>
    <definedName name="_____prt3">[0]!_____prt3</definedName>
    <definedName name="_____prt4">[0]!_____prt4</definedName>
    <definedName name="_____prt5">[0]!_____prt5</definedName>
    <definedName name="_____prt6">[0]!_____prt6</definedName>
    <definedName name="_____prt7">[0]!_____prt7</definedName>
    <definedName name="_____prt8">[0]!_____prt8</definedName>
    <definedName name="_____ran1">[5]SHEETLOC!$C$10:___RxC3</definedName>
    <definedName name="_____ran2">[5]SHEETLOC!$D$10:___RxC4</definedName>
    <definedName name="____ALT205">#REF!</definedName>
    <definedName name="____ARR1">#REF!</definedName>
    <definedName name="____BTO2">#REF!</definedName>
    <definedName name="____EXR1">#REF!</definedName>
    <definedName name="____EXR2">#REF!</definedName>
    <definedName name="____EXR3">#REF!</definedName>
    <definedName name="____rge1">#REF!</definedName>
    <definedName name="____SDR978">#REF!</definedName>
    <definedName name="____TAB2">#REF!</definedName>
    <definedName name="____xr2">[6]CIRRs!#REF!</definedName>
    <definedName name="____xr96">[6]CIRRs!#REF!</definedName>
    <definedName name="___bas1">[7]Output!$A$1:$I$49</definedName>
    <definedName name="___bas2">[7]Output!$A$1:$H$46</definedName>
    <definedName name="___MS1">#REF!</definedName>
    <definedName name="___pg1">#REF!</definedName>
    <definedName name="___pg2">#REF!</definedName>
    <definedName name="___pg3">#REF!</definedName>
    <definedName name="___pg4">#REF!</definedName>
    <definedName name="___prt1">[8]!_xlbgnm.prt1</definedName>
    <definedName name="___prt2">[8]!_xlbgnm.prt2</definedName>
    <definedName name="___prt3">[8]!_xlbgnm.prt3</definedName>
    <definedName name="___prt4">[8]!_xlbgnm.prt4</definedName>
    <definedName name="___prt5">[8]!_xlbgnm.prt5</definedName>
    <definedName name="___prt6">[8]!_xlbgnm.prt6</definedName>
    <definedName name="___prt7">[8]!_xlbgnm.prt7</definedName>
    <definedName name="___prt8">[8]!_xlbgnm.prt8</definedName>
    <definedName name="___ran1">[5]SHEETLOC!$C$10:__RxC3</definedName>
    <definedName name="___ran2">[5]SHEETLOC!$D$10:__RxC4</definedName>
    <definedName name="___SUM1">#REF!</definedName>
    <definedName name="___TAB1">#REF!</definedName>
    <definedName name="___TAB10">#REF!</definedName>
    <definedName name="___TAB11">#REF!</definedName>
    <definedName name="___TAB13">#REF!</definedName>
    <definedName name="___TAB14">#REF!</definedName>
    <definedName name="___TAB15">#REF!</definedName>
    <definedName name="___TAB16">#REF!</definedName>
    <definedName name="___TAB3">#REF!</definedName>
    <definedName name="___TAB4">#REF!</definedName>
    <definedName name="___TAB5">#REF!</definedName>
    <definedName name="___TAB6">#REF!</definedName>
    <definedName name="___TAB7">#REF!</definedName>
    <definedName name="___TAB8">#REF!</definedName>
    <definedName name="__123Graph_A" localSheetId="0" hidden="1">[9]E!#REF!</definedName>
    <definedName name="__123Graph_A" hidden="1">'[10]Table 5'!$B$11:$B$11</definedName>
    <definedName name="__123Graph_B" localSheetId="0" hidden="1">[9]E!#REF!</definedName>
    <definedName name="__123Graph_B" hidden="1">'[10]Table 5'!$C$11:$C$11</definedName>
    <definedName name="__123Graph_C" localSheetId="0" hidden="1">[9]E!#REF!</definedName>
    <definedName name="__123Graph_C" hidden="1">#REF!</definedName>
    <definedName name="__123Graph_D" localSheetId="0" hidden="1">[9]E!#REF!</definedName>
    <definedName name="__123Graph_D" hidden="1">[2]E!#REF!</definedName>
    <definedName name="__123Graph_E" localSheetId="0" hidden="1">[9]E!#REF!</definedName>
    <definedName name="__123Graph_E" hidden="1">[2]E!#REF!</definedName>
    <definedName name="__123Graph_F" localSheetId="0" hidden="1">[11]SEI!#REF!</definedName>
    <definedName name="__123Graph_F" hidden="1">[11]SEI!#REF!</definedName>
    <definedName name="__123Graph_X" localSheetId="0" hidden="1">[9]E!#REF!</definedName>
    <definedName name="__123Graph_X" hidden="1">[2]E!#REF!</definedName>
    <definedName name="__ALT205">#REF!</definedName>
    <definedName name="__ARR1">#REF!</definedName>
    <definedName name="__bas1">[7]Output!$A$1:$I$49</definedName>
    <definedName name="__bas2">[7]Output!$A$1:$H$46</definedName>
    <definedName name="__BTO2">#REF!</definedName>
    <definedName name="__EXR1">#REF!</definedName>
    <definedName name="__EXR2">#REF!</definedName>
    <definedName name="__EXR3">#REF!</definedName>
    <definedName name="__MS1">#REF!</definedName>
    <definedName name="__pg1">#REF!</definedName>
    <definedName name="__pg2">#REF!</definedName>
    <definedName name="__pg3">#REF!</definedName>
    <definedName name="__pg4">#REF!</definedName>
    <definedName name="__rge1">#REF!</definedName>
    <definedName name="__SDR978">#REF!</definedName>
    <definedName name="__SUM1">#REF!</definedName>
    <definedName name="__TAB1">#REF!</definedName>
    <definedName name="__TAB10">#REF!</definedName>
    <definedName name="__TAB11">#REF!</definedName>
    <definedName name="__TAB13">#REF!</definedName>
    <definedName name="__TAB14">#REF!</definedName>
    <definedName name="__TAB15">#REF!</definedName>
    <definedName name="__TAB16">#REF!</definedName>
    <definedName name="__TAB2">#REF!</definedName>
    <definedName name="__TAB3">#REF!</definedName>
    <definedName name="__TAB4">#REF!</definedName>
    <definedName name="__TAB5">#REF!</definedName>
    <definedName name="__TAB6">#REF!</definedName>
    <definedName name="__TAB7">#REF!</definedName>
    <definedName name="__TAB8">#REF!</definedName>
    <definedName name="__xr2">[6]CIRRs!#REF!</definedName>
    <definedName name="__xr96">[6]CIRRs!#REF!</definedName>
    <definedName name="_1981" localSheetId="0">#REF!</definedName>
    <definedName name="_1981">#REF!</definedName>
    <definedName name="_1982" localSheetId="0">#REF!</definedName>
    <definedName name="_1982">#REF!</definedName>
    <definedName name="_1983" localSheetId="0">#REF!</definedName>
    <definedName name="_1983">#REF!</definedName>
    <definedName name="_1984" localSheetId="0">#REF!</definedName>
    <definedName name="_1984">#REF!</definedName>
    <definedName name="_1985" localSheetId="0">#REF!</definedName>
    <definedName name="_1985">#REF!</definedName>
    <definedName name="_1986" localSheetId="0">#REF!</definedName>
    <definedName name="_1986">#REF!</definedName>
    <definedName name="_1987" localSheetId="0">#REF!</definedName>
    <definedName name="_1987">#REF!</definedName>
    <definedName name="_1988" localSheetId="0">#REF!</definedName>
    <definedName name="_1988">#REF!</definedName>
    <definedName name="_1989" localSheetId="0">#REF!</definedName>
    <definedName name="_1989">#REF!</definedName>
    <definedName name="_1990" localSheetId="0">#REF!</definedName>
    <definedName name="_1990">#REF!</definedName>
    <definedName name="_1991" localSheetId="0">#REF!</definedName>
    <definedName name="_1991">#REF!</definedName>
    <definedName name="_1992" localSheetId="0">#REF!</definedName>
    <definedName name="_1992">#REF!</definedName>
    <definedName name="_1993" localSheetId="0">#REF!</definedName>
    <definedName name="_1993">#REF!</definedName>
    <definedName name="_1994" localSheetId="0">#REF!</definedName>
    <definedName name="_1994">#REF!</definedName>
    <definedName name="_1995" localSheetId="0">#REF!</definedName>
    <definedName name="_1995">#REF!</definedName>
    <definedName name="_1996" localSheetId="0">#REF!</definedName>
    <definedName name="_1996">#REF!</definedName>
    <definedName name="_1997" localSheetId="0">#REF!</definedName>
    <definedName name="_1997">#REF!</definedName>
    <definedName name="_1998" localSheetId="0">#REF!</definedName>
    <definedName name="_1998">#REF!</definedName>
    <definedName name="_1999" localSheetId="0">#REF!</definedName>
    <definedName name="_1999">#REF!</definedName>
    <definedName name="_2000" localSheetId="0">#REF!</definedName>
    <definedName name="_2000">#REF!</definedName>
    <definedName name="_2001" localSheetId="0">#REF!</definedName>
    <definedName name="_2001">#REF!</definedName>
    <definedName name="_2002" localSheetId="0">#REF!</definedName>
    <definedName name="_2002">#REF!</definedName>
    <definedName name="_2003" localSheetId="0">#REF!</definedName>
    <definedName name="_2003">#REF!</definedName>
    <definedName name="_ALT205" localSheetId="0">#REF!</definedName>
    <definedName name="_ALT205">#REF!</definedName>
    <definedName name="_ARR1" localSheetId="0">#REF!</definedName>
    <definedName name="_ARR1">#REF!</definedName>
    <definedName name="_bas1" localSheetId="0">[12]Output!$A$1:$I$49</definedName>
    <definedName name="_bas1">[7]Output!$A$1:$I$49</definedName>
    <definedName name="_bas2" localSheetId="0">[12]Output!$A$1:$H$46</definedName>
    <definedName name="_bas2">[7]Output!$A$1:$H$46</definedName>
    <definedName name="_BTO2" localSheetId="0">#REF!</definedName>
    <definedName name="_BTO2">#REF!</definedName>
    <definedName name="_EXR1" localSheetId="0">#REF!</definedName>
    <definedName name="_EXR1">#REF!</definedName>
    <definedName name="_EXR2" localSheetId="0">#REF!</definedName>
    <definedName name="_EXR2">#REF!</definedName>
    <definedName name="_EXR3" localSheetId="0">#REF!</definedName>
    <definedName name="_EXR3">#REF!</definedName>
    <definedName name="_Fill" localSheetId="0" hidden="1">[13]Tally_PDR!#REF!</definedName>
    <definedName name="_Fill" hidden="1">[14]Tally_PDR!#REF!</definedName>
    <definedName name="_Fill1" localSheetId="0" hidden="1">#REF!</definedName>
    <definedName name="_Fill1" hidden="1">#REF!</definedName>
    <definedName name="_xlnm._FilterDatabase" localSheetId="0" hidden="1">[15]C!$P$428:$T$428</definedName>
    <definedName name="_xlnm._FilterDatabase" hidden="1">[16]C!$P$428:$T$428</definedName>
    <definedName name="_is1" localSheetId="0">#REF!</definedName>
    <definedName name="_is1">#REF!</definedName>
    <definedName name="_Key1" localSheetId="0" hidden="1">#REF!</definedName>
    <definedName name="_Key1" hidden="1">#REF!</definedName>
    <definedName name="_Key2" localSheetId="0" hidden="1">#REF!</definedName>
    <definedName name="_Key2" hidden="1">#REF!</definedName>
    <definedName name="_MS1" localSheetId="0">#REF!</definedName>
    <definedName name="_MS1">#REF!</definedName>
    <definedName name="_Order1" hidden="1">255</definedName>
    <definedName name="_Order2" hidden="1">255</definedName>
    <definedName name="_Parse_Out" localSheetId="0" hidden="1">#REF!</definedName>
    <definedName name="_Parse_Out" hidden="1">#REF!</definedName>
    <definedName name="_pg1" localSheetId="0">#REF!</definedName>
    <definedName name="_pg1">#REF!</definedName>
    <definedName name="_pg2" localSheetId="0">#REF!</definedName>
    <definedName name="_pg2">#REF!</definedName>
    <definedName name="_pg3" localSheetId="0">#REF!</definedName>
    <definedName name="_pg3">#REF!</definedName>
    <definedName name="_pg4" localSheetId="0">#REF!</definedName>
    <definedName name="_pg4">#REF!</definedName>
    <definedName name="_prt1" localSheetId="0">'Table-MDRI '!_prt1</definedName>
    <definedName name="_prt1">[0]!_prt1</definedName>
    <definedName name="_prt2" localSheetId="0">'Table-MDRI '!_prt2</definedName>
    <definedName name="_prt2">[0]!_prt2</definedName>
    <definedName name="_prt3" localSheetId="0">'Table-MDRI '!_prt3</definedName>
    <definedName name="_prt3">[0]!_prt3</definedName>
    <definedName name="_prt4" localSheetId="0">'Table-MDRI '!_prt4</definedName>
    <definedName name="_prt4">[0]!_prt4</definedName>
    <definedName name="_prt5" localSheetId="0">'Table-MDRI '!_prt5</definedName>
    <definedName name="_prt5">[0]!_prt5</definedName>
    <definedName name="_prt6" localSheetId="0">'Table-MDRI '!_prt6</definedName>
    <definedName name="_prt6">[0]!_prt6</definedName>
    <definedName name="_prt7" localSheetId="0">'Table-MDRI '!_prt7</definedName>
    <definedName name="_prt7">[0]!_prt7</definedName>
    <definedName name="_prt8" localSheetId="0">'Table-MDRI '!_prt8</definedName>
    <definedName name="_prt8">[0]!_prt8</definedName>
    <definedName name="_ran1" localSheetId="0">[5]SHEETLOC!$C$10:_RxC3</definedName>
    <definedName name="_ran1">[5]SHEETLOC!$C$10:_RxC3</definedName>
    <definedName name="_ran2" localSheetId="0">[5]SHEETLOC!$D$10:_RxC4</definedName>
    <definedName name="_ran2">[5]SHEETLOC!$D$10:_RxC4</definedName>
    <definedName name="_Regression_Int" hidden="1">1</definedName>
    <definedName name="_Regression_Out" localSheetId="0" hidden="1">#REF!</definedName>
    <definedName name="_Regression_Out" hidden="1">[16]C!$AK$18:$AK$18</definedName>
    <definedName name="_Regression_X" localSheetId="0" hidden="1">#REF!</definedName>
    <definedName name="_Regression_X" hidden="1">[16]C!$AK$11:$AU$11</definedName>
    <definedName name="_Regression_Y" localSheetId="0" hidden="1">#REF!</definedName>
    <definedName name="_Regression_Y" hidden="1">[16]C!$AK$10:$AU$10</definedName>
    <definedName name="_rge1" localSheetId="0">#REF!</definedName>
    <definedName name="_rge1">#REF!</definedName>
    <definedName name="_SDR978" localSheetId="0">#REF!</definedName>
    <definedName name="_SDR978">#REF!</definedName>
    <definedName name="_Sort" localSheetId="0" hidden="1">#REF!</definedName>
    <definedName name="_Sort" hidden="1">#REF!</definedName>
    <definedName name="_SUM1" localSheetId="0">#REF!</definedName>
    <definedName name="_SUM1">#REF!</definedName>
    <definedName name="_TAB1" localSheetId="0">#REF!</definedName>
    <definedName name="_TAB1">#REF!</definedName>
    <definedName name="_TAB10" localSheetId="0">#REF!</definedName>
    <definedName name="_TAB10">#REF!</definedName>
    <definedName name="_TAB11" localSheetId="0">#REF!</definedName>
    <definedName name="_TAB11">#REF!</definedName>
    <definedName name="_TAB13" localSheetId="0">#REF!</definedName>
    <definedName name="_TAB13">#REF!</definedName>
    <definedName name="_TAB14" localSheetId="0">#REF!</definedName>
    <definedName name="_TAB14">#REF!</definedName>
    <definedName name="_TAB15" localSheetId="0">#REF!</definedName>
    <definedName name="_TAB15">#REF!</definedName>
    <definedName name="_TAB16" localSheetId="0">#REF!</definedName>
    <definedName name="_TAB16">#REF!</definedName>
    <definedName name="_TAB2" localSheetId="0">#REF!</definedName>
    <definedName name="_TAB2">#REF!</definedName>
    <definedName name="_TAB3" localSheetId="0">#REF!</definedName>
    <definedName name="_TAB3">#REF!</definedName>
    <definedName name="_TAB4" localSheetId="0">#REF!</definedName>
    <definedName name="_TAB4">#REF!</definedName>
    <definedName name="_TAB5" localSheetId="0">#REF!</definedName>
    <definedName name="_TAB5">#REF!</definedName>
    <definedName name="_TAB6" localSheetId="0">#REF!</definedName>
    <definedName name="_TAB6">#REF!</definedName>
    <definedName name="_TAB7" localSheetId="0">#REF!</definedName>
    <definedName name="_TAB7">#REF!</definedName>
    <definedName name="_TAB8" localSheetId="0">#REF!</definedName>
    <definedName name="_TAB8">#REF!</definedName>
    <definedName name="_tbl15" localSheetId="0">#REF!</definedName>
    <definedName name="_tbl15">#REF!</definedName>
    <definedName name="_tbl8" localSheetId="0">#REF!</definedName>
    <definedName name="_tbl8">#REF!</definedName>
    <definedName name="_xr2" localSheetId="0">[17]CIRRs!#REF!</definedName>
    <definedName name="_xr2">[6]CIRRs!#REF!</definedName>
    <definedName name="_xr96" localSheetId="0">[17]CIRRs!#REF!</definedName>
    <definedName name="_xr96">[6]CIRRs!#REF!</definedName>
    <definedName name="A" localSheetId="0">#REF!</definedName>
    <definedName name="A">#REF!</definedName>
    <definedName name="a078_171" localSheetId="0">#REF!</definedName>
    <definedName name="a078_171">#REF!</definedName>
    <definedName name="a1162_1231" localSheetId="0">#REF!</definedName>
    <definedName name="a1162_1231">#REF!</definedName>
    <definedName name="a179_258" localSheetId="0">#REF!</definedName>
    <definedName name="a179_258">#REF!</definedName>
    <definedName name="a265_356" localSheetId="0">#REF!</definedName>
    <definedName name="a265_356">#REF!</definedName>
    <definedName name="a32_75" localSheetId="0">#REF!</definedName>
    <definedName name="a32_75">#REF!</definedName>
    <definedName name="a360_448" localSheetId="0">#REF!</definedName>
    <definedName name="a360_448">#REF!</definedName>
    <definedName name="a453_488" localSheetId="0">#REF!</definedName>
    <definedName name="a453_488">#REF!</definedName>
    <definedName name="a492_575" localSheetId="0">#REF!</definedName>
    <definedName name="a492_575">#REF!</definedName>
    <definedName name="a579_672" localSheetId="0">#REF!</definedName>
    <definedName name="a579_672">#REF!</definedName>
    <definedName name="a677_773" localSheetId="0">#REF!</definedName>
    <definedName name="a677_773">#REF!</definedName>
    <definedName name="a784_848" localSheetId="0">#REF!</definedName>
    <definedName name="a784_848">#REF!</definedName>
    <definedName name="aa" localSheetId="0" hidden="1">'[18]Table 5'!$C$11:$C$11</definedName>
    <definedName name="aa" hidden="1">'[10]Table 5'!$C$11:$C$11</definedName>
    <definedName name="abc" localSheetId="0"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abc"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ACCESS">'[19]Access Sum'!$G$6:$W$92</definedName>
    <definedName name="ACTIVATE" localSheetId="0">#REF!</definedName>
    <definedName name="ACTIVATE">#REF!</definedName>
    <definedName name="ADB" localSheetId="0">[20]CIRRs!$C$59</definedName>
    <definedName name="Adb">[21]CIRRs!$C$59</definedName>
    <definedName name="ADF" localSheetId="0">[20]CIRRs!$C$60</definedName>
    <definedName name="Adf">[21]CIRRs!$C$60</definedName>
    <definedName name="Adjusted_undrawn_balance" localSheetId="0">#REF!</definedName>
    <definedName name="Adjusted_undrawn_balance">'[22]Liquidity Ratio'!#REF!</definedName>
    <definedName name="AG" localSheetId="0">#REF!</definedName>
    <definedName name="AG">#REF!</definedName>
    <definedName name="again" localSheetId="0">'[23]PRGF Arrangements'!#REF!</definedName>
    <definedName name="again">'[24]PRGF Arrangements'!#REF!</definedName>
    <definedName name="ALL" localSheetId="0">#REF!</definedName>
    <definedName name="ALL">#REF!</definedName>
    <definedName name="ALT" localSheetId="0">#REF!</definedName>
    <definedName name="ALT">#REF!</definedName>
    <definedName name="amort" localSheetId="0">[25]info!$A$5:$AP$18</definedName>
    <definedName name="amort">[26]info!$A$5:$AP$18</definedName>
    <definedName name="Amorti" localSheetId="0">[27]info!#REF!</definedName>
    <definedName name="Amorti">[28]info!#REF!</definedName>
    <definedName name="AMORTIZATION" localSheetId="0">#REF!</definedName>
    <definedName name="AMORTIZATION">#REF!</definedName>
    <definedName name="anndisb_country_fin" localSheetId="0">'[29]Ann. Disb. CR1'!$A$5:$X$78</definedName>
    <definedName name="anndisb_country_fin">'[30]Ann. Disb. CR1'!$A$5:$X$78</definedName>
    <definedName name="ar_ind" localSheetId="0">[31]Arrangement!$B$101:$T$186</definedName>
    <definedName name="ar_ind">[32]Arrangement!$B$101:$T$186</definedName>
    <definedName name="arat" localSheetId="0">[33]Zambia!#REF!</definedName>
    <definedName name="arat">[34]Zambia!#REF!</definedName>
    <definedName name="ARR" localSheetId="0">#REF!</definedName>
    <definedName name="ARR">#REF!</definedName>
    <definedName name="ARR.SR" localSheetId="0">#REF!</definedName>
    <definedName name="ARR.SR">#REF!</definedName>
    <definedName name="arr_date" localSheetId="0">[31]Arrangement!$B$10:$T$95</definedName>
    <definedName name="arr_date">[32]Arrangement!$B$10:$T$95</definedName>
    <definedName name="arrange" localSheetId="0">#REF!</definedName>
    <definedName name="arrange">#REF!</definedName>
    <definedName name="ARREARS" localSheetId="0">#REF!</definedName>
    <definedName name="ARREARS">#REF!</definedName>
    <definedName name="ASNEED" localSheetId="0">[35]Assumptions!#REF!</definedName>
    <definedName name="ASNEED">[35]Assumptions!#REF!</definedName>
    <definedName name="asofdt">[36]Assumptions!$G$19</definedName>
    <definedName name="asofdt1" localSheetId="0">#REF!</definedName>
    <definedName name="asofdt1">#REF!</definedName>
    <definedName name="Assistance" localSheetId="0">#REF!</definedName>
    <definedName name="Assistance">#REF!</definedName>
    <definedName name="ASSP" localSheetId="0">#REF!</definedName>
    <definedName name="ASSP">#REF!</definedName>
    <definedName name="assume" localSheetId="0">#REF!</definedName>
    <definedName name="assume">#REF!</definedName>
    <definedName name="ASSUMPB" localSheetId="0">[37]E!#REF!</definedName>
    <definedName name="ASSUMPB">[38]E!#REF!</definedName>
    <definedName name="ATS" localSheetId="0">[20]CIRRs!$C$77</definedName>
    <definedName name="ATS">#REF!</definedName>
    <definedName name="_xlnm.Auto_Close">[39]!AnalystSheetClose</definedName>
    <definedName name="B" localSheetId="0">#REF!</definedName>
    <definedName name="B">#REF!</definedName>
    <definedName name="BADEA" localSheetId="0">[20]CIRRs!$C$67</definedName>
    <definedName name="Badea">[21]CIRRs!$C$67</definedName>
    <definedName name="balance" localSheetId="0">#REF!</definedName>
    <definedName name="balance">#REF!</definedName>
    <definedName name="balancec" localSheetId="0">#REF!</definedName>
    <definedName name="balancec">#REF!</definedName>
    <definedName name="balancer" localSheetId="0">#REF!</definedName>
    <definedName name="balancer">#REF!</definedName>
    <definedName name="banks" localSheetId="0">#REF!</definedName>
    <definedName name="banks">#REF!</definedName>
    <definedName name="base" localSheetId="0">#REF!</definedName>
    <definedName name="base">[40]Relief!$AF$4</definedName>
    <definedName name="baseflag" localSheetId="0">#REF!</definedName>
    <definedName name="baseflag">#REF!</definedName>
    <definedName name="BaseYear">[41]Terms!$C$3</definedName>
    <definedName name="BASIC" localSheetId="0">#REF!</definedName>
    <definedName name="BASIC">#REF!</definedName>
    <definedName name="bbbb" localSheetId="0">#REF!</definedName>
    <definedName name="bbbb">#REF!</definedName>
    <definedName name="BCA" localSheetId="0">#REF!</definedName>
    <definedName name="BCA">#REF!</definedName>
    <definedName name="BCEAO1" localSheetId="0">#REF!</definedName>
    <definedName name="BCEAO1">#REF!</definedName>
    <definedName name="BCEAO1F" localSheetId="0">#REF!</definedName>
    <definedName name="BCEAO1F">#REF!</definedName>
    <definedName name="BCOMM1" localSheetId="0">#REF!</definedName>
    <definedName name="BCOMM1">#REF!</definedName>
    <definedName name="BCOMM1F" localSheetId="0">#REF!</definedName>
    <definedName name="BCOMM1F">#REF!</definedName>
    <definedName name="BD" localSheetId="0">#REF!</definedName>
    <definedName name="BD">#REF!</definedName>
    <definedName name="BD3TAB" localSheetId="0">#REF!</definedName>
    <definedName name="BD3TAB">#REF!</definedName>
    <definedName name="BD4TAB" localSheetId="0">#REF!</definedName>
    <definedName name="BD4TAB">#REF!</definedName>
    <definedName name="BD5ATAB" localSheetId="0">#REF!</definedName>
    <definedName name="BD5ATAB">#REF!</definedName>
    <definedName name="BD5TAB" localSheetId="0">#REF!</definedName>
    <definedName name="BD5TAB">#REF!</definedName>
    <definedName name="BDATA1.MIS" localSheetId="0">#REF!</definedName>
    <definedName name="BDATA1.MIS">#REF!</definedName>
    <definedName name="BDATA1.MISB" localSheetId="0">#REF!</definedName>
    <definedName name="BDATA1.MISB">#REF!</definedName>
    <definedName name="BDATA2.MIS" localSheetId="0">#REF!</definedName>
    <definedName name="BDATA2.MIS">#REF!</definedName>
    <definedName name="BDATA2.MISB" localSheetId="0">#REF!</definedName>
    <definedName name="BDATA2.MISB">#REF!</definedName>
    <definedName name="BDATA3A.MIS" localSheetId="0">#REF!</definedName>
    <definedName name="BDATA3A.MIS">#REF!</definedName>
    <definedName name="BDATA4A.MIS" localSheetId="0">#REF!</definedName>
    <definedName name="BDATA4A.MIS">#REF!</definedName>
    <definedName name="BDATA4B.MIS" localSheetId="0">#REF!</definedName>
    <definedName name="BDATA4B.MIS">#REF!</definedName>
    <definedName name="BDEAC" localSheetId="0">[20]CIRRs!$C$70</definedName>
    <definedName name="BDEAC">[21]CIRRs!$C$70</definedName>
    <definedName name="BEA" localSheetId="0">#REF!</definedName>
    <definedName name="BEA">#REF!</definedName>
    <definedName name="BEABA" localSheetId="0">#REF!</definedName>
    <definedName name="BEABA">#REF!</definedName>
    <definedName name="BEABI" localSheetId="0">#REF!</definedName>
    <definedName name="BEABI">#REF!</definedName>
    <definedName name="BEAMU" localSheetId="0">#REF!</definedName>
    <definedName name="BEAMU">#REF!</definedName>
    <definedName name="BEC" localSheetId="0">#REF!</definedName>
    <definedName name="BEC">#REF!</definedName>
    <definedName name="BEF" localSheetId="0">[20]CIRRs!$C$79</definedName>
    <definedName name="BEF">[21]CIRRs!$C$79</definedName>
    <definedName name="Bei" localSheetId="0">[27]terms!#REF!</definedName>
    <definedName name="Bei">[28]terms!#REF!</definedName>
    <definedName name="BENNTFDATE" localSheetId="0">#REF!</definedName>
    <definedName name="BENNTFDATE">#REF!</definedName>
    <definedName name="BEO" localSheetId="0">#REF!</definedName>
    <definedName name="BEO">#REF!</definedName>
    <definedName name="BER" localSheetId="0">#REF!</definedName>
    <definedName name="BER">#REF!</definedName>
    <definedName name="BERBA" localSheetId="0">#REF!</definedName>
    <definedName name="BERBA">#REF!</definedName>
    <definedName name="BERBI" localSheetId="0">#REF!</definedName>
    <definedName name="BERBI">#REF!</definedName>
    <definedName name="BF" localSheetId="0">#REF!</definedName>
    <definedName name="BF">#REF!</definedName>
    <definedName name="BFD" localSheetId="0">#REF!</definedName>
    <definedName name="BFD">#REF!</definedName>
    <definedName name="BFDI" localSheetId="0">#REF!</definedName>
    <definedName name="BFDI">#REF!</definedName>
    <definedName name="BFL_C_G" localSheetId="0">#REF!</definedName>
    <definedName name="BFL_C_G">#REF!</definedName>
    <definedName name="BFL_C_P" localSheetId="0">#REF!</definedName>
    <definedName name="BFL_C_P">#REF!</definedName>
    <definedName name="BFL_CBA" localSheetId="0">#REF!</definedName>
    <definedName name="BFL_CBA">#REF!</definedName>
    <definedName name="BFL_CBI" localSheetId="0">#REF!</definedName>
    <definedName name="BFL_CBI">#REF!</definedName>
    <definedName name="BFL_CMU" localSheetId="0">#REF!</definedName>
    <definedName name="BFL_CMU">#REF!</definedName>
    <definedName name="BFL_D_G" localSheetId="0">#REF!</definedName>
    <definedName name="BFL_D_G">#REF!</definedName>
    <definedName name="BFL_D_P" localSheetId="0">#REF!</definedName>
    <definedName name="BFL_D_P">#REF!</definedName>
    <definedName name="BFL_DBA" localSheetId="0">#REF!</definedName>
    <definedName name="BFL_DBA">#REF!</definedName>
    <definedName name="BFL_DBI" localSheetId="0">#REF!</definedName>
    <definedName name="BFL_DBI">#REF!</definedName>
    <definedName name="BFL_DF" localSheetId="0">#REF!</definedName>
    <definedName name="BFL_DF">#REF!</definedName>
    <definedName name="BFL_DMU" localSheetId="0">#REF!</definedName>
    <definedName name="BFL_DMU">#REF!</definedName>
    <definedName name="BFLB_DF" localSheetId="0">#REF!</definedName>
    <definedName name="BFLB_DF">#REF!</definedName>
    <definedName name="BFLRES" localSheetId="0">#REF!</definedName>
    <definedName name="BFLRES">#REF!</definedName>
    <definedName name="BFO_S" localSheetId="0">#REF!</definedName>
    <definedName name="BFO_S">#REF!</definedName>
    <definedName name="BFOTH" localSheetId="0">#REF!</definedName>
    <definedName name="BFOTH">#REF!</definedName>
    <definedName name="BFPA" localSheetId="0">#REF!</definedName>
    <definedName name="BFPA">#REF!</definedName>
    <definedName name="BFPL" localSheetId="0">#REF!</definedName>
    <definedName name="BFPL">#REF!</definedName>
    <definedName name="BFRA" localSheetId="0">#REF!</definedName>
    <definedName name="BFRA">#REF!</definedName>
    <definedName name="BFUND" localSheetId="0">#REF!</definedName>
    <definedName name="BFUND">#REF!</definedName>
    <definedName name="bil_addit" localSheetId="0">#REF!</definedName>
    <definedName name="bil_addit">#REF!</definedName>
    <definedName name="BK" localSheetId="0">#REF!</definedName>
    <definedName name="BK">#REF!</definedName>
    <definedName name="BKF" localSheetId="0">#REF!</definedName>
    <definedName name="BKF">#REF!</definedName>
    <definedName name="BKFBA" localSheetId="0">#REF!</definedName>
    <definedName name="BKFBA">#REF!</definedName>
    <definedName name="BKFBI" localSheetId="0">#REF!</definedName>
    <definedName name="BKFBI">#REF!</definedName>
    <definedName name="BKFMU" localSheetId="0">#REF!</definedName>
    <definedName name="BKFMU">#REF!</definedName>
    <definedName name="blanktab" localSheetId="0">#REF!</definedName>
    <definedName name="blanktab">#REF!</definedName>
    <definedName name="BMG" localSheetId="0">#REF!</definedName>
    <definedName name="BMG">#REF!</definedName>
    <definedName name="BMI" localSheetId="0">#REF!</definedName>
    <definedName name="BMI">#REF!</definedName>
    <definedName name="BMII_G" localSheetId="0">#REF!</definedName>
    <definedName name="BMII_G">#REF!</definedName>
    <definedName name="BMII_P" localSheetId="0">#REF!</definedName>
    <definedName name="BMII_P">#REF!</definedName>
    <definedName name="BMIIBA" localSheetId="0">#REF!</definedName>
    <definedName name="BMIIBA">#REF!</definedName>
    <definedName name="BMIIBI" localSheetId="0">#REF!</definedName>
    <definedName name="BMIIBI">#REF!</definedName>
    <definedName name="BMIIMU" localSheetId="0">#REF!</definedName>
    <definedName name="BMIIMU">#REF!</definedName>
    <definedName name="BMS" localSheetId="0">#REF!</definedName>
    <definedName name="BMS">#REF!</definedName>
    <definedName name="BNEO" localSheetId="0">#REF!</definedName>
    <definedName name="BNEO">#REF!</definedName>
    <definedName name="BO" localSheetId="0">#REF!</definedName>
    <definedName name="BO">#REF!</definedName>
    <definedName name="BOP" localSheetId="0">#REF!</definedName>
    <definedName name="BOP">#REF!</definedName>
    <definedName name="BOP.RED" localSheetId="0">#REF!</definedName>
    <definedName name="BOP.RED">#REF!</definedName>
    <definedName name="BOP.SR" localSheetId="0">#REF!</definedName>
    <definedName name="BOP.SR">#REF!</definedName>
    <definedName name="BOP.SR_" localSheetId="0">#REF!</definedName>
    <definedName name="BOP.SR_">#REF!</definedName>
    <definedName name="BOPE" localSheetId="0">#REF!</definedName>
    <definedName name="BOPE">#REF!</definedName>
    <definedName name="bopeng" localSheetId="0">#REF!</definedName>
    <definedName name="bopeng">#REF!</definedName>
    <definedName name="bopengd" localSheetId="0">#REF!</definedName>
    <definedName name="bopengd">#REF!</definedName>
    <definedName name="BOPF" localSheetId="0">#REF!</definedName>
    <definedName name="BOPF">#REF!</definedName>
    <definedName name="BOPSUM" localSheetId="0">#REF!</definedName>
    <definedName name="BOPSUM">#REF!</definedName>
    <definedName name="BOPSUM1A.MIS" localSheetId="0">#REF!</definedName>
    <definedName name="BOPSUM1A.MIS">#REF!</definedName>
    <definedName name="BOPSUM1B.MIS" localSheetId="0">#REF!</definedName>
    <definedName name="BOPSUM1B.MIS">#REF!</definedName>
    <definedName name="BOPSUM2A.MIS" localSheetId="0">#REF!</definedName>
    <definedName name="BOPSUM2A.MIS">#REF!</definedName>
    <definedName name="BOPSUM2B.MIS" localSheetId="0">#REF!</definedName>
    <definedName name="BOPSUM2B.MIS">#REF!</definedName>
    <definedName name="BOPTAB1" localSheetId="0">#REF!</definedName>
    <definedName name="BOPTAB1">#REF!</definedName>
    <definedName name="BOPTAB1.US" localSheetId="0">#REF!</definedName>
    <definedName name="BOPTAB1.US">#REF!</definedName>
    <definedName name="BRF.BOPS" localSheetId="0">#REF!</definedName>
    <definedName name="BRF.BOPS">#REF!</definedName>
    <definedName name="BRS" localSheetId="0">#REF!</definedName>
    <definedName name="BRS">#REF!</definedName>
    <definedName name="BRSCODES" localSheetId="0">#REF!</definedName>
    <definedName name="BRSCODES">#REF!</definedName>
    <definedName name="BRSFORM" localSheetId="0">#REF!</definedName>
    <definedName name="BRSFORM">#REF!</definedName>
    <definedName name="BS" localSheetId="0">#REF!</definedName>
    <definedName name="BS">#REF!</definedName>
    <definedName name="BTAB1" localSheetId="0">#REF!</definedName>
    <definedName name="BTAB1">#REF!</definedName>
    <definedName name="BTO" localSheetId="0">#REF!</definedName>
    <definedName name="BTO">#REF!</definedName>
    <definedName name="BTRG" localSheetId="0">#REF!</definedName>
    <definedName name="BTRG">#REF!</definedName>
    <definedName name="BTRP" localSheetId="0">#REF!</definedName>
    <definedName name="BTRP">#REF!</definedName>
    <definedName name="BUDGET.QS" localSheetId="0">#REF!</definedName>
    <definedName name="BUDGET.QS">#REF!</definedName>
    <definedName name="BXG" localSheetId="0">#REF!</definedName>
    <definedName name="BXG">#REF!</definedName>
    <definedName name="BXI" localSheetId="0">#REF!</definedName>
    <definedName name="BXI">#REF!</definedName>
    <definedName name="BXS" localSheetId="0">#REF!</definedName>
    <definedName name="BXS">#REF!</definedName>
    <definedName name="BYCOUN1" localSheetId="0">#REF!</definedName>
    <definedName name="BYCOUN1">#REF!</definedName>
    <definedName name="BYCOUN2" localSheetId="0">#REF!</definedName>
    <definedName name="BYCOUN2">#REF!</definedName>
    <definedName name="BYCOUN3" localSheetId="0">#REF!</definedName>
    <definedName name="BYCOUN3">#REF!</definedName>
    <definedName name="BYCOUN4" localSheetId="0">#REF!</definedName>
    <definedName name="BYCOUN4">#REF!</definedName>
    <definedName name="BYDEPT" localSheetId="0">#REF!</definedName>
    <definedName name="BYDEPT">#REF!</definedName>
    <definedName name="C_" localSheetId="0">#REF!</definedName>
    <definedName name="C_">#REF!</definedName>
    <definedName name="CAD" localSheetId="0">[20]CIRRs!$C$80</definedName>
    <definedName name="CAD">#REF!</definedName>
    <definedName name="CASH" localSheetId="0">#REF!</definedName>
    <definedName name="CASH">#REF!</definedName>
    <definedName name="CategoryList" localSheetId="0">#REF!</definedName>
    <definedName name="CategoryList">#REF!</definedName>
    <definedName name="ccc" localSheetId="0">#REF!</definedName>
    <definedName name="ccc">#REF!</definedName>
    <definedName name="CELL" localSheetId="0">#REF!</definedName>
    <definedName name="CELL">#REF!</definedName>
    <definedName name="CFA" localSheetId="0">[20]CIRRs!$C$81</definedName>
    <definedName name="CFA">[21]CIRRs!$C$81</definedName>
    <definedName name="CHANGESWRITE" localSheetId="0">#REF!</definedName>
    <definedName name="CHANGESWRITE">#REF!</definedName>
    <definedName name="ChannelList" localSheetId="0">#REF!</definedName>
    <definedName name="ChannelList">#REF!</definedName>
    <definedName name="CHF" localSheetId="0">[20]CIRRs!$C$82</definedName>
    <definedName name="CHF">#REF!</definedName>
    <definedName name="cirr" localSheetId="0">#REF!</definedName>
    <definedName name="cirr">#REF!</definedName>
    <definedName name="CNY" localSheetId="0">#REF!</definedName>
    <definedName name="CNY">#REF!</definedName>
    <definedName name="cod" localSheetId="0">#REF!</definedName>
    <definedName name="cod">#REF!</definedName>
    <definedName name="Coefficient" localSheetId="0">#REF!</definedName>
    <definedName name="Coefficient">#REF!</definedName>
    <definedName name="computed" localSheetId="0">#REF!</definedName>
    <definedName name="computed">#REF!</definedName>
    <definedName name="confirmed" localSheetId="0">#REF!</definedName>
    <definedName name="confirmed">#REF!</definedName>
    <definedName name="contents" localSheetId="0">#REF!</definedName>
    <definedName name="CONTENTS">[16]Contents!$A$1:$F$36</definedName>
    <definedName name="contributions" localSheetId="0">#REF!</definedName>
    <definedName name="contributions">#REF!</definedName>
    <definedName name="COUNT" localSheetId="0">#REF!</definedName>
    <definedName name="COUNT">#REF!</definedName>
    <definedName name="COUNTER" localSheetId="0">#REF!</definedName>
    <definedName name="COUNTER">#REF!</definedName>
    <definedName name="credout" localSheetId="0">'[29]Bal All @ end year'!$A$4:$L$324</definedName>
    <definedName name="credout">'[30]Bal All @ end year'!$A$4:$L$324</definedName>
    <definedName name="credout_all" localSheetId="0">#REF!</definedName>
    <definedName name="credout_all">#REF!</definedName>
    <definedName name="credout_country" localSheetId="0">'[29]Credit Out. CR1'!$B$4:$GH$79</definedName>
    <definedName name="credout_country">'[30]Credit Out. CR1'!$B$4:$GH$79</definedName>
    <definedName name="credout_country_fin" localSheetId="0">'[29]Credit Out CR2'!$A$3:$S$76</definedName>
    <definedName name="credout_country_fin">'[30]Credit Out CR2'!$A$3:$S$76</definedName>
    <definedName name="CRF" localSheetId="0">#REF!</definedName>
    <definedName name="CRF">#REF!</definedName>
    <definedName name="CRIT1E" localSheetId="0">#REF!</definedName>
    <definedName name="CRIT1E">#REF!</definedName>
    <definedName name="CRIT1F" localSheetId="0">#REF!</definedName>
    <definedName name="CRIT1F">#REF!</definedName>
    <definedName name="critf" localSheetId="0">'[42]Bench - 99'!#REF!</definedName>
    <definedName name="critf">'[43]Bench - 99'!#REF!</definedName>
    <definedName name="CSB.BOP" localSheetId="0">#REF!</definedName>
    <definedName name="CSB.BOP">#REF!</definedName>
    <definedName name="CSB.BOP2" localSheetId="0">#REF!</definedName>
    <definedName name="CSB.BOP2">#REF!</definedName>
    <definedName name="CSB.SIM" localSheetId="0">#REF!</definedName>
    <definedName name="CSB.SIM">#REF!</definedName>
    <definedName name="CSB.TOT" localSheetId="0">#REF!</definedName>
    <definedName name="CSB.TOT">#REF!</definedName>
    <definedName name="CSB.TOT2" localSheetId="0">#REF!</definedName>
    <definedName name="CSB.TOT2">#REF!</definedName>
    <definedName name="CSBBOP.TAB" localSheetId="0">#REF!</definedName>
    <definedName name="CSBBOP.TAB">#REF!</definedName>
    <definedName name="cum_prgf_disb" localSheetId="0">'[44]Table 1'!#REF!</definedName>
    <definedName name="cum_prgf_disb">'[22]Table 1'!#REF!</definedName>
    <definedName name="Currencies" localSheetId="0">#REF!</definedName>
    <definedName name="Currencies">'[22]Liquidity Ratio'!#REF!</definedName>
    <definedName name="currency">[45]Reference!$B$39:$F$69</definedName>
    <definedName name="Cwvu.a." hidden="1">[46]BOP!$A$36:$IV$36,[46]BOP!$A$44:$IV$44,[46]BOP!$A$59:$IV$59,[46]BOP!#REF!,[46]BOP!#REF!,[46]BOP!$A$81:$IV$88</definedName>
    <definedName name="Cwvu.bop." hidden="1">[46]BOP!$A$36:$IV$36,[46]BOP!$A$44:$IV$44,[46]BOP!$A$59:$IV$59,[46]BOP!#REF!,[46]BOP!#REF!,[46]BOP!$A$81:$IV$88</definedName>
    <definedName name="Cwvu.bop.sr." hidden="1">[46]BOP!$A$36:$IV$36,[46]BOP!$A$44:$IV$44,[46]BOP!$A$59:$IV$59,[46]BOP!#REF!,[46]BOP!#REF!,[46]BOP!$A$81:$IV$88</definedName>
    <definedName name="Cwvu.bopsdr.sr." hidden="1">[46]BOP!$A$36:$IV$36,[46]BOP!$A$44:$IV$44,[46]BOP!$A$59:$IV$59,[46]BOP!#REF!,[46]BOP!#REF!,[46]BOP!$A$81:$IV$88</definedName>
    <definedName name="Cwvu.cotton." hidden="1">[46]BOP!$A$36:$IV$36,[46]BOP!$A$44:$IV$44,[46]BOP!$A$59:$IV$59,[46]BOP!#REF!,[46]BOP!#REF!,[46]BOP!$A$79:$IV$79,[46]BOP!$A$81:$IV$88,[46]BOP!#REF!</definedName>
    <definedName name="Cwvu.cottonall." hidden="1">[46]BOP!$A$36:$IV$36,[46]BOP!$A$44:$IV$44,[46]BOP!$A$59:$IV$59,[46]BOP!#REF!,[46]BOP!#REF!,[46]BOP!$A$79:$IV$79,[46]BOP!$A$81:$IV$88</definedName>
    <definedName name="Cwvu.exportdetails." hidden="1">[46]BOP!$A$36:$IV$36,[46]BOP!$A$44:$IV$44,[46]BOP!$A$59:$IV$59,[46]BOP!#REF!,[46]BOP!#REF!,[46]BOP!$A$79:$IV$79,[46]BOP!#REF!</definedName>
    <definedName name="Cwvu.exports." hidden="1">[46]BOP!$A$36:$IV$36,[46]BOP!$A$44:$IV$44,[46]BOP!$A$59:$IV$59,[46]BOP!#REF!,[46]BOP!#REF!,[46]BOP!$A$79:$IV$79,[46]BOP!$A$81:$IV$88,[46]BOP!#REF!</definedName>
    <definedName name="Cwvu.gold." hidden="1">[46]BOP!$A$36:$IV$36,[46]BOP!$A$44:$IV$44,[46]BOP!$A$59:$IV$59,[46]BOP!#REF!,[46]BOP!#REF!,[46]BOP!$A$79:$IV$79,[46]BOP!$A$81:$IV$88,[46]BOP!#REF!</definedName>
    <definedName name="Cwvu.goldall." hidden="1">[46]BOP!$A$36:$IV$36,[46]BOP!$A$44:$IV$44,[46]BOP!$A$59:$IV$59,[46]BOP!#REF!,[46]BOP!#REF!,[46]BOP!$A$79:$IV$79,[46]BOP!$A$81:$IV$88,[46]BOP!#REF!</definedName>
    <definedName name="Cwvu.imports." hidden="1">[46]BOP!$A$36:$IV$36,[46]BOP!$A$44:$IV$44,[46]BOP!$A$59:$IV$59,[46]BOP!#REF!,[46]BOP!#REF!,[46]BOP!$A$79:$IV$79,[46]BOP!$A$81:$IV$88,[46]BOP!#REF!,[46]BOP!#REF!</definedName>
    <definedName name="Cwvu.importsall." hidden="1">[46]BOP!$A$36:$IV$36,[46]BOP!$A$44:$IV$44,[46]BOP!$A$59:$IV$59,[46]BOP!#REF!,[46]BOP!#REF!,[46]BOP!$A$79:$IV$79,[46]BOP!$A$81:$IV$88,[46]BOP!#REF!,[46]BOP!#REF!</definedName>
    <definedName name="Cwvu.tot." hidden="1">[46]BOP!$A$36:$IV$36,[46]BOP!$A$44:$IV$44,[46]BOP!$A$59:$IV$59,[46]BOP!#REF!,[46]BOP!#REF!,[46]BOP!$A$79:$IV$79</definedName>
    <definedName name="D" localSheetId="0">#REF!</definedName>
    <definedName name="D" hidden="1">#REF!</definedName>
    <definedName name="D_09" localSheetId="0">#REF!</definedName>
    <definedName name="D_09">#REF!</definedName>
    <definedName name="D_10" localSheetId="0">#REF!</definedName>
    <definedName name="D_10">#REF!</definedName>
    <definedName name="D_11" localSheetId="0">#REF!</definedName>
    <definedName name="D_11">#REF!</definedName>
    <definedName name="D_G" localSheetId="0">#REF!</definedName>
    <definedName name="D_G">#REF!</definedName>
    <definedName name="D_P" localSheetId="0">#REF!</definedName>
    <definedName name="D_P">#REF!</definedName>
    <definedName name="D_S" localSheetId="0">#REF!</definedName>
    <definedName name="D_S">#REF!</definedName>
    <definedName name="DA" localSheetId="0">#REF!</definedName>
    <definedName name="DA">#REF!</definedName>
    <definedName name="DABA" localSheetId="0">#REF!</definedName>
    <definedName name="DABA">#REF!</definedName>
    <definedName name="DABI" localSheetId="0">#REF!</definedName>
    <definedName name="DABI">#REF!</definedName>
    <definedName name="DAMU" localSheetId="0">#REF!</definedName>
    <definedName name="DAMU">#REF!</definedName>
    <definedName name="DATA" localSheetId="0">#REF!</definedName>
    <definedName name="DATA">#REF!</definedName>
    <definedName name="data_comm">[19]data!$M$5:$AE$61</definedName>
    <definedName name="DATE" localSheetId="0">#REF!</definedName>
    <definedName name="DATE">#REF!</definedName>
    <definedName name="DATES" localSheetId="0">#REF!</definedName>
    <definedName name="DATES">#REF!</definedName>
    <definedName name="DBA" localSheetId="0">#REF!</definedName>
    <definedName name="DBA">#REF!</definedName>
    <definedName name="DBI" localSheetId="0">#REF!</definedName>
    <definedName name="DBI">#REF!</definedName>
    <definedName name="dd" localSheetId="0" hidden="1">{"Main Economic Indicators",#N/A,FALSE,"C"}</definedName>
    <definedName name="dd" hidden="1">{"Main Economic Indicators",#N/A,FALSE,"C"}</definedName>
    <definedName name="DDR" localSheetId="0">#REF!</definedName>
    <definedName name="DDR">#REF!</definedName>
    <definedName name="DDRBA" localSheetId="0">#REF!</definedName>
    <definedName name="DDRBA">#REF!</definedName>
    <definedName name="DEBT" localSheetId="0">#REF!</definedName>
    <definedName name="DEBT">#REF!</definedName>
    <definedName name="debte" localSheetId="0">#REF!</definedName>
    <definedName name="debte">#REF!</definedName>
    <definedName name="DEBTSERV" localSheetId="0">#REF!</definedName>
    <definedName name="DEBTSERV">#REF!</definedName>
    <definedName name="deflator11">[47]Variables!$B$6</definedName>
    <definedName name="DEM" localSheetId="0">[20]CIRRs!$C$84</definedName>
    <definedName name="DEM">[21]CIRRs!$C$84</definedName>
    <definedName name="DETAIL" localSheetId="0">#REF!</definedName>
    <definedName name="DETAIL">#REF!</definedName>
    <definedName name="dis" localSheetId="0">#REF!</definedName>
    <definedName name="dis">#REF!</definedName>
    <definedName name="DIS_88_94_" localSheetId="0">#REF!</definedName>
    <definedName name="DIS_88_94_">#REF!</definedName>
    <definedName name="DISBE" localSheetId="0">#REF!</definedName>
    <definedName name="DISBE">#REF!</definedName>
    <definedName name="DISBURSE" localSheetId="0">#REF!</definedName>
    <definedName name="DISBURSE">#REF!</definedName>
    <definedName name="DISBURSEMENT" localSheetId="0">#REF!</definedName>
    <definedName name="DISBURSEMENT">#REF!</definedName>
    <definedName name="Discount_IDA" localSheetId="0">'[48]NEW-IDA'!$C$17</definedName>
    <definedName name="Discount_IDA">#REF!</definedName>
    <definedName name="Discount_IDA1" localSheetId="0">#REF!</definedName>
    <definedName name="Discount_IDA1">#REF!</definedName>
    <definedName name="Discount_NC" localSheetId="0">#REF!</definedName>
    <definedName name="Discount_NC">#REF!</definedName>
    <definedName name="DiscountRate" localSheetId="0">#REF!</definedName>
    <definedName name="DiscountRate">#REF!</definedName>
    <definedName name="DISRATE">'[49]DISC RATES'!$A$3:$E$21</definedName>
    <definedName name="DKK" localSheetId="0">#REF!</definedName>
    <definedName name="DKK">#REF!</definedName>
    <definedName name="DM" localSheetId="0">#REF!</definedName>
    <definedName name="DM">#REF!</definedName>
    <definedName name="DMU" localSheetId="0">#REF!</definedName>
    <definedName name="DMU">#REF!</definedName>
    <definedName name="DO" localSheetId="0">#REF!</definedName>
    <definedName name="DO">#REF!</definedName>
    <definedName name="doit" localSheetId="0">#REF!</definedName>
    <definedName name="doit">#REF!</definedName>
    <definedName name="doitit" localSheetId="0">#REF!</definedName>
    <definedName name="doitit">#REF!</definedName>
    <definedName name="dr" localSheetId="0">#REF!</definedName>
    <definedName name="dr">#REF!</definedName>
    <definedName name="drs" localSheetId="0">'[50]Scheduled Repayment'!$E$2:$AV$2</definedName>
    <definedName name="drs">'[51]Scheduled Repayment'!$E$2:$AV$2</definedName>
    <definedName name="drt">[40]Constants!$C$2</definedName>
    <definedName name="DS.MIS" localSheetId="0">#REF!</definedName>
    <definedName name="DS.MIS">#REF!</definedName>
    <definedName name="DS1.MIS" localSheetId="0">#REF!</definedName>
    <definedName name="DS1.MIS">#REF!</definedName>
    <definedName name="DS2.MIS" localSheetId="0">#REF!</definedName>
    <definedName name="DS2.MIS">#REF!</definedName>
    <definedName name="DS3.MIS" localSheetId="0">#REF!</definedName>
    <definedName name="DS3.MIS">#REF!</definedName>
    <definedName name="DS4.MIS" localSheetId="0">#REF!</definedName>
    <definedName name="DS4.MIS">#REF!</definedName>
    <definedName name="DSABOP" localSheetId="0">#REF!</definedName>
    <definedName name="DSABOP">#REF!</definedName>
    <definedName name="dsaf" localSheetId="0">'[52]Table 1'!#REF!</definedName>
    <definedName name="dsaf">'[53]Table 1'!#REF!</definedName>
    <definedName name="dsaout" localSheetId="0">#REF!</definedName>
    <definedName name="dsaout">#REF!</definedName>
    <definedName name="dtotal" localSheetId="0">#REF!</definedName>
    <definedName name="dtotal">#REF!</definedName>
    <definedName name="DTS" localSheetId="0">#REF!</definedName>
    <definedName name="DTS">#REF!</definedName>
    <definedName name="dummy" localSheetId="0">#REF!</definedName>
    <definedName name="dummy">#REF!</definedName>
    <definedName name="E" localSheetId="0">#REF!</definedName>
    <definedName name="E">#REF!</definedName>
    <definedName name="Ecowas" localSheetId="0">[27]terms!#REF!</definedName>
    <definedName name="Ecowas">[28]terms!#REF!</definedName>
    <definedName name="ecrit" localSheetId="0">'[54]NPV-DP'!#REF!</definedName>
    <definedName name="ecrit">'[54]NPV-DP'!#REF!</definedName>
    <definedName name="ECU" localSheetId="0">[55]cirr_series!$AR$102:$AR$107</definedName>
    <definedName name="ECU">#REF!</definedName>
    <definedName name="EFA" localSheetId="0">#REF!</definedName>
    <definedName name="EFA">#REF!</definedName>
    <definedName name="EFIN" localSheetId="0">#REF!</definedName>
    <definedName name="EFIN">#REF!</definedName>
    <definedName name="EFIN.MIS" localSheetId="0">#REF!</definedName>
    <definedName name="EFIN.MIS">#REF!</definedName>
    <definedName name="EFRE" localSheetId="0">#REF!</definedName>
    <definedName name="EFRE">#REF!</definedName>
    <definedName name="EFRF" localSheetId="0">#REF!</definedName>
    <definedName name="EFRF">#REF!</definedName>
    <definedName name="EIB" localSheetId="0">[20]CIRRs!$C$61</definedName>
    <definedName name="EIB">[21]CIRRs!$C$61</definedName>
    <definedName name="ENC96_TO_BOP" localSheetId="0">'[56]Links-Out'!$B$4:$U$13</definedName>
    <definedName name="ENC96_TO_BOP">'[57]Links-Out'!$B$4:$U$13</definedName>
    <definedName name="end" localSheetId="0">#REF!</definedName>
    <definedName name="end">#REF!</definedName>
    <definedName name="end.usd" localSheetId="0">[17]CIRRs!#REF!</definedName>
    <definedName name="end.usd">[6]CIRRs!#REF!</definedName>
    <definedName name="ENDA" localSheetId="0">#REF!</definedName>
    <definedName name="ENDA">#REF!</definedName>
    <definedName name="ENDA_PR" localSheetId="0">#REF!</definedName>
    <definedName name="ENDA_PR">#REF!</definedName>
    <definedName name="ENDE" localSheetId="0">#REF!</definedName>
    <definedName name="ENDE">#REF!</definedName>
    <definedName name="ergferger" localSheetId="0" hidden="1">{"Main Economic Indicators",#N/A,FALSE,"C"}</definedName>
    <definedName name="ergferger" hidden="1">{"Main Economic Indicators",#N/A,FALSE,"C"}</definedName>
    <definedName name="erwre" localSheetId="0" hidden="1">{"'Resources'!$A$1:$W$34","'Balance Sheet'!$A$1:$W$58","'SFD'!$A$1:$J$52"}</definedName>
    <definedName name="erwre" hidden="1">{"'Resources'!$A$1:$W$34","'Balance Sheet'!$A$1:$W$58","'SFD'!$A$1:$J$52"}</definedName>
    <definedName name="ESCA_AfterEfficencies_08" localSheetId="0">'[58]Assumption variables'!#REF!</definedName>
    <definedName name="ESCA_AfterEfficencies_08">'[58]Assumption variables'!#REF!</definedName>
    <definedName name="ESCA_AfterEfficencies_09" localSheetId="0">'[58]Assumption variables'!#REF!</definedName>
    <definedName name="ESCA_AfterEfficencies_09">'[58]Assumption variables'!#REF!</definedName>
    <definedName name="ESCA_AfterEfficencies_10" localSheetId="0">'[58]Assumption variables'!#REF!</definedName>
    <definedName name="ESCA_AfterEfficencies_10">'[58]Assumption variables'!#REF!</definedName>
    <definedName name="ESCA_ExternalDeflator_09_V2">'[59]Assumption variables'!$G$8</definedName>
    <definedName name="ESCA_ExternalDeflator_10_V2">'[59]Assumption variables'!$H$8</definedName>
    <definedName name="ESP" localSheetId="0">#REF!</definedName>
    <definedName name="ESP">#REF!</definedName>
    <definedName name="EU" localSheetId="0">[20]CIRRs!$C$62</definedName>
    <definedName name="EU">[21]CIRRs!$C$62</definedName>
    <definedName name="EU1CCODES" localSheetId="0">#REF!</definedName>
    <definedName name="EU1CCODES">#REF!</definedName>
    <definedName name="EUR" localSheetId="0">[20]CIRRs!$C$87</definedName>
    <definedName name="EUR">[21]CIRRs!$C$87</definedName>
    <definedName name="Exch.Rate" localSheetId="0">#REF!</definedName>
    <definedName name="Exch.Rate">#REF!</definedName>
    <definedName name="EXFIN.FRE" localSheetId="0">#REF!</definedName>
    <definedName name="EXFIN.FRE">#REF!</definedName>
    <definedName name="EXFIN.MIS" localSheetId="0">#REF!</definedName>
    <definedName name="EXFIN.MIS">#REF!</definedName>
    <definedName name="EXFIN.WYS" localSheetId="0">#REF!</definedName>
    <definedName name="EXFIN.WYS">#REF!</definedName>
    <definedName name="exit" localSheetId="0" hidden="1">{"Main Economic Indicators",#N/A,FALSE,"C"}</definedName>
    <definedName name="exit" hidden="1">{"Main Economic Indicators",#N/A,FALSE,"C"}</definedName>
    <definedName name="exp" localSheetId="0">[60]exports!#REF!,[60]exports!#REF!,[60]exports!#REF!</definedName>
    <definedName name="exp">[61]exports!#REF!,[61]exports!#REF!,[61]exports!#REF!</definedName>
    <definedName name="EXPORTS" localSheetId="0">[60]exports!#REF!</definedName>
    <definedName name="EXPORTS">[61]exports!#REF!</definedName>
    <definedName name="exports_cma" localSheetId="0">'[31]Exports G+S'!$C$174:$IU$256</definedName>
    <definedName name="exports_cma">'[32]Exports G+S'!$C$174:$IU$256</definedName>
    <definedName name="EXR_UPDATE" localSheetId="0">#REF!</definedName>
    <definedName name="EXR_UPDATE">#REF!</definedName>
    <definedName name="EXTDEBT" localSheetId="0">#REF!</definedName>
    <definedName name="EXTDEBT">#REF!</definedName>
    <definedName name="External_debt_indicators" localSheetId="0">[62]Table3!$F$8:$AB$437:'[62]Table3'!$AB$9</definedName>
    <definedName name="External_debt_indicators">[63]Table3!$F$8:$AB$437:'[63]Table3'!$AB$9</definedName>
    <definedName name="f" localSheetId="0" hidden="1">{"Main Economic Indicators",#N/A,FALSE,"C"}</definedName>
    <definedName name="f" hidden="1">{"Main Economic Indicators",#N/A,FALSE,"C"}</definedName>
    <definedName name="f1a_2" localSheetId="0">'[64]#56-Table'!$G$14:$X$106</definedName>
    <definedName name="f1a_2">'[65]#56-Table'!$G$14:$X$106</definedName>
    <definedName name="fa_2" localSheetId="0">'[64]#56-Table'!$G$299:$X$391</definedName>
    <definedName name="fa_2">'[65]#56-Table'!$G$299:$X$391</definedName>
    <definedName name="fcrit" localSheetId="0">'[54]NPV-DP'!#REF!</definedName>
    <definedName name="fcrit">'[54]NPV-DP'!#REF!</definedName>
    <definedName name="ffa_2" localSheetId="0">'[64]#56-Table'!$G$394:$X$497</definedName>
    <definedName name="ffa_2">'[65]#56-Table'!$G$394:$X$497</definedName>
    <definedName name="FIDR" localSheetId="0">#REF!</definedName>
    <definedName name="FIDR">#REF!</definedName>
    <definedName name="figure1">'[66]Figure 1 Gross Admin Exp'!$A$1:$EC$186</definedName>
    <definedName name="figure2">'[66]Fig 2 FTS and Vac Rate'!$A$1:$Q$37</definedName>
    <definedName name="figure3">'[66]Figure 3 Mission Days'!$A$1:$EE$118</definedName>
    <definedName name="figure4" localSheetId="0">#REF!</definedName>
    <definedName name="figure4">#REF!</definedName>
    <definedName name="FIM" localSheetId="0">#REF!</definedName>
    <definedName name="FIM">#REF!</definedName>
    <definedName name="FINREQ" localSheetId="0">#REF!</definedName>
    <definedName name="FINREQ">#REF!</definedName>
    <definedName name="first" localSheetId="0">#REF!</definedName>
    <definedName name="first">#REF!</definedName>
    <definedName name="FISC" localSheetId="0">#REF!</definedName>
    <definedName name="FISC">#REF!</definedName>
    <definedName name="FISC_CAL" localSheetId="0">#REF!</definedName>
    <definedName name="FISC_CAL">#REF!</definedName>
    <definedName name="FISC2E" localSheetId="0">#REF!</definedName>
    <definedName name="FISC2E">#REF!</definedName>
    <definedName name="FISCE" localSheetId="0">#REF!</definedName>
    <definedName name="FISCE">#REF!</definedName>
    <definedName name="FLOWB" localSheetId="0">#REF!</definedName>
    <definedName name="FLOWB">#REF!</definedName>
    <definedName name="FLOWS" localSheetId="0">#REF!</definedName>
    <definedName name="FLOWS">#REF!</definedName>
    <definedName name="flows_print_area">'[67]Balance Sheet'!$A$1:$N$1</definedName>
    <definedName name="FMB" localSheetId="0">#REF!</definedName>
    <definedName name="FMB">#REF!</definedName>
    <definedName name="Foot3" localSheetId="0">#REF!</definedName>
    <definedName name="Foot3">#REF!</definedName>
    <definedName name="FP" localSheetId="0">#REF!</definedName>
    <definedName name="FP">#REF!</definedName>
    <definedName name="fr" localSheetId="0">'[68]Table 1'!#REF!</definedName>
    <definedName name="fr">'[22]Table 1'!#REF!</definedName>
    <definedName name="French">[55]cirr_series!$AI$102:$AI$107</definedName>
    <definedName name="FRF" localSheetId="0">[20]CIRRs!$C$90</definedName>
    <definedName name="FRF">#REF!</definedName>
    <definedName name="ft" localSheetId="0">'[69]Liquidity Ratio'!#REF!</definedName>
    <definedName name="ft">'[70]Liquidity Ratio'!#REF!</definedName>
    <definedName name="FTN" localSheetId="0">#REF!</definedName>
    <definedName name="FTN">#REF!</definedName>
    <definedName name="fund" localSheetId="0">#REF!</definedName>
    <definedName name="FUND">#REF!</definedName>
    <definedName name="FUNHOLD" localSheetId="0">#REF!</definedName>
    <definedName name="FUNHOLD">#REF!</definedName>
    <definedName name="G___P_">#N/A</definedName>
    <definedName name="gage" localSheetId="0">#REF!</definedName>
    <definedName name="gage">#REF!</definedName>
    <definedName name="GBP" localSheetId="0">[20]CIRRs!$C$91</definedName>
    <definedName name="GBP">#REF!</definedName>
    <definedName name="GCEC" localSheetId="0">#REF!</definedName>
    <definedName name="GCEC">#REF!</definedName>
    <definedName name="GCED" localSheetId="0">#REF!</definedName>
    <definedName name="GCED">#REF!</definedName>
    <definedName name="GCEE" localSheetId="0">#REF!</definedName>
    <definedName name="GCEE">#REF!</definedName>
    <definedName name="GCEEP" localSheetId="0">#REF!</definedName>
    <definedName name="GCEEP">#REF!</definedName>
    <definedName name="GCEES" localSheetId="0">#REF!</definedName>
    <definedName name="GCEES">#REF!</definedName>
    <definedName name="GCEG" localSheetId="0">#REF!</definedName>
    <definedName name="GCEG">#REF!</definedName>
    <definedName name="GCEH" localSheetId="0">#REF!</definedName>
    <definedName name="GCEH">#REF!</definedName>
    <definedName name="GCEHP" localSheetId="0">#REF!</definedName>
    <definedName name="GCEHP">#REF!</definedName>
    <definedName name="GCEI_D" localSheetId="0">#REF!</definedName>
    <definedName name="GCEI_D">#REF!</definedName>
    <definedName name="GCEI_F" localSheetId="0">#REF!</definedName>
    <definedName name="GCEI_F">#REF!</definedName>
    <definedName name="GCENL" localSheetId="0">#REF!</definedName>
    <definedName name="GCENL">#REF!</definedName>
    <definedName name="GCEO" localSheetId="0">#REF!</definedName>
    <definedName name="GCEO">#REF!</definedName>
    <definedName name="GCESWH" localSheetId="0">#REF!</definedName>
    <definedName name="GCESWH">#REF!</definedName>
    <definedName name="GCEW" localSheetId="0">#REF!</definedName>
    <definedName name="GCEW">#REF!</definedName>
    <definedName name="GCG" localSheetId="0">#REF!</definedName>
    <definedName name="GCG">#REF!</definedName>
    <definedName name="GCGC" localSheetId="0">#REF!</definedName>
    <definedName name="GCGC">#REF!</definedName>
    <definedName name="GCRG" localSheetId="0">#REF!</definedName>
    <definedName name="GCRG">#REF!</definedName>
    <definedName name="GDP" localSheetId="0">#REF!</definedName>
    <definedName name="GDP">[71]MACRO!$C$5:$Z$5</definedName>
    <definedName name="gdp_cma" localSheetId="0">'[31]Nom GDP'!$C$174:$IU$256</definedName>
    <definedName name="gdp_cma">'[32]Nom GDP'!$C$174:$IU$256</definedName>
    <definedName name="German">[55]cirr_series!$AJ$102:$AJ$107</definedName>
    <definedName name="GGEC" localSheetId="0">#REF!</definedName>
    <definedName name="GGEC">#REF!</definedName>
    <definedName name="GGENL" localSheetId="0">#REF!</definedName>
    <definedName name="GGENL">#REF!</definedName>
    <definedName name="GGRG" localSheetId="0">#REF!</definedName>
    <definedName name="GGRG">#REF!</definedName>
    <definedName name="GoToBRS">[72]!GoToBRS</definedName>
    <definedName name="gov" localSheetId="0">'[50]Scheduled Repayment'!$E$1:$AV$1</definedName>
    <definedName name="gov">'[51]Scheduled Repayment'!$E$1:$AV$1</definedName>
    <definedName name="Gra_IDA" localSheetId="0">'[73]new multi borr (Sce 2)'!$C$14</definedName>
    <definedName name="Gra_IDA">'[74]new multi borr (Sce 2)'!$C$14</definedName>
    <definedName name="GRA_Total_Undrawn" localSheetId="0">'[75]Table 2a'!#REF!</definedName>
    <definedName name="GRA_Total_Undrawn">'[22]Table 2a'!#REF!</definedName>
    <definedName name="Grace_IDA" localSheetId="0">'[48]NEW-IDA'!$C$14</definedName>
    <definedName name="Grace_IDA">#REF!</definedName>
    <definedName name="Grace_IDA1" localSheetId="0">#REF!</definedName>
    <definedName name="Grace_IDA1">#REF!</definedName>
    <definedName name="Grace_NC" localSheetId="0">#REF!</definedName>
    <definedName name="Grace_NC">#REF!</definedName>
    <definedName name="Grace1_IDA" localSheetId="0">'[48]NEW-IDA'!$C$14</definedName>
    <definedName name="Grace1_IDA">#REF!</definedName>
    <definedName name="GROWTH" localSheetId="0">'[76]Old Table'!$A$53:$L$61</definedName>
    <definedName name="GROWTH">'[77]Old Table'!$A$53:$L$61</definedName>
    <definedName name="guyana1003" localSheetId="0" hidden="1">{"Main Economic Indicators",#N/A,FALSE,"C"}</definedName>
    <definedName name="guyana1003" hidden="1">{"Main Economic Indicators",#N/A,FALSE,"C"}</definedName>
    <definedName name="hhhhh" localSheetId="0">#REF!</definedName>
    <definedName name="hhhhh">#REF!</definedName>
    <definedName name="hhhhhhhh" localSheetId="0" hidden="1">{"Main Economic Indicators",#N/A,FALSE,"C"}</definedName>
    <definedName name="hhhhhhhh" hidden="1">{"Main Economic Indicators",#N/A,FALSE,"C"}</definedName>
    <definedName name="HIPCDATA" localSheetId="0">#REF!</definedName>
    <definedName name="HIPCDATA">#REF!</definedName>
    <definedName name="HTML_CodePage" hidden="1">1252</definedName>
    <definedName name="HTML_Control" localSheetId="0"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IBRD" localSheetId="0">[20]CIRRs!$C$63</definedName>
    <definedName name="Ibrd">[21]CIRRs!$C$63</definedName>
    <definedName name="IDA" localSheetId="0">[20]CIRRs!$C$64</definedName>
    <definedName name="IDA">[21]CIRRs!$C$64</definedName>
    <definedName name="IDA_assistance" localSheetId="0">'[78]tab 14'!$B$6:$U$25</definedName>
    <definedName name="IDA_assistance">'[79]tab 14'!$B$6:$U$25</definedName>
    <definedName name="IFAD" localSheetId="0">[20]CIRRs!$C$65</definedName>
    <definedName name="Ifad">[21]CIRRs!$C$65</definedName>
    <definedName name="ifs" localSheetId="0">[33]Zambia!#REF!</definedName>
    <definedName name="ifs">[34]Zambia!#REF!</definedName>
    <definedName name="impact" localSheetId="0">[80]Impact!$A$60:$AQ$81</definedName>
    <definedName name="impact">[81]Impact!$A$60:$AQ$81</definedName>
    <definedName name="INCOME" localSheetId="0">#REF!</definedName>
    <definedName name="INCOME">#REF!</definedName>
    <definedName name="Indicated" localSheetId="0">#REF!</definedName>
    <definedName name="Indicated">#REF!</definedName>
    <definedName name="indicator" localSheetId="0">#REF!</definedName>
    <definedName name="indicator">#REF!</definedName>
    <definedName name="INFISC1" localSheetId="0">#REF!</definedName>
    <definedName name="INFISC1">#REF!</definedName>
    <definedName name="INFISC2" localSheetId="0">#REF!</definedName>
    <definedName name="INFISC2">#REF!</definedName>
    <definedName name="info" localSheetId="0">#REF!</definedName>
    <definedName name="info">#REF!</definedName>
    <definedName name="infonotes" localSheetId="0">#REF!</definedName>
    <definedName name="infonotes">#REF!</definedName>
    <definedName name="INMN" localSheetId="0">#REF!</definedName>
    <definedName name="INMN">#REF!</definedName>
    <definedName name="INP" localSheetId="0">#REF!</definedName>
    <definedName name="INP">#REF!</definedName>
    <definedName name="INPROJ" localSheetId="0">#REF!</definedName>
    <definedName name="INPROJ">#REF!</definedName>
    <definedName name="int" localSheetId="0">#REF!</definedName>
    <definedName name="int">#REF!</definedName>
    <definedName name="INTEREST" localSheetId="0">#REF!</definedName>
    <definedName name="INTEREST">#REF!</definedName>
    <definedName name="Interest_IDA" localSheetId="0">'[48]NEW-IDA'!$C$16</definedName>
    <definedName name="Interest_IDA">#REF!</definedName>
    <definedName name="Interest_IDA1" localSheetId="0">#REF!</definedName>
    <definedName name="Interest_IDA1">#REF!</definedName>
    <definedName name="Interest_NC" localSheetId="0">#REF!</definedName>
    <definedName name="Interest_NC">#REF!</definedName>
    <definedName name="InterestRate" localSheetId="0">#REF!</definedName>
    <definedName name="InterestRate">#REF!</definedName>
    <definedName name="inthalf" localSheetId="0">[82]Sheet4!$C$58:$G$112</definedName>
    <definedName name="inthalf">[83]Sheet4!$C$58:$G$112</definedName>
    <definedName name="is" localSheetId="0">#REF!</definedName>
    <definedName name="is">#REF!</definedName>
    <definedName name="ISD" localSheetId="0">#REF!</definedName>
    <definedName name="ISD">#REF!</definedName>
    <definedName name="IsDB" localSheetId="0">[20]CIRRs!$C$68</definedName>
    <definedName name="IsDB">[21]CIRRs!$C$68</definedName>
    <definedName name="ITL" localSheetId="0">[20]CIRRs!$C$94</definedName>
    <definedName name="ITL">#REF!</definedName>
    <definedName name="Japanese">[55]cirr_series!$N$102:$N$107</definedName>
    <definedName name="jerry" hidden="1">'[84]Balance Sheet'!#REF!</definedName>
    <definedName name="jerryb" hidden="1">'[84]Balance Sheet'!#REF!</definedName>
    <definedName name="jjjjjj" localSheetId="0">#REF!</definedName>
    <definedName name="jjjjjj">#REF!</definedName>
    <definedName name="JPY" localSheetId="0">[20]CIRRs!$C$95</definedName>
    <definedName name="JPY">#REF!</definedName>
    <definedName name="KDSE" localSheetId="0">#REF!</definedName>
    <definedName name="KDSE">#REF!</definedName>
    <definedName name="KDSF" localSheetId="0">#REF!</definedName>
    <definedName name="KDSF">#REF!</definedName>
    <definedName name="KEY" localSheetId="0">'[76]Old Table'!$A$1:$AB$51</definedName>
    <definedName name="KEY">'[77]Old Table'!$A$1:$AB$51</definedName>
    <definedName name="KeyList" localSheetId="0">#REF!</definedName>
    <definedName name="KeyList">#REF!</definedName>
    <definedName name="KWD" localSheetId="0">#REF!</definedName>
    <definedName name="KWD">#REF!</definedName>
    <definedName name="l_vol_8090_pri">[85]loans_vol_pri_8090!$B$3:$M$102</definedName>
    <definedName name="l_vol_8091_pub">[85]l_vol_pub_8091!$B$3:$N$90</definedName>
    <definedName name="l_vol_8091_sov">[85]l_vol_sov_8091!$B$3:$N$55</definedName>
    <definedName name="l_vol_9102_pri">[85]loans_vol_pri_9102!$B$2:$N$119</definedName>
    <definedName name="l_vol_9102_pub">[85]l_vol_pub_9102!$B$3:$N$93</definedName>
    <definedName name="l_vol_9102_sov">[85]l_vol_sov_9102!$B$3:$N$66</definedName>
    <definedName name="LABEL" localSheetId="0">#REF!</definedName>
    <definedName name="LABEL">#REF!</definedName>
    <definedName name="last">[86]Model!$AC$7</definedName>
    <definedName name="last_EFF" localSheetId="0">#REF!</definedName>
    <definedName name="last_EFF">'[22]EFF Arrangements'!#REF!</definedName>
    <definedName name="last_PRGF" localSheetId="0">#REF!</definedName>
    <definedName name="last_PRGF">'[22]PRGF Arrangements'!#REF!</definedName>
    <definedName name="last_STBY" localSheetId="0">#REF!</definedName>
    <definedName name="last_STBY">'[22]STBY Arrangements'!#REF!</definedName>
    <definedName name="latest1998" localSheetId="0">#REF!</definedName>
    <definedName name="latest1998">#REF!</definedName>
    <definedName name="LE" localSheetId="0">#REF!</definedName>
    <definedName name="LE">#REF!</definedName>
    <definedName name="LEGC" localSheetId="0">#REF!</definedName>
    <definedName name="LEGC">#REF!</definedName>
    <definedName name="Liquid_liabilities" localSheetId="0">#REF!</definedName>
    <definedName name="Liquid_liabilities">'[22]Liquidity Ratio'!#REF!</definedName>
    <definedName name="Liquidity_ratio" localSheetId="0">#REF!</definedName>
    <definedName name="Liquidity_ratio">'[22]Liquidity Ratio'!#REF!</definedName>
    <definedName name="LOANOUTS" localSheetId="0">#REF!</definedName>
    <definedName name="LOANOUTS">#REF!</definedName>
    <definedName name="LP" localSheetId="0">#REF!</definedName>
    <definedName name="LP">#REF!</definedName>
    <definedName name="LTBOP.SR" localSheetId="0">#REF!</definedName>
    <definedName name="LTBOP.SR">#REF!</definedName>
    <definedName name="LUR" localSheetId="0">#REF!</definedName>
    <definedName name="LUR">#REF!</definedName>
    <definedName name="Lyon" localSheetId="0">[87]modalities!$O$1</definedName>
    <definedName name="Lyon">[16]C!$O$1</definedName>
    <definedName name="m" localSheetId="0">#REF!</definedName>
    <definedName name="m">#REF!</definedName>
    <definedName name="MACRO" localSheetId="0">#REF!</definedName>
    <definedName name="MACRO">#REF!</definedName>
    <definedName name="MACROS" localSheetId="0">#REF!</definedName>
    <definedName name="MACROS">#REF!</definedName>
    <definedName name="Maturity_IDA" localSheetId="0">'[48]NEW-IDA'!$C$15</definedName>
    <definedName name="Maturity_IDA">#REF!</definedName>
    <definedName name="Maturity_IDA1" localSheetId="0">#REF!</definedName>
    <definedName name="Maturity_IDA1">#REF!</definedName>
    <definedName name="Maturity_NC" localSheetId="0">#REF!</definedName>
    <definedName name="Maturity_NC">#REF!</definedName>
    <definedName name="MEETING" localSheetId="0">#REF!</definedName>
    <definedName name="MEETING">#REF!</definedName>
    <definedName name="MENU">#N/A</definedName>
    <definedName name="MFBOPINPUT" localSheetId="0">#REF!</definedName>
    <definedName name="MFBOPINPUT">#REF!</definedName>
    <definedName name="MIDDLE" localSheetId="0">#REF!</definedName>
    <definedName name="MIDDLE">#REF!</definedName>
    <definedName name="Minimum_working_balances" localSheetId="0">#REF!</definedName>
    <definedName name="Minimum_working_balances">'[22]Liquidity Ratio'!#REF!</definedName>
    <definedName name="MNDATES" localSheetId="0">#REF!</definedName>
    <definedName name="MNDATES">#REF!</definedName>
    <definedName name="MONE" localSheetId="0">#REF!</definedName>
    <definedName name="MONE">#REF!</definedName>
    <definedName name="MONEY1A" localSheetId="0">#REF!</definedName>
    <definedName name="MONEY1A">#REF!</definedName>
    <definedName name="MONEY1Q" localSheetId="0">#REF!</definedName>
    <definedName name="MONEY1Q">#REF!</definedName>
    <definedName name="MONEY2A" localSheetId="0">#REF!</definedName>
    <definedName name="MONEY2A">#REF!</definedName>
    <definedName name="MONEY2Q" localSheetId="0">#REF!</definedName>
    <definedName name="MONEY2Q">#REF!</definedName>
    <definedName name="MONF" localSheetId="0">#REF!</definedName>
    <definedName name="MONF">#REF!</definedName>
    <definedName name="monsur" localSheetId="0">#REF!</definedName>
    <definedName name="monsur">#REF!</definedName>
    <definedName name="MONY" localSheetId="0">#REF!</definedName>
    <definedName name="MONY">#REF!</definedName>
    <definedName name="MS1F" localSheetId="0">#REF!</definedName>
    <definedName name="MS1F">#REF!</definedName>
    <definedName name="NAMES" localSheetId="0">#REF!</definedName>
    <definedName name="NAMES">#REF!</definedName>
    <definedName name="NCG" localSheetId="0">#REF!</definedName>
    <definedName name="NCG">#REF!</definedName>
    <definedName name="NCG_R" localSheetId="0">#REF!</definedName>
    <definedName name="NCG_R">#REF!</definedName>
    <definedName name="NCP" localSheetId="0">#REF!</definedName>
    <definedName name="NCP">#REF!</definedName>
    <definedName name="NCP_R" localSheetId="0">#REF!</definedName>
    <definedName name="NCP_R">#REF!</definedName>
    <definedName name="NDF" localSheetId="0">[20]CIRRs!$C$69</definedName>
    <definedName name="Ndf">[21]CIRRs!$C$69</definedName>
    <definedName name="Net_uncommitted_usable_resources" localSheetId="0">#REF!</definedName>
    <definedName name="Net_uncommitted_usable_resources">'[22]Liquidity Ratio'!#REF!</definedName>
    <definedName name="NEW_DS" localSheetId="0">#REF!</definedName>
    <definedName name="NEW_DS">#REF!</definedName>
    <definedName name="NFI" localSheetId="0">#REF!</definedName>
    <definedName name="NFI">#REF!</definedName>
    <definedName name="NFI_R" localSheetId="0">#REF!</definedName>
    <definedName name="NFI_R">#REF!</definedName>
    <definedName name="NFIP" localSheetId="0">#REF!</definedName>
    <definedName name="NFIP">#REF!</definedName>
    <definedName name="NGDP" localSheetId="0">#REF!</definedName>
    <definedName name="NGDP">#REF!</definedName>
    <definedName name="NGDP_R" localSheetId="0">#REF!</definedName>
    <definedName name="NGDP_R">#REF!</definedName>
    <definedName name="NGK" localSheetId="0">#REF!</definedName>
    <definedName name="NGK">#REF!</definedName>
    <definedName name="NGNI" localSheetId="0">#REF!</definedName>
    <definedName name="NGNI">#REF!</definedName>
    <definedName name="NGPXO" localSheetId="0">#REF!</definedName>
    <definedName name="NGPXO">#REF!</definedName>
    <definedName name="NGPXO_R" localSheetId="0">#REF!</definedName>
    <definedName name="NGPXO_R">#REF!</definedName>
    <definedName name="NINV" localSheetId="0">#REF!</definedName>
    <definedName name="NINV">#REF!</definedName>
    <definedName name="NINV_R" localSheetId="0">#REF!</definedName>
    <definedName name="NINV_R">#REF!</definedName>
    <definedName name="NLG" localSheetId="0">[20]CIRRs!$C$99</definedName>
    <definedName name="NLG">[21]CIRRs!$C$99</definedName>
    <definedName name="NM" localSheetId="0">#REF!</definedName>
    <definedName name="NM">#REF!</definedName>
    <definedName name="NM_R" localSheetId="0">#REF!</definedName>
    <definedName name="NM_R">#REF!</definedName>
    <definedName name="NMG" localSheetId="0">#REF!</definedName>
    <definedName name="NMG">#REF!</definedName>
    <definedName name="NMG_R" localSheetId="0">#REF!</definedName>
    <definedName name="NMG_R">#REF!</definedName>
    <definedName name="NNAMES" localSheetId="0">#REF!</definedName>
    <definedName name="NNAMES">#REF!</definedName>
    <definedName name="nnn" localSheetId="0" hidden="1">{"Main Economic Indicators",#N/A,FALSE,"C"}</definedName>
    <definedName name="nnn" hidden="1">{"Main Economic Indicators",#N/A,FALSE,"C"}</definedName>
    <definedName name="NOK" localSheetId="0">[20]CIRRs!$C$100</definedName>
    <definedName name="NOK">#REF!</definedName>
    <definedName name="NOTES" localSheetId="0">#REF!</definedName>
    <definedName name="NOTES">#REF!</definedName>
    <definedName name="NX" localSheetId="0">#REF!</definedName>
    <definedName name="NX">#REF!</definedName>
    <definedName name="NX_R" localSheetId="0">#REF!</definedName>
    <definedName name="NX_R">#REF!</definedName>
    <definedName name="NXG" localSheetId="0">#REF!</definedName>
    <definedName name="NXG">#REF!</definedName>
    <definedName name="NXG_R" localSheetId="0">#REF!</definedName>
    <definedName name="NXG_R">#REF!</definedName>
    <definedName name="O" localSheetId="0">#REF!</definedName>
    <definedName name="O">#REF!</definedName>
    <definedName name="oda" localSheetId="0">'[88]Figure 6 NPV'!$G$4</definedName>
    <definedName name="oda">'[89]Figure 6 NPV'!$G$4</definedName>
    <definedName name="odofg" localSheetId="0">#REF!</definedName>
    <definedName name="odofg">'[22]Liquidity Ratio'!#REF!</definedName>
    <definedName name="of_which_Currencies" localSheetId="0">#REF!</definedName>
    <definedName name="of_which_Currencies">'[22]Liquidity Ratio'!#REF!</definedName>
    <definedName name="of_which_SDRs" localSheetId="0">#REF!</definedName>
    <definedName name="of_which_SDRs">'[22]Liquidity Ratio'!#REF!</definedName>
    <definedName name="OPEC" localSheetId="0">[20]CIRRs!$C$66</definedName>
    <definedName name="Opec">[21]CIRRs!$C$66</definedName>
    <definedName name="OUTDS1" localSheetId="0">#REF!</definedName>
    <definedName name="OUTDS1">#REF!</definedName>
    <definedName name="OUTFISC" localSheetId="0">#REF!</definedName>
    <definedName name="OUTFISC">#REF!</definedName>
    <definedName name="OUTIMF" localSheetId="0">#REF!</definedName>
    <definedName name="OUTIMF">#REF!</definedName>
    <definedName name="OUTMN" localSheetId="0">#REF!</definedName>
    <definedName name="OUTMN">#REF!</definedName>
    <definedName name="OUTMS1" localSheetId="0">#REF!</definedName>
    <definedName name="OUTMS1">#REF!</definedName>
    <definedName name="OUTMS2" localSheetId="0">#REF!</definedName>
    <definedName name="OUTMS2">#REF!</definedName>
    <definedName name="OUTMS3" localSheetId="0">#REF!</definedName>
    <definedName name="OUTMS3">#REF!</definedName>
    <definedName name="OUTMS4" localSheetId="0">#REF!</definedName>
    <definedName name="OUTMS4">#REF!</definedName>
    <definedName name="OUTPUT" localSheetId="0">[90]Output!#REF!</definedName>
    <definedName name="OUTPUT">[90]Output!#REF!</definedName>
    <definedName name="OUTQMS1" localSheetId="0">#REF!</definedName>
    <definedName name="OUTQMS1">#REF!</definedName>
    <definedName name="OUTQMS2" localSheetId="0">#REF!</definedName>
    <definedName name="OUTQMS2">#REF!</definedName>
    <definedName name="OUTQMS3" localSheetId="0">#REF!</definedName>
    <definedName name="OUTQMS3">#REF!</definedName>
    <definedName name="OUTQMS4" localSheetId="0">#REF!</definedName>
    <definedName name="OUTQMS4">#REF!</definedName>
    <definedName name="page1" localSheetId="0">#REF!</definedName>
    <definedName name="page1">#REF!</definedName>
    <definedName name="page2" localSheetId="0">#REF!</definedName>
    <definedName name="page2">#REF!</definedName>
    <definedName name="page3" localSheetId="0">#REF!</definedName>
    <definedName name="page3">#REF!</definedName>
    <definedName name="PAGE4" localSheetId="0">#REF!</definedName>
    <definedName name="PAGE4">#REF!</definedName>
    <definedName name="PAGE5" localSheetId="0">#REF!</definedName>
    <definedName name="PAGE5">#REF!</definedName>
    <definedName name="PARIS" localSheetId="0">#REF!</definedName>
    <definedName name="PARIS">#REF!</definedName>
    <definedName name="Parmeshwar" localSheetId="0">[91]E!$AJ$98:$AX$115</definedName>
    <definedName name="Parmeshwar">[16]E!$AJ$98:$AX$115</definedName>
    <definedName name="PCPI" localSheetId="0">#REF!</definedName>
    <definedName name="PCPI">#REF!</definedName>
    <definedName name="PCPIE" localSheetId="0">#REF!</definedName>
    <definedName name="PCPIE">#REF!</definedName>
    <definedName name="pcsod" localSheetId="0">'[50]Scheduled Repayment'!$E$4:$AK$4</definedName>
    <definedName name="pcsod">'[51]Scheduled Repayment'!$E$4:$AK$4</definedName>
    <definedName name="pcsodds" localSheetId="0">'[50]Scheduled Repayment'!$E$3:$AK$3</definedName>
    <definedName name="pcsodds">'[51]Scheduled Repayment'!$E$3:$AK$3</definedName>
    <definedName name="PDRDSA" localSheetId="0">#REF!</definedName>
    <definedName name="PDRDSA">#REF!</definedName>
    <definedName name="PDRDSA2" localSheetId="0">#REF!</definedName>
    <definedName name="PDRDSA2">#REF!</definedName>
    <definedName name="PER" localSheetId="0">#REF!</definedName>
    <definedName name="PER">#REF!</definedName>
    <definedName name="PERFORM" localSheetId="0">#REF!</definedName>
    <definedName name="PERFORM">#REF!</definedName>
    <definedName name="PERFORMA" localSheetId="0">#REF!</definedName>
    <definedName name="PERFORMA">#REF!</definedName>
    <definedName name="PERFORMB" localSheetId="0">#REF!</definedName>
    <definedName name="PERFORMB">#REF!</definedName>
    <definedName name="PERFORMC" localSheetId="0">#REF!</definedName>
    <definedName name="PERFORMC">#REF!</definedName>
    <definedName name="prgf_credit" localSheetId="0">#REF!</definedName>
    <definedName name="prgf_credit">#REF!</definedName>
    <definedName name="PRGF_Total_Undrawn" localSheetId="0">'[75]Table 2b'!#REF!</definedName>
    <definedName name="PRGF_Total_Undrawn">#REF!</definedName>
    <definedName name="PriceList" localSheetId="0">#REF!</definedName>
    <definedName name="PriceList">#REF!</definedName>
    <definedName name="print" localSheetId="0">[55]Max_Int_6mo!$A$1:$Y$34</definedName>
    <definedName name="PRINT">#REF!</definedName>
    <definedName name="_xlnm.Print_Area" localSheetId="0">'Table-MDRI '!$B$2:$S$57</definedName>
    <definedName name="_xlnm.Print_Area">'[92]Table 1'!#REF!</definedName>
    <definedName name="Print_Area_MI" localSheetId="0">[3]A!#REF!</definedName>
    <definedName name="Print_Area_MI">[2]A!#REF!</definedName>
    <definedName name="Print_Area_T3" localSheetId="0">'[93]Table 3'!$A$1:$I$51</definedName>
    <definedName name="Print_Area_T3">'[10]Table 3'!$A$1:$I$51</definedName>
    <definedName name="Print_Area_T4" localSheetId="0">'[93]Table 4'!$A$5:$L$85</definedName>
    <definedName name="Print_Area_T4">'[10]Table 4'!$A$5:$L$85</definedName>
    <definedName name="Print_Area_T5" localSheetId="0">'[93]Table 5'!$A$2:$L$56</definedName>
    <definedName name="Print_Area_T5">'[10]Table 5'!$A$2:$L$56</definedName>
    <definedName name="Print_Area_T6" localSheetId="0">'[93]Table 6'!$A$1:$AF$86</definedName>
    <definedName name="Print_Area_T6">'[10]Table 6'!$A$1:$AF$86</definedName>
    <definedName name="PRINT_SHEET_F_ALL_YEARS" localSheetId="0">#REF!</definedName>
    <definedName name="PRINT_SHEET_F_ALL_YEARS">#REF!</definedName>
    <definedName name="PRINT1" localSheetId="0">#REF!</definedName>
    <definedName name="PRINT1">#REF!</definedName>
    <definedName name="PrintArea" localSheetId="0">'[93]Table 2'!$A$3:$L$54</definedName>
    <definedName name="PrintArea">'[10]Table 2'!$A$3:$L$54</definedName>
    <definedName name="PRINTBOP" localSheetId="0">#REF!</definedName>
    <definedName name="PRINTBOP">#REF!</definedName>
    <definedName name="PROG" localSheetId="0">#REF!</definedName>
    <definedName name="PROG">#REF!</definedName>
    <definedName name="prphalf" localSheetId="0">[82]Sheet4!$C$3:$G$57</definedName>
    <definedName name="prphalf">[83]Sheet4!$C$3:$G$57</definedName>
    <definedName name="PRPINTSEPT" localSheetId="0">[94]STOCK!$D$4:$W$102</definedName>
    <definedName name="PRPINTSEPT">[95]STOCK!$D$4:$W$102</definedName>
    <definedName name="PTE" localSheetId="0">#REF!</definedName>
    <definedName name="PTE">#REF!</definedName>
    <definedName name="QC96_97" localSheetId="0">#REF!</definedName>
    <definedName name="QC96_97">#REF!</definedName>
    <definedName name="QN96_7" localSheetId="0">#REF!</definedName>
    <definedName name="QN96_7">#REF!</definedName>
    <definedName name="quarter" localSheetId="0">#REF!</definedName>
    <definedName name="quarter">#REF!</definedName>
    <definedName name="quota">'[19]23-Table b'!$D$9:$E$65</definedName>
    <definedName name="R_" localSheetId="0">#REF!</definedName>
    <definedName name="R_">#REF!</definedName>
    <definedName name="R_Date">[96]Variables!$B$12</definedName>
    <definedName name="rate">[97]Consolidation!$K$12</definedName>
    <definedName name="red">[40]Constants!$C$3</definedName>
    <definedName name="RED.DET" localSheetId="0">#REF!</definedName>
    <definedName name="RED.DET">#REF!</definedName>
    <definedName name="RED.DET_" localSheetId="0">#REF!</definedName>
    <definedName name="RED.DET_">#REF!</definedName>
    <definedName name="RED.EXP" localSheetId="0">#REF!</definedName>
    <definedName name="RED.EXP">#REF!</definedName>
    <definedName name="RED.IMP" localSheetId="0">#REF!</definedName>
    <definedName name="RED.IMP">#REF!</definedName>
    <definedName name="RED.TOT" localSheetId="0">#REF!</definedName>
    <definedName name="RED.TOT">#REF!</definedName>
    <definedName name="REDUC" localSheetId="0">#REF!</definedName>
    <definedName name="REDUC">#REF!</definedName>
    <definedName name="reduct" localSheetId="0">#REF!</definedName>
    <definedName name="reduct">#REF!</definedName>
    <definedName name="REG1_11">[98]Variables!$A$23</definedName>
    <definedName name="REG2_11">[98]Variables!$B$23</definedName>
    <definedName name="REG3_11">[98]Variables!$C$23</definedName>
    <definedName name="Repayments_of_Principal_from_Borrowers">[99]Repayments!$A$1:$G$8</definedName>
    <definedName name="REQSUB" localSheetId="0">#REF!</definedName>
    <definedName name="REQSUB">#REF!</definedName>
    <definedName name="rev" localSheetId="0">#REF!</definedName>
    <definedName name="rev">#REF!</definedName>
    <definedName name="revenue" localSheetId="0">[100]C!$A$747:$IV$747</definedName>
    <definedName name="revenue">[101]C!$A$747:$IV$747</definedName>
    <definedName name="Revisions" localSheetId="0">#REF!</definedName>
    <definedName name="Revisions">#REF!</definedName>
    <definedName name="RgFdPartCsource" localSheetId="0">#REF!</definedName>
    <definedName name="RgFdPartCsource">#REF!</definedName>
    <definedName name="RgFdPartEseries" localSheetId="0">#REF!</definedName>
    <definedName name="RgFdPartEseries">#REF!</definedName>
    <definedName name="RgFdPartEsource" localSheetId="0">#REF!</definedName>
    <definedName name="RgFdPartEsource">#REF!</definedName>
    <definedName name="RgFdReptCSeries" localSheetId="0">#REF!</definedName>
    <definedName name="RgFdReptCSeries">#REF!</definedName>
    <definedName name="RgFdReptCsource" localSheetId="0">#REF!</definedName>
    <definedName name="RgFdReptCsource">#REF!</definedName>
    <definedName name="RgFdReptEseries" localSheetId="0">#REF!</definedName>
    <definedName name="RgFdReptEseries">#REF!</definedName>
    <definedName name="RgFdReptEsource" localSheetId="0">#REF!</definedName>
    <definedName name="RgFdReptEsource">#REF!</definedName>
    <definedName name="RgFdSAMethod" localSheetId="0">#REF!</definedName>
    <definedName name="RgFdSAMethod">#REF!</definedName>
    <definedName name="RgFdTbBper" localSheetId="0">#REF!</definedName>
    <definedName name="RgFdTbBper">#REF!</definedName>
    <definedName name="RgFdTbCreate" localSheetId="0">#REF!</definedName>
    <definedName name="RgFdTbCreate">#REF!</definedName>
    <definedName name="RgFdTbEper" localSheetId="0">#REF!</definedName>
    <definedName name="RgFdTbEper">#REF!</definedName>
    <definedName name="RGFdTbFoot" localSheetId="0">#REF!</definedName>
    <definedName name="RGFdTbFoot">#REF!</definedName>
    <definedName name="RgFdTbFreq" localSheetId="0">#REF!</definedName>
    <definedName name="RgFdTbFreq">#REF!</definedName>
    <definedName name="RgFdTbFreqVal" localSheetId="0">#REF!</definedName>
    <definedName name="RgFdTbFreqVal">#REF!</definedName>
    <definedName name="RgFdTbSendto" localSheetId="0">#REF!</definedName>
    <definedName name="RgFdTbSendto">#REF!</definedName>
    <definedName name="RgFdWgtMethod" localSheetId="0">#REF!</definedName>
    <definedName name="RgFdWgtMethod">#REF!</definedName>
    <definedName name="rng_nm" localSheetId="0">#REF!</definedName>
    <definedName name="rng_nm">#REF!</definedName>
    <definedName name="RNGNM" localSheetId="0">#REF!</definedName>
    <definedName name="RNGNM">#REF!</definedName>
    <definedName name="rrrrrr" localSheetId="0" hidden="1">{"Main Economic Indicators",#N/A,FALSE,"C"}</definedName>
    <definedName name="rrrrrr" hidden="1">{"Main Economic Indicators",#N/A,FALSE,"C"}</definedName>
    <definedName name="rtre" localSheetId="0" hidden="1">{"Main Economic Indicators",#N/A,FALSE,"C"}</definedName>
    <definedName name="rtre" hidden="1">{"Main Economic Indicators",#N/A,FALSE,"C"}</definedName>
    <definedName name="Rwvu.Print." hidden="1">#N/A</definedName>
    <definedName name="rXDR" localSheetId="0">[20]CIRRs!$C$109</definedName>
    <definedName name="rXDR">[21]CIRRs!$C$109</definedName>
    <definedName name="S" localSheetId="0">#REF!</definedName>
    <definedName name="S">#REF!</definedName>
    <definedName name="sa_2" localSheetId="0">'[64]#56-Table'!$G$109:$X$201</definedName>
    <definedName name="sa_2">'[65]#56-Table'!$G$109:$X$201</definedName>
    <definedName name="SAR" localSheetId="0">#REF!</definedName>
    <definedName name="SAR">#REF!</definedName>
    <definedName name="SAVE" localSheetId="0">#REF!</definedName>
    <definedName name="SAVE">#REF!</definedName>
    <definedName name="scale" localSheetId="0">#REF!</definedName>
    <definedName name="scale">#REF!</definedName>
    <definedName name="SCHED" localSheetId="0">#REF!</definedName>
    <definedName name="SCHED">#REF!</definedName>
    <definedName name="sdf" localSheetId="0" hidden="1">{"'Resources'!$A$1:$W$34","'Balance Sheet'!$A$1:$W$58","'SFD'!$A$1:$J$52"}</definedName>
    <definedName name="sdf" hidden="1">{"Main Economic Indicators",#N/A,FALSE,"C"}</definedName>
    <definedName name="SDR" localSheetId="0">[20]CIRRs!$C$103</definedName>
    <definedName name="SDR">[21]CIRRs!$C$103</definedName>
    <definedName name="SDRs" localSheetId="0">#REF!</definedName>
    <definedName name="SDRs">'[22]Liquidity Ratio'!#REF!</definedName>
    <definedName name="SECIND" localSheetId="0">#REF!</definedName>
    <definedName name="SECIND">#REF!</definedName>
    <definedName name="second" localSheetId="0">#REF!</definedName>
    <definedName name="second">#REF!</definedName>
    <definedName name="SEFI" localSheetId="0">#REF!</definedName>
    <definedName name="SEFI">#REF!</definedName>
    <definedName name="SEI2E" localSheetId="0">#REF!</definedName>
    <definedName name="SEI2E">#REF!</definedName>
    <definedName name="SEIE" localSheetId="0">#REF!</definedName>
    <definedName name="SEIE">#REF!</definedName>
    <definedName name="SEIF" localSheetId="0">#REF!</definedName>
    <definedName name="SEIF">#REF!</definedName>
    <definedName name="SEK" localSheetId="0">#REF!</definedName>
    <definedName name="SEK">#REF!</definedName>
    <definedName name="select" localSheetId="0">#REF!</definedName>
    <definedName name="select">#REF!</definedName>
    <definedName name="SENSITIVITY" localSheetId="0">#REF!</definedName>
    <definedName name="SENSITIVITY">#REF!</definedName>
    <definedName name="SERVICE" localSheetId="0">#REF!</definedName>
    <definedName name="SERVICE">#REF!</definedName>
    <definedName name="SIBE" localSheetId="0">#REF!</definedName>
    <definedName name="SIBE">#REF!</definedName>
    <definedName name="sitecodes" localSheetId="0">#REF!</definedName>
    <definedName name="sitecodes">#REF!</definedName>
    <definedName name="SOCE" localSheetId="0">#REF!</definedName>
    <definedName name="SOCE">#REF!</definedName>
    <definedName name="SOCF" localSheetId="0">#REF!</definedName>
    <definedName name="SOCF">#REF!</definedName>
    <definedName name="SODDATE" localSheetId="0">'[50]Scheduled Repayment'!$F$8</definedName>
    <definedName name="SODDATE">'[51]Scheduled Repayment'!$F$8</definedName>
    <definedName name="SR.BOPSUS" localSheetId="0">#REF!</definedName>
    <definedName name="SR.BOPSUS">#REF!</definedName>
    <definedName name="SR.LTBOPS" localSheetId="0">#REF!</definedName>
    <definedName name="SR.LTBOPS">#REF!</definedName>
    <definedName name="SR.TAB12" localSheetId="0">#REF!</definedName>
    <definedName name="SR.TAB12">#REF!</definedName>
    <definedName name="SR.TAB9" localSheetId="0">#REF!</definedName>
    <definedName name="SR.TAB9">#REF!</definedName>
    <definedName name="SRTOFE" localSheetId="0">#REF!</definedName>
    <definedName name="SRTOFE">#REF!</definedName>
    <definedName name="StateList" localSheetId="0">#REF!</definedName>
    <definedName name="StateList">#REF!</definedName>
    <definedName name="STOCK" localSheetId="0">[94]STOCK!$D$4:$K$69</definedName>
    <definedName name="stock">#REF!</definedName>
    <definedName name="Stocks" localSheetId="0">#REF!</definedName>
    <definedName name="Stocks">#REF!</definedName>
    <definedName name="STOP" localSheetId="0">#REF!</definedName>
    <definedName name="STOP">#REF!</definedName>
    <definedName name="strip">[45]pvtReport!$I$1</definedName>
    <definedName name="SUBREQ" localSheetId="0">#REF!</definedName>
    <definedName name="SUBREQ">#REF!</definedName>
    <definedName name="SUM1F" localSheetId="0">#REF!</definedName>
    <definedName name="SUM1F">#REF!</definedName>
    <definedName name="SUMMARY" localSheetId="0">[12]Output!$B$1:$N$35</definedName>
    <definedName name="SUMMARY">[7]Output!$B$1:$N$35</definedName>
    <definedName name="sumtab" localSheetId="0">[12]Output!$B$1:$M$38</definedName>
    <definedName name="sumtab">[7]Output!$B$1:$M$38</definedName>
    <definedName name="SUPP" localSheetId="0">#REF!</definedName>
    <definedName name="SUPP">#REF!</definedName>
    <definedName name="SUS" localSheetId="0">#REF!</definedName>
    <definedName name="SUS">#REF!</definedName>
    <definedName name="t" localSheetId="0"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t"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T96_97A" localSheetId="0">#REF!</definedName>
    <definedName name="T96_97A">#REF!</definedName>
    <definedName name="T96_97B" localSheetId="0">#REF!</definedName>
    <definedName name="T96_97B">#REF!</definedName>
    <definedName name="ta_2" localSheetId="0">'[64]#56-Table'!$G$204:$X$296</definedName>
    <definedName name="ta_2">'[65]#56-Table'!$G$204:$X$296</definedName>
    <definedName name="TAB2A" localSheetId="0">#REF!</definedName>
    <definedName name="TAB2A">#REF!</definedName>
    <definedName name="TAB2B" localSheetId="0">#REF!</definedName>
    <definedName name="TAB2B">#REF!</definedName>
    <definedName name="TAB4A" localSheetId="0">#REF!</definedName>
    <definedName name="TAB4A">#REF!</definedName>
    <definedName name="TAB4APPX" localSheetId="0">'[93]Table 5'!$A$2:$I$55</definedName>
    <definedName name="TAB4APPX">'[10]Table 5'!$A$2:$I$55</definedName>
    <definedName name="TABCASH" localSheetId="0">#REF!</definedName>
    <definedName name="TABCASH">#REF!</definedName>
    <definedName name="TABEXCEPTFIN" localSheetId="0">#REF!</definedName>
    <definedName name="TABEXCEPTFIN">#REF!</definedName>
    <definedName name="TABEXTERNAL" localSheetId="0">#REF!</definedName>
    <definedName name="TABEXTERNAL">#REF!</definedName>
    <definedName name="tabl108" localSheetId="0">#REF!</definedName>
    <definedName name="tabl108">#REF!</definedName>
    <definedName name="table" localSheetId="0">#REF!</definedName>
    <definedName name="TABLE">[16]C!$A$2:$R$162</definedName>
    <definedName name="TABLE_1" localSheetId="0">#REF!</definedName>
    <definedName name="TABLE_1">'[102]Table 7'!$A$3:$K$94</definedName>
    <definedName name="table_2" localSheetId="0">#REF!</definedName>
    <definedName name="table_2">#REF!</definedName>
    <definedName name="table_2a" localSheetId="0">#REF!</definedName>
    <definedName name="table_2a">#REF!</definedName>
    <definedName name="table_2b" localSheetId="0">#REF!</definedName>
    <definedName name="table_2b">#REF!</definedName>
    <definedName name="TABLE_3" localSheetId="0">#REF!</definedName>
    <definedName name="TABLE_3">#REF!</definedName>
    <definedName name="TABLE_4" localSheetId="0">#REF!</definedName>
    <definedName name="TABLE_4">#REF!</definedName>
    <definedName name="TABLE_5" localSheetId="0">#REF!</definedName>
    <definedName name="TABLE_5">#REF!</definedName>
    <definedName name="Table_5a" localSheetId="0">[37]E!#REF!</definedName>
    <definedName name="Table_5a">[38]E!#REF!</definedName>
    <definedName name="table_for_SR_brief" localSheetId="0">#REF!</definedName>
    <definedName name="table_for_SR_brief">#REF!</definedName>
    <definedName name="table_sr_brief_financing" localSheetId="0">#REF!</definedName>
    <definedName name="table_sr_brief_financing">#REF!</definedName>
    <definedName name="Table_vuln_1" localSheetId="0">#REF!</definedName>
    <definedName name="Table_vuln_1">#REF!</definedName>
    <definedName name="Table_vuln_2" localSheetId="0">#REF!</definedName>
    <definedName name="Table_vuln_2">#REF!</definedName>
    <definedName name="Table1" localSheetId="0">[103]Table1!$A$2:$L$23</definedName>
    <definedName name="TABLE1">#REF!</definedName>
    <definedName name="table10" localSheetId="0">#REF!</definedName>
    <definedName name="table10">#REF!</definedName>
    <definedName name="table11" localSheetId="0">#REF!</definedName>
    <definedName name="table11">[104]Table5!$A$1:$E$50</definedName>
    <definedName name="table12">'[66]Table 12 Rebasing'!$A$1:$F$46</definedName>
    <definedName name="table13">'[66]Table 13 BSR'!$A$1:$I$41</definedName>
    <definedName name="table14">'[66]Table 14 Output costs FY 06'!$B$1:$O$45</definedName>
    <definedName name="table15" localSheetId="0">#REF!</definedName>
    <definedName name="table15">'[105]t13-ASSISTANCE'!#REF!</definedName>
    <definedName name="table16">'[66]Table 16 Sensitivity Benefits'!$B$1:$H$22</definedName>
    <definedName name="table17">'[66]Table 17 MBTF'!$B$2:$Q$59</definedName>
    <definedName name="table18" localSheetId="0">#REF!</definedName>
    <definedName name="table18">#REF!</definedName>
    <definedName name="table19" localSheetId="0">#REF!</definedName>
    <definedName name="table19">#REF!</definedName>
    <definedName name="Table1new" localSheetId="0">#REF!</definedName>
    <definedName name="Table1new">#REF!</definedName>
    <definedName name="table2" localSheetId="0">#REF!</definedName>
    <definedName name="table2">'[106]DSA T3'!$A$3:$K$180</definedName>
    <definedName name="table20">'[66]Table 20 FY 06 Capital Proj'!$B$2:$E$43</definedName>
    <definedName name="table21">'[66] Table 21 Admin Exp&amp;com recon'!$B$1:$H$49</definedName>
    <definedName name="table22">'[66]Table 22 Rate of Charge'!$A$1:$G$42</definedName>
    <definedName name="table2A" localSheetId="0">#REF!</definedName>
    <definedName name="table2A">#REF!</definedName>
    <definedName name="TABLE3" localSheetId="0">#REF!</definedName>
    <definedName name="TABLE3">#REF!</definedName>
    <definedName name="TABLE34" localSheetId="0">[107]DSA!#REF!</definedName>
    <definedName name="TABLE34">[108]DSA!#REF!</definedName>
    <definedName name="table3B" localSheetId="0">#REF!</definedName>
    <definedName name="table3B">#REF!</definedName>
    <definedName name="table4" localSheetId="0">#REF!</definedName>
    <definedName name="table4">#REF!</definedName>
    <definedName name="table5" localSheetId="0">#REF!</definedName>
    <definedName name="table5">#REF!</definedName>
    <definedName name="table5A" localSheetId="0">#REF!</definedName>
    <definedName name="table5A">#REF!</definedName>
    <definedName name="table5B" localSheetId="0">#REF!</definedName>
    <definedName name="table5B">#REF!</definedName>
    <definedName name="table5C" localSheetId="0">#REF!</definedName>
    <definedName name="table5C">#REF!</definedName>
    <definedName name="table5D" localSheetId="0">#REF!</definedName>
    <definedName name="table5D">#REF!</definedName>
    <definedName name="table6" localSheetId="0">#REF!</definedName>
    <definedName name="Table6">'[10]Table 6'!$A$1:$AG$96</definedName>
    <definedName name="table7" localSheetId="0">#REF!</definedName>
    <definedName name="table7">#REF!</definedName>
    <definedName name="table8" localSheetId="0">#REF!</definedName>
    <definedName name="table8">#REF!</definedName>
    <definedName name="table8a">'[66]Table 10 Receipts'!$A$1:$M$51</definedName>
    <definedName name="table9" localSheetId="0">#REF!</definedName>
    <definedName name="table9">#REF!</definedName>
    <definedName name="table9rev">'[66]Table 10 Receipts'!$A$1:$M$48</definedName>
    <definedName name="table9revised">'[66]Table 10 Receipts'!$A$1:$M$48</definedName>
    <definedName name="tablex">'[66]Table 10 Receipts'!$A$1:$M$48</definedName>
    <definedName name="TABMEMO" localSheetId="0">#REF!</definedName>
    <definedName name="TABMEMO">#REF!</definedName>
    <definedName name="Target" localSheetId="0">#REF!</definedName>
    <definedName name="Target">#REF!</definedName>
    <definedName name="TB" localSheetId="0">#REF!</definedName>
    <definedName name="TB">#REF!</definedName>
    <definedName name="tbl3p1" localSheetId="0">#REF!</definedName>
    <definedName name="tbl3p1">#REF!</definedName>
    <definedName name="tbl3p2" localSheetId="0">#REF!</definedName>
    <definedName name="tbl3p2">#REF!</definedName>
    <definedName name="TDATE" localSheetId="0">#REF!</definedName>
    <definedName name="TDATE">#REF!</definedName>
    <definedName name="TMG_D" localSheetId="0">#REF!</definedName>
    <definedName name="TMG_D">#REF!</definedName>
    <definedName name="TMGO" localSheetId="0">#REF!</definedName>
    <definedName name="TMGO">#REF!</definedName>
    <definedName name="TNAME" localSheetId="0">#REF!</definedName>
    <definedName name="TNAME">#REF!</definedName>
    <definedName name="TNOV.96" localSheetId="0">#REF!</definedName>
    <definedName name="TNOV.96">#REF!</definedName>
    <definedName name="TOFEA1" localSheetId="0">#REF!</definedName>
    <definedName name="TOFEA1">#REF!</definedName>
    <definedName name="TOFEA2" localSheetId="0">#REF!</definedName>
    <definedName name="TOFEA2">#REF!</definedName>
    <definedName name="TOFEQ97" localSheetId="0">#REF!</definedName>
    <definedName name="TOFEQ97">#REF!</definedName>
    <definedName name="TOT" localSheetId="0">#REF!</definedName>
    <definedName name="TOT">#REF!</definedName>
    <definedName name="TOTAL_DS" localSheetId="0">#REF!</definedName>
    <definedName name="TOTAL_DS">#REF!</definedName>
    <definedName name="Total_income" localSheetId="0">#REF!</definedName>
    <definedName name="Total_income">#REF!</definedName>
    <definedName name="TOTOLDTABLE" localSheetId="0">#REF!</definedName>
    <definedName name="TOTOLDTABLE">#REF!</definedName>
    <definedName name="tr" localSheetId="0">#REF!</definedName>
    <definedName name="tr">#REF!</definedName>
    <definedName name="TRANSFERTEST">[11]Gin:Din!$C$2:$O$2</definedName>
    <definedName name="try" localSheetId="0" hidden="1">{"Main Economic Indicators",#N/A,FALSE,"C"}</definedName>
    <definedName name="try" hidden="1">{"Main Economic Indicators",#N/A,FALSE,"C"}</definedName>
    <definedName name="TWO" localSheetId="0">#REF!</definedName>
    <definedName name="TWO">#REF!</definedName>
    <definedName name="TXG_D" localSheetId="0">#REF!</definedName>
    <definedName name="TXG_D">#REF!</definedName>
    <definedName name="TXGO" localSheetId="0">#REF!</definedName>
    <definedName name="TXGO">#REF!</definedName>
    <definedName name="type">[97]Consolidation!$J$12</definedName>
    <definedName name="UCC" localSheetId="0">#REF!</definedName>
    <definedName name="UCC">#REF!</definedName>
    <definedName name="UFC" localSheetId="0">#REF!</definedName>
    <definedName name="UFC">#REF!</definedName>
    <definedName name="UK">[55]cirr_series!$W$102:$W$107</definedName>
    <definedName name="Unadjusted_usable_resources" localSheetId="0">#REF!</definedName>
    <definedName name="Unadjusted_usable_resources">'[22]Liquidity Ratio'!#REF!</definedName>
    <definedName name="Uncommitted_usable_resources" localSheetId="0">#REF!</definedName>
    <definedName name="Uncommitted_usable_resources">'[22]Liquidity Ratio'!#REF!</definedName>
    <definedName name="UPDATES" localSheetId="0">#REF!</definedName>
    <definedName name="UPDATES">#REF!</definedName>
    <definedName name="US" localSheetId="0">#REF!</definedName>
    <definedName name="US">#REF!</definedName>
    <definedName name="USD" localSheetId="0">[20]CIRRs!$C$105</definedName>
    <definedName name="USD">#REF!</definedName>
    <definedName name="Valuation" localSheetId="0">#REF!</definedName>
    <definedName name="Valuation">#REF!</definedName>
    <definedName name="volume_trade" localSheetId="0">#REF!</definedName>
    <definedName name="volume_trade">#REF!</definedName>
    <definedName name="vv" localSheetId="0"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vv"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 localSheetId="0" hidden="1">#REF!</definedName>
    <definedName name="w" hidden="1">#REF!</definedName>
    <definedName name="WEIGHTS" localSheetId="0">#REF!</definedName>
    <definedName name="WEIGHTS">#REF!</definedName>
    <definedName name="WEO" localSheetId="0">#REF!</definedName>
    <definedName name="WEO">#REF!</definedName>
    <definedName name="WEOD" localSheetId="0">#REF!</definedName>
    <definedName name="WEOD">#REF!</definedName>
    <definedName name="weodata" localSheetId="0">#REF!</definedName>
    <definedName name="weodata">#REF!</definedName>
    <definedName name="WHOLE" localSheetId="0">#REF!</definedName>
    <definedName name="WHOLE">#REF!</definedName>
    <definedName name="WMENU" localSheetId="0">#REF!</definedName>
    <definedName name="WMENU">#REF!</definedName>
    <definedName name="wrn.Main._.Economic._.Indicators." localSheetId="0" hidden="1">{"Main Economic Indicators",#N/A,FALSE,"C"}</definedName>
    <definedName name="wrn.Main._.Economic._.Indicators." hidden="1">{"Main Economic Indicators",#N/A,FALSE,"C"}</definedName>
    <definedName name="wrn.STAFF_REPORT_TABLES." localSheetId="0" hidden="1">{"SR_tbs",#N/A,FALSE,"MGSSEI";"SR_tbs",#N/A,FALSE,"MGSBOX";"SR_tbs",#N/A,FALSE,"MGSOCIND"}</definedName>
    <definedName name="wrn.STAFF_REPORT_TABLES." hidden="1">{"SR_tbs",#N/A,FALSE,"MGSSEI";"SR_tbs",#N/A,FALSE,"MGSBOX";"SR_tbs",#N/A,FALSE,"MGSOCIND"}</definedName>
    <definedName name="Wt_d" localSheetId="0">[20]CIRRs!$C$59</definedName>
    <definedName name="Wt_d">[21]CIRRs!$C$59</definedName>
    <definedName name="wvu.a." localSheetId="0"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0"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0"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0"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0"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0"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0"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0"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0"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0"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0"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0"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0"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rint." localSheetId="0"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0"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X">[71]MACRO!$C$7:$Z$7</definedName>
    <definedName name="XandRev" localSheetId="0">'[78]tab 3'!$F$63:$Z$65</definedName>
    <definedName name="XandRev">'[79]tab 3'!$F$63:$Z$65</definedName>
    <definedName name="xdr" localSheetId="0">#REF!</definedName>
    <definedName name="xdr">#REF!</definedName>
    <definedName name="XGS" localSheetId="0">#REF!</definedName>
    <definedName name="XGS">#REF!</definedName>
    <definedName name="xr" localSheetId="0">#REF!</definedName>
    <definedName name="xr">#REF!</definedName>
    <definedName name="xxxx" localSheetId="0" hidden="1">{"Main Economic Indicators",#N/A,FALSE,"C"}</definedName>
    <definedName name="xxxx" hidden="1">{"Main Economic Indicators",#N/A,FALSE,"C"}</definedName>
    <definedName name="y" localSheetId="0" hidden="1">{"Main Economic Indicators",#N/A,FALSE,"C"}</definedName>
    <definedName name="y" hidden="1">{"Main Economic Indicators",#N/A,FALSE,"C"}</definedName>
    <definedName name="YEAR" localSheetId="0">#REF!</definedName>
    <definedName name="YEAR">#REF!</definedName>
    <definedName name="yuching" localSheetId="0" hidden="1">{"Main Economic Indicators",#N/A,FALSE,"C"}</definedName>
    <definedName name="yuching" hidden="1">{"Main Economic Indicators",#N/A,FALSE,"C"}</definedName>
    <definedName name="YW">[21]CIRRs!$C$60</definedName>
    <definedName name="Z_00C67BFA_FEDD_11D1_98B3_00C04FC96ABD_.wvu.Rows" hidden="1">[46]BOP!$A$36:$IV$36,[46]BOP!$A$44:$IV$44,[46]BOP!$A$59:$IV$59,[46]BOP!#REF!,[46]BOP!#REF!,[46]BOP!$A$81:$IV$88</definedName>
    <definedName name="Z_00C67BFB_FEDD_11D1_98B3_00C04FC96ABD_.wvu.Rows" hidden="1">[46]BOP!$A$36:$IV$36,[46]BOP!$A$44:$IV$44,[46]BOP!$A$59:$IV$59,[46]BOP!#REF!,[46]BOP!#REF!,[46]BOP!$A$81:$IV$88</definedName>
    <definedName name="Z_00C67BFC_FEDD_11D1_98B3_00C04FC96ABD_.wvu.Rows" hidden="1">[46]BOP!$A$36:$IV$36,[46]BOP!$A$44:$IV$44,[46]BOP!$A$59:$IV$59,[46]BOP!#REF!,[46]BOP!#REF!,[46]BOP!$A$81:$IV$88</definedName>
    <definedName name="Z_00C67BFD_FEDD_11D1_98B3_00C04FC96ABD_.wvu.Rows" hidden="1">[46]BOP!$A$36:$IV$36,[46]BOP!$A$44:$IV$44,[46]BOP!$A$59:$IV$59,[46]BOP!#REF!,[46]BOP!#REF!,[46]BOP!$A$81:$IV$88</definedName>
    <definedName name="Z_00C67BFE_FEDD_11D1_98B3_00C04FC96ABD_.wvu.Rows" hidden="1">[46]BOP!$A$36:$IV$36,[46]BOP!$A$44:$IV$44,[46]BOP!$A$59:$IV$59,[46]BOP!#REF!,[46]BOP!#REF!,[46]BOP!$A$79:$IV$79,[46]BOP!$A$81:$IV$88,[46]BOP!#REF!</definedName>
    <definedName name="Z_00C67BFF_FEDD_11D1_98B3_00C04FC96ABD_.wvu.Rows" hidden="1">[46]BOP!$A$36:$IV$36,[46]BOP!$A$44:$IV$44,[46]BOP!$A$59:$IV$59,[46]BOP!#REF!,[46]BOP!#REF!,[46]BOP!$A$79:$IV$79,[46]BOP!$A$81:$IV$88</definedName>
    <definedName name="Z_00C67C00_FEDD_11D1_98B3_00C04FC96ABD_.wvu.Rows" hidden="1">[46]BOP!$A$36:$IV$36,[46]BOP!$A$44:$IV$44,[46]BOP!$A$59:$IV$59,[46]BOP!#REF!,[46]BOP!#REF!,[46]BOP!$A$79:$IV$79,[46]BOP!#REF!</definedName>
    <definedName name="Z_00C67C01_FEDD_11D1_98B3_00C04FC96ABD_.wvu.Rows" hidden="1">[46]BOP!$A$36:$IV$36,[46]BOP!$A$44:$IV$44,[46]BOP!$A$59:$IV$59,[46]BOP!#REF!,[46]BOP!#REF!,[46]BOP!$A$79:$IV$79,[46]BOP!$A$81:$IV$88,[46]BOP!#REF!</definedName>
    <definedName name="Z_00C67C02_FEDD_11D1_98B3_00C04FC96ABD_.wvu.Rows" hidden="1">[46]BOP!$A$36:$IV$36,[46]BOP!$A$44:$IV$44,[46]BOP!$A$59:$IV$59,[46]BOP!#REF!,[46]BOP!#REF!,[46]BOP!$A$79:$IV$79,[46]BOP!$A$81:$IV$88,[46]BOP!#REF!</definedName>
    <definedName name="Z_00C67C03_FEDD_11D1_98B3_00C04FC96ABD_.wvu.Rows" hidden="1">[46]BOP!$A$36:$IV$36,[46]BOP!$A$44:$IV$44,[46]BOP!$A$59:$IV$59,[46]BOP!#REF!,[46]BOP!#REF!,[46]BOP!$A$79:$IV$79,[46]BOP!$A$81:$IV$88,[46]BOP!#REF!</definedName>
    <definedName name="Z_00C67C05_FEDD_11D1_98B3_00C04FC96ABD_.wvu.Rows" hidden="1">[46]BOP!$A$36:$IV$36,[46]BOP!$A$44:$IV$44,[46]BOP!$A$59:$IV$59,[46]BOP!#REF!,[46]BOP!#REF!,[46]BOP!$A$79:$IV$79,[46]BOP!$A$81:$IV$88,[46]BOP!#REF!,[46]BOP!#REF!</definedName>
    <definedName name="Z_00C67C06_FEDD_11D1_98B3_00C04FC96ABD_.wvu.Rows" hidden="1">[46]BOP!$A$36:$IV$36,[46]BOP!$A$44:$IV$44,[46]BOP!$A$59:$IV$59,[46]BOP!#REF!,[46]BOP!#REF!,[46]BOP!$A$79:$IV$79,[46]BOP!$A$81:$IV$88,[46]BOP!#REF!,[46]BOP!#REF!</definedName>
    <definedName name="Z_00C67C07_FEDD_11D1_98B3_00C04FC96ABD_.wvu.Rows" hidden="1">[46]BOP!$A$36:$IV$36,[46]BOP!$A$44:$IV$44,[46]BOP!$A$59:$IV$59,[46]BOP!#REF!,[46]BOP!#REF!,[46]BOP!$A$79:$IV$79</definedName>
    <definedName name="Z_112039D0_FF0B_11D1_98B3_00C04FC96ABD_.wvu.Rows" hidden="1">[46]BOP!$A$36:$IV$36,[46]BOP!$A$44:$IV$44,[46]BOP!$A$59:$IV$59,[46]BOP!#REF!,[46]BOP!#REF!,[46]BOP!$A$81:$IV$88</definedName>
    <definedName name="Z_112039D1_FF0B_11D1_98B3_00C04FC96ABD_.wvu.Rows" hidden="1">[46]BOP!$A$36:$IV$36,[46]BOP!$A$44:$IV$44,[46]BOP!$A$59:$IV$59,[46]BOP!#REF!,[46]BOP!#REF!,[46]BOP!$A$81:$IV$88</definedName>
    <definedName name="Z_112039D2_FF0B_11D1_98B3_00C04FC96ABD_.wvu.Rows" hidden="1">[46]BOP!$A$36:$IV$36,[46]BOP!$A$44:$IV$44,[46]BOP!$A$59:$IV$59,[46]BOP!#REF!,[46]BOP!#REF!,[46]BOP!$A$81:$IV$88</definedName>
    <definedName name="Z_112039D3_FF0B_11D1_98B3_00C04FC96ABD_.wvu.Rows" hidden="1">[46]BOP!$A$36:$IV$36,[46]BOP!$A$44:$IV$44,[46]BOP!$A$59:$IV$59,[46]BOP!#REF!,[46]BOP!#REF!,[46]BOP!$A$81:$IV$88</definedName>
    <definedName name="Z_112039D4_FF0B_11D1_98B3_00C04FC96ABD_.wvu.Rows" hidden="1">[46]BOP!$A$36:$IV$36,[46]BOP!$A$44:$IV$44,[46]BOP!$A$59:$IV$59,[46]BOP!#REF!,[46]BOP!#REF!,[46]BOP!$A$79:$IV$79,[46]BOP!$A$81:$IV$88,[46]BOP!#REF!</definedName>
    <definedName name="Z_112039D5_FF0B_11D1_98B3_00C04FC96ABD_.wvu.Rows" hidden="1">[46]BOP!$A$36:$IV$36,[46]BOP!$A$44:$IV$44,[46]BOP!$A$59:$IV$59,[46]BOP!#REF!,[46]BOP!#REF!,[46]BOP!$A$79:$IV$79,[46]BOP!$A$81:$IV$88</definedName>
    <definedName name="Z_112039D6_FF0B_11D1_98B3_00C04FC96ABD_.wvu.Rows" hidden="1">[46]BOP!$A$36:$IV$36,[46]BOP!$A$44:$IV$44,[46]BOP!$A$59:$IV$59,[46]BOP!#REF!,[46]BOP!#REF!,[46]BOP!$A$79:$IV$79,[46]BOP!#REF!</definedName>
    <definedName name="Z_112039D7_FF0B_11D1_98B3_00C04FC96ABD_.wvu.Rows" hidden="1">[46]BOP!$A$36:$IV$36,[46]BOP!$A$44:$IV$44,[46]BOP!$A$59:$IV$59,[46]BOP!#REF!,[46]BOP!#REF!,[46]BOP!$A$79:$IV$79,[46]BOP!$A$81:$IV$88,[46]BOP!#REF!</definedName>
    <definedName name="Z_112039D8_FF0B_11D1_98B3_00C04FC96ABD_.wvu.Rows" hidden="1">[46]BOP!$A$36:$IV$36,[46]BOP!$A$44:$IV$44,[46]BOP!$A$59:$IV$59,[46]BOP!#REF!,[46]BOP!#REF!,[46]BOP!$A$79:$IV$79,[46]BOP!$A$81:$IV$88,[46]BOP!#REF!</definedName>
    <definedName name="Z_112039D9_FF0B_11D1_98B3_00C04FC96ABD_.wvu.Rows" hidden="1">[46]BOP!$A$36:$IV$36,[46]BOP!$A$44:$IV$44,[46]BOP!$A$59:$IV$59,[46]BOP!#REF!,[46]BOP!#REF!,[46]BOP!$A$79:$IV$79,[46]BOP!$A$81:$IV$88,[46]BOP!#REF!</definedName>
    <definedName name="Z_112039DB_FF0B_11D1_98B3_00C04FC96ABD_.wvu.Rows" hidden="1">[46]BOP!$A$36:$IV$36,[46]BOP!$A$44:$IV$44,[46]BOP!$A$59:$IV$59,[46]BOP!#REF!,[46]BOP!#REF!,[46]BOP!$A$79:$IV$79,[46]BOP!$A$81:$IV$88,[46]BOP!#REF!,[46]BOP!#REF!</definedName>
    <definedName name="Z_112039DC_FF0B_11D1_98B3_00C04FC96ABD_.wvu.Rows" hidden="1">[46]BOP!$A$36:$IV$36,[46]BOP!$A$44:$IV$44,[46]BOP!$A$59:$IV$59,[46]BOP!#REF!,[46]BOP!#REF!,[46]BOP!$A$79:$IV$79,[46]BOP!$A$81:$IV$88,[46]BOP!#REF!,[46]BOP!#REF!</definedName>
    <definedName name="Z_112039DD_FF0B_11D1_98B3_00C04FC96ABD_.wvu.Rows" hidden="1">[46]BOP!$A$36:$IV$36,[46]BOP!$A$44:$IV$44,[46]BOP!$A$59:$IV$59,[46]BOP!#REF!,[46]BOP!#REF!,[46]BOP!$A$79:$IV$79</definedName>
    <definedName name="Z_1A87067C_7102_4E77_BC8D_D9D9112AA17F_.wvu.Cols" localSheetId="0" hidden="1">#REF!</definedName>
    <definedName name="Z_1A87067C_7102_4E77_BC8D_D9D9112AA17F_.wvu.Cols" hidden="1">#REF!</definedName>
    <definedName name="Z_1A87067C_7102_4E77_BC8D_D9D9112AA17F_.wvu.PrintArea" localSheetId="0" hidden="1">#REF!</definedName>
    <definedName name="Z_1A87067C_7102_4E77_BC8D_D9D9112AA17F_.wvu.PrintArea" hidden="1">#REF!</definedName>
    <definedName name="Z_1A87067C_7102_4E77_BC8D_D9D9112AA17F_.wvu.PrintTitles" localSheetId="0" hidden="1">#REF!</definedName>
    <definedName name="Z_1A87067C_7102_4E77_BC8D_D9D9112AA17F_.wvu.PrintTitles" hidden="1">#REF!</definedName>
    <definedName name="Z_1A87067C_7102_4E77_BC8D_D9D9112AA17F_.wvu.Rows" localSheetId="0" hidden="1">#REF!</definedName>
    <definedName name="Z_1A87067C_7102_4E77_BC8D_D9D9112AA17F_.wvu.Rows" hidden="1">#REF!</definedName>
    <definedName name="Z_1A8C061B_2301_11D3_BFD1_000039E37209_.wvu.Cols" localSheetId="0" hidden="1">#REF!,#REF!,#REF!</definedName>
    <definedName name="Z_1A8C061B_2301_11D3_BFD1_000039E37209_.wvu.Cols" hidden="1">'[109]IDA-tab7'!$K$1:$T$65536,'[109]IDA-tab7'!$V$1:$AE$65536,'[109]IDA-tab7'!$AG$1:$AP$65536</definedName>
    <definedName name="Z_1A8C061B_2301_11D3_BFD1_000039E37209_.wvu.Rows" localSheetId="0" hidden="1">#REF!,#REF!,#REF!</definedName>
    <definedName name="Z_1A8C061B_2301_11D3_BFD1_000039E37209_.wvu.Rows" hidden="1">'[109]IDA-tab7'!$A$10:$IV$11,'[109]IDA-tab7'!$A$14:$IV$14,'[109]IDA-tab7'!$A$18:$IV$18</definedName>
    <definedName name="Z_1A8C061C_2301_11D3_BFD1_000039E37209_.wvu.Cols" localSheetId="0" hidden="1">#REF!,#REF!,#REF!</definedName>
    <definedName name="Z_1A8C061C_2301_11D3_BFD1_000039E37209_.wvu.Cols" hidden="1">'[109]IDA-tab7'!$K$1:$T$65536,'[109]IDA-tab7'!$V$1:$AE$65536,'[109]IDA-tab7'!$AG$1:$AP$65536</definedName>
    <definedName name="Z_1A8C061C_2301_11D3_BFD1_000039E37209_.wvu.Rows" localSheetId="0" hidden="1">#REF!,#REF!,#REF!</definedName>
    <definedName name="Z_1A8C061C_2301_11D3_BFD1_000039E37209_.wvu.Rows" hidden="1">'[109]IDA-tab7'!$A$10:$IV$11,'[109]IDA-tab7'!$A$14:$IV$14,'[109]IDA-tab7'!$A$18:$IV$18</definedName>
    <definedName name="Z_1A8C061E_2301_11D3_BFD1_000039E37209_.wvu.Cols" localSheetId="0" hidden="1">#REF!,#REF!,#REF!</definedName>
    <definedName name="Z_1A8C061E_2301_11D3_BFD1_000039E37209_.wvu.Cols" hidden="1">'[109]IDA-tab7'!$K$1:$T$65536,'[109]IDA-tab7'!$V$1:$AE$65536,'[109]IDA-tab7'!$AG$1:$AP$65536</definedName>
    <definedName name="Z_1A8C061E_2301_11D3_BFD1_000039E37209_.wvu.Rows" localSheetId="0" hidden="1">#REF!,#REF!,#REF!</definedName>
    <definedName name="Z_1A8C061E_2301_11D3_BFD1_000039E37209_.wvu.Rows" hidden="1">'[109]IDA-tab7'!$A$10:$IV$11,'[109]IDA-tab7'!$A$14:$IV$14,'[109]IDA-tab7'!$A$18:$IV$18</definedName>
    <definedName name="Z_1A8C061F_2301_11D3_BFD1_000039E37209_.wvu.Cols" localSheetId="0" hidden="1">#REF!,#REF!,#REF!</definedName>
    <definedName name="Z_1A8C061F_2301_11D3_BFD1_000039E37209_.wvu.Cols" hidden="1">'[109]IDA-tab7'!$K$1:$T$65536,'[109]IDA-tab7'!$V$1:$AE$65536,'[109]IDA-tab7'!$AG$1:$AP$65536</definedName>
    <definedName name="Z_1A8C061F_2301_11D3_BFD1_000039E37209_.wvu.Rows" localSheetId="0" hidden="1">#REF!,#REF!,#REF!</definedName>
    <definedName name="Z_1A8C061F_2301_11D3_BFD1_000039E37209_.wvu.Rows" hidden="1">'[109]IDA-tab7'!$A$10:$IV$11,'[109]IDA-tab7'!$A$14:$IV$14,'[109]IDA-tab7'!$A$18:$IV$18</definedName>
    <definedName name="Z_1F4C2007_FFA7_11D1_98B6_00C04FC96ABD_.wvu.Rows" hidden="1">[46]BOP!$A$36:$IV$36,[46]BOP!$A$44:$IV$44,[46]BOP!$A$59:$IV$59,[46]BOP!#REF!,[46]BOP!#REF!,[46]BOP!$A$81:$IV$88</definedName>
    <definedName name="Z_1F4C2008_FFA7_11D1_98B6_00C04FC96ABD_.wvu.Rows" hidden="1">[46]BOP!$A$36:$IV$36,[46]BOP!$A$44:$IV$44,[46]BOP!$A$59:$IV$59,[46]BOP!#REF!,[46]BOP!#REF!,[46]BOP!$A$81:$IV$88</definedName>
    <definedName name="Z_1F4C2009_FFA7_11D1_98B6_00C04FC96ABD_.wvu.Rows" hidden="1">[46]BOP!$A$36:$IV$36,[46]BOP!$A$44:$IV$44,[46]BOP!$A$59:$IV$59,[46]BOP!#REF!,[46]BOP!#REF!,[46]BOP!$A$81:$IV$88</definedName>
    <definedName name="Z_1F4C200A_FFA7_11D1_98B6_00C04FC96ABD_.wvu.Rows" hidden="1">[46]BOP!$A$36:$IV$36,[46]BOP!$A$44:$IV$44,[46]BOP!$A$59:$IV$59,[46]BOP!#REF!,[46]BOP!#REF!,[46]BOP!$A$81:$IV$88</definedName>
    <definedName name="Z_1F4C200B_FFA7_11D1_98B6_00C04FC96ABD_.wvu.Rows" hidden="1">[46]BOP!$A$36:$IV$36,[46]BOP!$A$44:$IV$44,[46]BOP!$A$59:$IV$59,[46]BOP!#REF!,[46]BOP!#REF!,[46]BOP!$A$79:$IV$79,[46]BOP!$A$81:$IV$88,[46]BOP!#REF!</definedName>
    <definedName name="Z_1F4C200C_FFA7_11D1_98B6_00C04FC96ABD_.wvu.Rows" hidden="1">[46]BOP!$A$36:$IV$36,[46]BOP!$A$44:$IV$44,[46]BOP!$A$59:$IV$59,[46]BOP!#REF!,[46]BOP!#REF!,[46]BOP!$A$79:$IV$79,[46]BOP!$A$81:$IV$88</definedName>
    <definedName name="Z_1F4C200D_FFA7_11D1_98B6_00C04FC96ABD_.wvu.Rows" hidden="1">[46]BOP!$A$36:$IV$36,[46]BOP!$A$44:$IV$44,[46]BOP!$A$59:$IV$59,[46]BOP!#REF!,[46]BOP!#REF!,[46]BOP!$A$79:$IV$79,[46]BOP!#REF!</definedName>
    <definedName name="Z_1F4C200E_FFA7_11D1_98B6_00C04FC96ABD_.wvu.Rows" hidden="1">[46]BOP!$A$36:$IV$36,[46]BOP!$A$44:$IV$44,[46]BOP!$A$59:$IV$59,[46]BOP!#REF!,[46]BOP!#REF!,[46]BOP!$A$79:$IV$79,[46]BOP!$A$81:$IV$88,[46]BOP!#REF!</definedName>
    <definedName name="Z_1F4C200F_FFA7_11D1_98B6_00C04FC96ABD_.wvu.Rows" hidden="1">[46]BOP!$A$36:$IV$36,[46]BOP!$A$44:$IV$44,[46]BOP!$A$59:$IV$59,[46]BOP!#REF!,[46]BOP!#REF!,[46]BOP!$A$79:$IV$79,[46]BOP!$A$81:$IV$88,[46]BOP!#REF!</definedName>
    <definedName name="Z_1F4C2010_FFA7_11D1_98B6_00C04FC96ABD_.wvu.Rows" hidden="1">[46]BOP!$A$36:$IV$36,[46]BOP!$A$44:$IV$44,[46]BOP!$A$59:$IV$59,[46]BOP!#REF!,[46]BOP!#REF!,[46]BOP!$A$79:$IV$79,[46]BOP!$A$81:$IV$88,[46]BOP!#REF!</definedName>
    <definedName name="Z_1F4C2012_FFA7_11D1_98B6_00C04FC96ABD_.wvu.Rows" hidden="1">[46]BOP!$A$36:$IV$36,[46]BOP!$A$44:$IV$44,[46]BOP!$A$59:$IV$59,[46]BOP!#REF!,[46]BOP!#REF!,[46]BOP!$A$79:$IV$79,[46]BOP!$A$81:$IV$88,[46]BOP!#REF!,[46]BOP!#REF!</definedName>
    <definedName name="Z_1F4C2013_FFA7_11D1_98B6_00C04FC96ABD_.wvu.Rows" hidden="1">[46]BOP!$A$36:$IV$36,[46]BOP!$A$44:$IV$44,[46]BOP!$A$59:$IV$59,[46]BOP!#REF!,[46]BOP!#REF!,[46]BOP!$A$79:$IV$79,[46]BOP!$A$81:$IV$88,[46]BOP!#REF!,[46]BOP!#REF!</definedName>
    <definedName name="Z_1F4C2014_FFA7_11D1_98B6_00C04FC96ABD_.wvu.Rows" hidden="1">[46]BOP!$A$36:$IV$36,[46]BOP!$A$44:$IV$44,[46]BOP!$A$59:$IV$59,[46]BOP!#REF!,[46]BOP!#REF!,[46]BOP!$A$79:$IV$79</definedName>
    <definedName name="Z_49B0A4B0_963B_11D1_BFD1_00A02466B680_.wvu.Rows" hidden="1">[46]BOP!$A$36:$IV$36,[46]BOP!$A$44:$IV$44,[46]BOP!$A$59:$IV$59,[46]BOP!#REF!,[46]BOP!#REF!,[46]BOP!$A$81:$IV$88</definedName>
    <definedName name="Z_49B0A4B1_963B_11D1_BFD1_00A02466B680_.wvu.Rows" hidden="1">[46]BOP!$A$36:$IV$36,[46]BOP!$A$44:$IV$44,[46]BOP!$A$59:$IV$59,[46]BOP!#REF!,[46]BOP!#REF!,[46]BOP!$A$81:$IV$88</definedName>
    <definedName name="Z_49B0A4B4_963B_11D1_BFD1_00A02466B680_.wvu.Rows" hidden="1">[46]BOP!$A$36:$IV$36,[46]BOP!$A$44:$IV$44,[46]BOP!$A$59:$IV$59,[46]BOP!#REF!,[46]BOP!#REF!,[46]BOP!$A$79:$IV$79,[46]BOP!$A$81:$IV$88,[46]BOP!#REF!</definedName>
    <definedName name="Z_49B0A4B5_963B_11D1_BFD1_00A02466B680_.wvu.Rows" hidden="1">[46]BOP!$A$36:$IV$36,[46]BOP!$A$44:$IV$44,[46]BOP!$A$59:$IV$59,[46]BOP!#REF!,[46]BOP!#REF!,[46]BOP!$A$79:$IV$79,[46]BOP!$A$81:$IV$88</definedName>
    <definedName name="Z_49B0A4B6_963B_11D1_BFD1_00A02466B680_.wvu.Rows" hidden="1">[46]BOP!$A$36:$IV$36,[46]BOP!$A$44:$IV$44,[46]BOP!$A$59:$IV$59,[46]BOP!#REF!,[46]BOP!#REF!,[46]BOP!$A$79:$IV$79,[46]BOP!#REF!</definedName>
    <definedName name="Z_49B0A4B7_963B_11D1_BFD1_00A02466B680_.wvu.Rows" hidden="1">[46]BOP!$A$36:$IV$36,[46]BOP!$A$44:$IV$44,[46]BOP!$A$59:$IV$59,[46]BOP!#REF!,[46]BOP!#REF!,[46]BOP!$A$79:$IV$79,[46]BOP!$A$81:$IV$88,[46]BOP!#REF!</definedName>
    <definedName name="Z_49B0A4B8_963B_11D1_BFD1_00A02466B680_.wvu.Rows" hidden="1">[46]BOP!$A$36:$IV$36,[46]BOP!$A$44:$IV$44,[46]BOP!$A$59:$IV$59,[46]BOP!#REF!,[46]BOP!#REF!,[46]BOP!$A$79:$IV$79,[46]BOP!$A$81:$IV$88,[46]BOP!#REF!</definedName>
    <definedName name="Z_49B0A4B9_963B_11D1_BFD1_00A02466B680_.wvu.Rows" hidden="1">[46]BOP!$A$36:$IV$36,[46]BOP!$A$44:$IV$44,[46]BOP!$A$59:$IV$59,[46]BOP!#REF!,[46]BOP!#REF!,[46]BOP!$A$79:$IV$79,[46]BOP!$A$81:$IV$88,[46]BOP!#REF!</definedName>
    <definedName name="Z_49B0A4BB_963B_11D1_BFD1_00A02466B680_.wvu.Rows" hidden="1">[46]BOP!$A$36:$IV$36,[46]BOP!$A$44:$IV$44,[46]BOP!$A$59:$IV$59,[46]BOP!#REF!,[46]BOP!#REF!,[46]BOP!$A$79:$IV$79,[46]BOP!$A$81:$IV$88,[46]BOP!#REF!,[46]BOP!#REF!</definedName>
    <definedName name="Z_49B0A4BC_963B_11D1_BFD1_00A02466B680_.wvu.Rows" hidden="1">[46]BOP!$A$36:$IV$36,[46]BOP!$A$44:$IV$44,[46]BOP!$A$59:$IV$59,[46]BOP!#REF!,[46]BOP!#REF!,[46]BOP!$A$79:$IV$79,[46]BOP!$A$81:$IV$88,[46]BOP!#REF!,[46]BOP!#REF!</definedName>
    <definedName name="Z_49B0A4BD_963B_11D1_BFD1_00A02466B680_.wvu.Rows" hidden="1">[46]BOP!$A$36:$IV$36,[46]BOP!$A$44:$IV$44,[46]BOP!$A$59:$IV$59,[46]BOP!#REF!,[46]BOP!#REF!,[46]BOP!$A$79:$IV$79</definedName>
    <definedName name="Z_5F3A46A2_1A22_4FA5_A3C5_1DEBD8BB3B53_.wvu.Cols" localSheetId="0" hidden="1">#REF!</definedName>
    <definedName name="Z_5F3A46A2_1A22_4FA5_A3C5_1DEBD8BB3B53_.wvu.Cols" hidden="1">#REF!</definedName>
    <definedName name="Z_5F3A46A2_1A22_4FA5_A3C5_1DEBD8BB3B53_.wvu.PrintArea" localSheetId="0" hidden="1">#REF!</definedName>
    <definedName name="Z_5F3A46A2_1A22_4FA5_A3C5_1DEBD8BB3B53_.wvu.PrintArea" hidden="1">#REF!</definedName>
    <definedName name="Z_5F3A46A2_1A22_4FA5_A3C5_1DEBD8BB3B53_.wvu.PrintTitles" localSheetId="0" hidden="1">#REF!</definedName>
    <definedName name="Z_5F3A46A2_1A22_4FA5_A3C5_1DEBD8BB3B53_.wvu.PrintTitles" hidden="1">#REF!</definedName>
    <definedName name="Z_5F3A46A2_1A22_4FA5_A3C5_1DEBD8BB3B53_.wvu.Rows" localSheetId="0" hidden="1">#REF!</definedName>
    <definedName name="Z_5F3A46A2_1A22_4FA5_A3C5_1DEBD8BB3B53_.wvu.Rows" hidden="1">#REF!</definedName>
    <definedName name="Z_9E0C48F8_FFCC_11D1_98BA_00C04FC96ABD_.wvu.Rows" hidden="1">[46]BOP!$A$36:$IV$36,[46]BOP!$A$44:$IV$44,[46]BOP!$A$59:$IV$59,[46]BOP!#REF!,[46]BOP!#REF!,[46]BOP!$A$81:$IV$88</definedName>
    <definedName name="Z_9E0C48F9_FFCC_11D1_98BA_00C04FC96ABD_.wvu.Rows" hidden="1">[46]BOP!$A$36:$IV$36,[46]BOP!$A$44:$IV$44,[46]BOP!$A$59:$IV$59,[46]BOP!#REF!,[46]BOP!#REF!,[46]BOP!$A$81:$IV$88</definedName>
    <definedName name="Z_9E0C48FA_FFCC_11D1_98BA_00C04FC96ABD_.wvu.Rows" hidden="1">[46]BOP!$A$36:$IV$36,[46]BOP!$A$44:$IV$44,[46]BOP!$A$59:$IV$59,[46]BOP!#REF!,[46]BOP!#REF!,[46]BOP!$A$81:$IV$88</definedName>
    <definedName name="Z_9E0C48FB_FFCC_11D1_98BA_00C04FC96ABD_.wvu.Rows" hidden="1">[46]BOP!$A$36:$IV$36,[46]BOP!$A$44:$IV$44,[46]BOP!$A$59:$IV$59,[46]BOP!#REF!,[46]BOP!#REF!,[46]BOP!$A$81:$IV$88</definedName>
    <definedName name="Z_9E0C48FC_FFCC_11D1_98BA_00C04FC96ABD_.wvu.Rows" hidden="1">[46]BOP!$A$36:$IV$36,[46]BOP!$A$44:$IV$44,[46]BOP!$A$59:$IV$59,[46]BOP!#REF!,[46]BOP!#REF!,[46]BOP!$A$79:$IV$79,[46]BOP!$A$81:$IV$88,[46]BOP!#REF!</definedName>
    <definedName name="Z_9E0C48FD_FFCC_11D1_98BA_00C04FC96ABD_.wvu.Rows" hidden="1">[46]BOP!$A$36:$IV$36,[46]BOP!$A$44:$IV$44,[46]BOP!$A$59:$IV$59,[46]BOP!#REF!,[46]BOP!#REF!,[46]BOP!$A$79:$IV$79,[46]BOP!$A$81:$IV$88</definedName>
    <definedName name="Z_9E0C48FE_FFCC_11D1_98BA_00C04FC96ABD_.wvu.Rows" hidden="1">[46]BOP!$A$36:$IV$36,[46]BOP!$A$44:$IV$44,[46]BOP!$A$59:$IV$59,[46]BOP!#REF!,[46]BOP!#REF!,[46]BOP!$A$79:$IV$79,[46]BOP!#REF!</definedName>
    <definedName name="Z_9E0C48FF_FFCC_11D1_98BA_00C04FC96ABD_.wvu.Rows" hidden="1">[46]BOP!$A$36:$IV$36,[46]BOP!$A$44:$IV$44,[46]BOP!$A$59:$IV$59,[46]BOP!#REF!,[46]BOP!#REF!,[46]BOP!$A$79:$IV$79,[46]BOP!$A$81:$IV$88,[46]BOP!#REF!</definedName>
    <definedName name="Z_9E0C4900_FFCC_11D1_98BA_00C04FC96ABD_.wvu.Rows" hidden="1">[46]BOP!$A$36:$IV$36,[46]BOP!$A$44:$IV$44,[46]BOP!$A$59:$IV$59,[46]BOP!#REF!,[46]BOP!#REF!,[46]BOP!$A$79:$IV$79,[46]BOP!$A$81:$IV$88,[46]BOP!#REF!</definedName>
    <definedName name="Z_9E0C4901_FFCC_11D1_98BA_00C04FC96ABD_.wvu.Rows" hidden="1">[46]BOP!$A$36:$IV$36,[46]BOP!$A$44:$IV$44,[46]BOP!$A$59:$IV$59,[46]BOP!#REF!,[46]BOP!#REF!,[46]BOP!$A$79:$IV$79,[46]BOP!$A$81:$IV$88,[46]BOP!#REF!</definedName>
    <definedName name="Z_9E0C4903_FFCC_11D1_98BA_00C04FC96ABD_.wvu.Rows" hidden="1">[46]BOP!$A$36:$IV$36,[46]BOP!$A$44:$IV$44,[46]BOP!$A$59:$IV$59,[46]BOP!#REF!,[46]BOP!#REF!,[46]BOP!$A$79:$IV$79,[46]BOP!$A$81:$IV$88,[46]BOP!#REF!,[46]BOP!#REF!</definedName>
    <definedName name="Z_9E0C4904_FFCC_11D1_98BA_00C04FC96ABD_.wvu.Rows" hidden="1">[46]BOP!$A$36:$IV$36,[46]BOP!$A$44:$IV$44,[46]BOP!$A$59:$IV$59,[46]BOP!#REF!,[46]BOP!#REF!,[46]BOP!$A$79:$IV$79,[46]BOP!$A$81:$IV$88,[46]BOP!#REF!,[46]BOP!#REF!</definedName>
    <definedName name="Z_9E0C4905_FFCC_11D1_98BA_00C04FC96ABD_.wvu.Rows" hidden="1">[46]BOP!$A$36:$IV$36,[46]BOP!$A$44:$IV$44,[46]BOP!$A$59:$IV$59,[46]BOP!#REF!,[46]BOP!#REF!,[46]BOP!$A$79:$IV$79</definedName>
    <definedName name="Z_C21FAE85_013A_11D2_98BD_00C04FC96ABD_.wvu.Rows" hidden="1">[46]BOP!$A$36:$IV$36,[46]BOP!$A$44:$IV$44,[46]BOP!$A$59:$IV$59,[46]BOP!#REF!,[46]BOP!#REF!,[46]BOP!$A$81:$IV$88</definedName>
    <definedName name="Z_C21FAE86_013A_11D2_98BD_00C04FC96ABD_.wvu.Rows" hidden="1">[46]BOP!$A$36:$IV$36,[46]BOP!$A$44:$IV$44,[46]BOP!$A$59:$IV$59,[46]BOP!#REF!,[46]BOP!#REF!,[46]BOP!$A$81:$IV$88</definedName>
    <definedName name="Z_C21FAE87_013A_11D2_98BD_00C04FC96ABD_.wvu.Rows" hidden="1">[46]BOP!$A$36:$IV$36,[46]BOP!$A$44:$IV$44,[46]BOP!$A$59:$IV$59,[46]BOP!#REF!,[46]BOP!#REF!,[46]BOP!$A$81:$IV$88</definedName>
    <definedName name="Z_C21FAE88_013A_11D2_98BD_00C04FC96ABD_.wvu.Rows" hidden="1">[46]BOP!$A$36:$IV$36,[46]BOP!$A$44:$IV$44,[46]BOP!$A$59:$IV$59,[46]BOP!#REF!,[46]BOP!#REF!,[46]BOP!$A$81:$IV$88</definedName>
    <definedName name="Z_C21FAE89_013A_11D2_98BD_00C04FC96ABD_.wvu.Rows" hidden="1">[46]BOP!$A$36:$IV$36,[46]BOP!$A$44:$IV$44,[46]BOP!$A$59:$IV$59,[46]BOP!#REF!,[46]BOP!#REF!,[46]BOP!$A$79:$IV$79,[46]BOP!$A$81:$IV$88,[46]BOP!#REF!</definedName>
    <definedName name="Z_C21FAE8A_013A_11D2_98BD_00C04FC96ABD_.wvu.Rows" hidden="1">[46]BOP!$A$36:$IV$36,[46]BOP!$A$44:$IV$44,[46]BOP!$A$59:$IV$59,[46]BOP!#REF!,[46]BOP!#REF!,[46]BOP!$A$79:$IV$79,[46]BOP!$A$81:$IV$88</definedName>
    <definedName name="Z_C21FAE8B_013A_11D2_98BD_00C04FC96ABD_.wvu.Rows" hidden="1">[46]BOP!$A$36:$IV$36,[46]BOP!$A$44:$IV$44,[46]BOP!$A$59:$IV$59,[46]BOP!#REF!,[46]BOP!#REF!,[46]BOP!$A$79:$IV$79,[46]BOP!#REF!</definedName>
    <definedName name="Z_C21FAE8C_013A_11D2_98BD_00C04FC96ABD_.wvu.Rows" hidden="1">[46]BOP!$A$36:$IV$36,[46]BOP!$A$44:$IV$44,[46]BOP!$A$59:$IV$59,[46]BOP!#REF!,[46]BOP!#REF!,[46]BOP!$A$79:$IV$79,[46]BOP!$A$81:$IV$88,[46]BOP!#REF!</definedName>
    <definedName name="Z_C21FAE8D_013A_11D2_98BD_00C04FC96ABD_.wvu.Rows" hidden="1">[46]BOP!$A$36:$IV$36,[46]BOP!$A$44:$IV$44,[46]BOP!$A$59:$IV$59,[46]BOP!#REF!,[46]BOP!#REF!,[46]BOP!$A$79:$IV$79,[46]BOP!$A$81:$IV$88,[46]BOP!#REF!</definedName>
    <definedName name="Z_C21FAE8E_013A_11D2_98BD_00C04FC96ABD_.wvu.Rows" hidden="1">[46]BOP!$A$36:$IV$36,[46]BOP!$A$44:$IV$44,[46]BOP!$A$59:$IV$59,[46]BOP!#REF!,[46]BOP!#REF!,[46]BOP!$A$79:$IV$79,[46]BOP!$A$81:$IV$88,[46]BOP!#REF!</definedName>
    <definedName name="Z_C21FAE90_013A_11D2_98BD_00C04FC96ABD_.wvu.Rows" hidden="1">[46]BOP!$A$36:$IV$36,[46]BOP!$A$44:$IV$44,[46]BOP!$A$59:$IV$59,[46]BOP!#REF!,[46]BOP!#REF!,[46]BOP!$A$79:$IV$79,[46]BOP!$A$81:$IV$88,[46]BOP!#REF!,[46]BOP!#REF!</definedName>
    <definedName name="Z_C21FAE91_013A_11D2_98BD_00C04FC96ABD_.wvu.Rows" hidden="1">[46]BOP!$A$36:$IV$36,[46]BOP!$A$44:$IV$44,[46]BOP!$A$59:$IV$59,[46]BOP!#REF!,[46]BOP!#REF!,[46]BOP!$A$79:$IV$79,[46]BOP!$A$81:$IV$88,[46]BOP!#REF!,[46]BOP!#REF!</definedName>
    <definedName name="Z_C21FAE92_013A_11D2_98BD_00C04FC96ABD_.wvu.Rows" hidden="1">[46]BOP!$A$36:$IV$36,[46]BOP!$A$44:$IV$44,[46]BOP!$A$59:$IV$59,[46]BOP!#REF!,[46]BOP!#REF!,[46]BOP!$A$79:$IV$79</definedName>
    <definedName name="Z_CF25EF4A_FFAB_11D1_98B7_00C04FC96ABD_.wvu.Rows" hidden="1">[46]BOP!$A$36:$IV$36,[46]BOP!$A$44:$IV$44,[46]BOP!$A$59:$IV$59,[46]BOP!#REF!,[46]BOP!#REF!,[46]BOP!$A$81:$IV$88</definedName>
    <definedName name="Z_CF25EF4B_FFAB_11D1_98B7_00C04FC96ABD_.wvu.Rows" hidden="1">[46]BOP!$A$36:$IV$36,[46]BOP!$A$44:$IV$44,[46]BOP!$A$59:$IV$59,[46]BOP!#REF!,[46]BOP!#REF!,[46]BOP!$A$81:$IV$88</definedName>
    <definedName name="Z_CF25EF4C_FFAB_11D1_98B7_00C04FC96ABD_.wvu.Rows" hidden="1">[46]BOP!$A$36:$IV$36,[46]BOP!$A$44:$IV$44,[46]BOP!$A$59:$IV$59,[46]BOP!#REF!,[46]BOP!#REF!,[46]BOP!$A$81:$IV$88</definedName>
    <definedName name="Z_CF25EF4D_FFAB_11D1_98B7_00C04FC96ABD_.wvu.Rows" hidden="1">[46]BOP!$A$36:$IV$36,[46]BOP!$A$44:$IV$44,[46]BOP!$A$59:$IV$59,[46]BOP!#REF!,[46]BOP!#REF!,[46]BOP!$A$81:$IV$88</definedName>
    <definedName name="Z_CF25EF4E_FFAB_11D1_98B7_00C04FC96ABD_.wvu.Rows" hidden="1">[46]BOP!$A$36:$IV$36,[46]BOP!$A$44:$IV$44,[46]BOP!$A$59:$IV$59,[46]BOP!#REF!,[46]BOP!#REF!,[46]BOP!$A$79:$IV$79,[46]BOP!$A$81:$IV$88,[46]BOP!#REF!</definedName>
    <definedName name="Z_CF25EF4F_FFAB_11D1_98B7_00C04FC96ABD_.wvu.Rows" hidden="1">[46]BOP!$A$36:$IV$36,[46]BOP!$A$44:$IV$44,[46]BOP!$A$59:$IV$59,[46]BOP!#REF!,[46]BOP!#REF!,[46]BOP!$A$79:$IV$79,[46]BOP!$A$81:$IV$88</definedName>
    <definedName name="Z_CF25EF50_FFAB_11D1_98B7_00C04FC96ABD_.wvu.Rows" hidden="1">[46]BOP!$A$36:$IV$36,[46]BOP!$A$44:$IV$44,[46]BOP!$A$59:$IV$59,[46]BOP!#REF!,[46]BOP!#REF!,[46]BOP!$A$79:$IV$79,[46]BOP!#REF!</definedName>
    <definedName name="Z_CF25EF51_FFAB_11D1_98B7_00C04FC96ABD_.wvu.Rows" hidden="1">[46]BOP!$A$36:$IV$36,[46]BOP!$A$44:$IV$44,[46]BOP!$A$59:$IV$59,[46]BOP!#REF!,[46]BOP!#REF!,[46]BOP!$A$79:$IV$79,[46]BOP!$A$81:$IV$88,[46]BOP!#REF!</definedName>
    <definedName name="Z_CF25EF52_FFAB_11D1_98B7_00C04FC96ABD_.wvu.Rows" hidden="1">[46]BOP!$A$36:$IV$36,[46]BOP!$A$44:$IV$44,[46]BOP!$A$59:$IV$59,[46]BOP!#REF!,[46]BOP!#REF!,[46]BOP!$A$79:$IV$79,[46]BOP!$A$81:$IV$88,[46]BOP!#REF!</definedName>
    <definedName name="Z_CF25EF53_FFAB_11D1_98B7_00C04FC96ABD_.wvu.Rows" hidden="1">[46]BOP!$A$36:$IV$36,[46]BOP!$A$44:$IV$44,[46]BOP!$A$59:$IV$59,[46]BOP!#REF!,[46]BOP!#REF!,[46]BOP!$A$79:$IV$79,[46]BOP!$A$81:$IV$88,[46]BOP!#REF!</definedName>
    <definedName name="Z_CF25EF55_FFAB_11D1_98B7_00C04FC96ABD_.wvu.Rows" hidden="1">[46]BOP!$A$36:$IV$36,[46]BOP!$A$44:$IV$44,[46]BOP!$A$59:$IV$59,[46]BOP!#REF!,[46]BOP!#REF!,[46]BOP!$A$79:$IV$79,[46]BOP!$A$81:$IV$88,[46]BOP!#REF!,[46]BOP!#REF!</definedName>
    <definedName name="Z_CF25EF56_FFAB_11D1_98B7_00C04FC96ABD_.wvu.Rows" hidden="1">[46]BOP!$A$36:$IV$36,[46]BOP!$A$44:$IV$44,[46]BOP!$A$59:$IV$59,[46]BOP!#REF!,[46]BOP!#REF!,[46]BOP!$A$79:$IV$79,[46]BOP!$A$81:$IV$88,[46]BOP!#REF!,[46]BOP!#REF!</definedName>
    <definedName name="Z_CF25EF57_FFAB_11D1_98B7_00C04FC96ABD_.wvu.Rows" hidden="1">[46]BOP!$A$36:$IV$36,[46]BOP!$A$44:$IV$44,[46]BOP!$A$59:$IV$59,[46]BOP!#REF!,[46]BOP!#REF!,[46]BOP!$A$79:$IV$79</definedName>
    <definedName name="Z_EA8011E5_017A_11D2_98BD_00C04FC96ABD_.wvu.Rows" hidden="1">[46]BOP!$A$36:$IV$36,[46]BOP!$A$44:$IV$44,[46]BOP!$A$59:$IV$59,[46]BOP!#REF!,[46]BOP!#REF!,[46]BOP!$A$79:$IV$79,[46]BOP!$A$81:$IV$88</definedName>
    <definedName name="Z_EA8011E6_017A_11D2_98BD_00C04FC96ABD_.wvu.Rows" hidden="1">[46]BOP!$A$36:$IV$36,[46]BOP!$A$44:$IV$44,[46]BOP!$A$59:$IV$59,[46]BOP!#REF!,[46]BOP!#REF!,[46]BOP!$A$79:$IV$79,[46]BOP!#REF!</definedName>
    <definedName name="Z_EA8011E9_017A_11D2_98BD_00C04FC96ABD_.wvu.Rows" hidden="1">[46]BOP!$A$36:$IV$36,[46]BOP!$A$44:$IV$44,[46]BOP!$A$59:$IV$59,[46]BOP!#REF!,[46]BOP!#REF!,[46]BOP!$A$79:$IV$79,[46]BOP!$A$81:$IV$88,[46]BOP!#REF!</definedName>
    <definedName name="Z_EA8011EC_017A_11D2_98BD_00C04FC96ABD_.wvu.Rows" hidden="1">[46]BOP!$A$36:$IV$36,[46]BOP!$A$44:$IV$44,[46]BOP!$A$59:$IV$59,[46]BOP!#REF!,[46]BOP!#REF!,[46]BOP!$A$79:$IV$79,[46]BOP!$A$81:$IV$88,[46]BOP!#REF!,[46]BOP!#REF!</definedName>
    <definedName name="Z_EA86CE3A_00A2_11D2_98BC_00C04FC96ABD_.wvu.Rows" hidden="1">[46]BOP!$A$36:$IV$36,[46]BOP!$A$44:$IV$44,[46]BOP!$A$59:$IV$59,[46]BOP!#REF!,[46]BOP!#REF!,[46]BOP!$A$81:$IV$88</definedName>
    <definedName name="Z_EA86CE3B_00A2_11D2_98BC_00C04FC96ABD_.wvu.Rows" hidden="1">[46]BOP!$A$36:$IV$36,[46]BOP!$A$44:$IV$44,[46]BOP!$A$59:$IV$59,[46]BOP!#REF!,[46]BOP!#REF!,[46]BOP!$A$81:$IV$88</definedName>
    <definedName name="Z_EA86CE3C_00A2_11D2_98BC_00C04FC96ABD_.wvu.Rows" hidden="1">[46]BOP!$A$36:$IV$36,[46]BOP!$A$44:$IV$44,[46]BOP!$A$59:$IV$59,[46]BOP!#REF!,[46]BOP!#REF!,[46]BOP!$A$81:$IV$88</definedName>
    <definedName name="Z_EA86CE3D_00A2_11D2_98BC_00C04FC96ABD_.wvu.Rows" hidden="1">[46]BOP!$A$36:$IV$36,[46]BOP!$A$44:$IV$44,[46]BOP!$A$59:$IV$59,[46]BOP!#REF!,[46]BOP!#REF!,[46]BOP!$A$81:$IV$88</definedName>
    <definedName name="Z_EA86CE3E_00A2_11D2_98BC_00C04FC96ABD_.wvu.Rows" hidden="1">[46]BOP!$A$36:$IV$36,[46]BOP!$A$44:$IV$44,[46]BOP!$A$59:$IV$59,[46]BOP!#REF!,[46]BOP!#REF!,[46]BOP!$A$79:$IV$79,[46]BOP!$A$81:$IV$88,[46]BOP!#REF!</definedName>
    <definedName name="Z_EA86CE3F_00A2_11D2_98BC_00C04FC96ABD_.wvu.Rows" hidden="1">[46]BOP!$A$36:$IV$36,[46]BOP!$A$44:$IV$44,[46]BOP!$A$59:$IV$59,[46]BOP!#REF!,[46]BOP!#REF!,[46]BOP!$A$79:$IV$79,[46]BOP!$A$81:$IV$88</definedName>
    <definedName name="Z_EA86CE40_00A2_11D2_98BC_00C04FC96ABD_.wvu.Rows" hidden="1">[46]BOP!$A$36:$IV$36,[46]BOP!$A$44:$IV$44,[46]BOP!$A$59:$IV$59,[46]BOP!#REF!,[46]BOP!#REF!,[46]BOP!$A$79:$IV$79,[46]BOP!#REF!</definedName>
    <definedName name="Z_EA86CE41_00A2_11D2_98BC_00C04FC96ABD_.wvu.Rows" hidden="1">[46]BOP!$A$36:$IV$36,[46]BOP!$A$44:$IV$44,[46]BOP!$A$59:$IV$59,[46]BOP!#REF!,[46]BOP!#REF!,[46]BOP!$A$79:$IV$79,[46]BOP!$A$81:$IV$88,[46]BOP!#REF!</definedName>
    <definedName name="Z_EA86CE42_00A2_11D2_98BC_00C04FC96ABD_.wvu.Rows" hidden="1">[46]BOP!$A$36:$IV$36,[46]BOP!$A$44:$IV$44,[46]BOP!$A$59:$IV$59,[46]BOP!#REF!,[46]BOP!#REF!,[46]BOP!$A$79:$IV$79,[46]BOP!$A$81:$IV$88,[46]BOP!#REF!</definedName>
    <definedName name="Z_EA86CE43_00A2_11D2_98BC_00C04FC96ABD_.wvu.Rows" hidden="1">[46]BOP!$A$36:$IV$36,[46]BOP!$A$44:$IV$44,[46]BOP!$A$59:$IV$59,[46]BOP!#REF!,[46]BOP!#REF!,[46]BOP!$A$79:$IV$79,[46]BOP!$A$81:$IV$88,[46]BOP!#REF!</definedName>
    <definedName name="Z_EA86CE45_00A2_11D2_98BC_00C04FC96ABD_.wvu.Rows" hidden="1">[46]BOP!$A$36:$IV$36,[46]BOP!$A$44:$IV$44,[46]BOP!$A$59:$IV$59,[46]BOP!#REF!,[46]BOP!#REF!,[46]BOP!$A$79:$IV$79,[46]BOP!$A$81:$IV$88,[46]BOP!#REF!,[46]BOP!#REF!</definedName>
    <definedName name="Z_EA86CE46_00A2_11D2_98BC_00C04FC96ABD_.wvu.Rows" hidden="1">[46]BOP!$A$36:$IV$36,[46]BOP!$A$44:$IV$44,[46]BOP!$A$59:$IV$59,[46]BOP!#REF!,[46]BOP!#REF!,[46]BOP!$A$79:$IV$79,[46]BOP!$A$81:$IV$88,[46]BOP!#REF!,[46]BOP!#REF!</definedName>
    <definedName name="Z_EA86CE47_00A2_11D2_98BC_00C04FC96ABD_.wvu.Rows" hidden="1">[46]BOP!$A$36:$IV$36,[46]BOP!$A$44:$IV$44,[46]BOP!$A$59:$IV$59,[46]BOP!#REF!,[46]BOP!#REF!,[46]BOP!$A$79:$IV$79</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47" i="1" l="1"/>
  <c r="P47" i="1"/>
  <c r="O47" i="1"/>
  <c r="M47" i="1"/>
  <c r="J47" i="1"/>
  <c r="G47" i="1"/>
  <c r="R40" i="1"/>
  <c r="P40" i="1"/>
  <c r="M40" i="1"/>
  <c r="J40" i="1"/>
  <c r="G40" i="1"/>
  <c r="C12" i="1"/>
  <c r="C13" i="1" s="1"/>
  <c r="C14" i="1" s="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7" i="1" s="1"/>
  <c r="C38" i="1" s="1"/>
  <c r="C41" i="1" s="1"/>
  <c r="C42" i="1" s="1"/>
  <c r="R10" i="1"/>
  <c r="P10" i="1"/>
  <c r="M10" i="1"/>
  <c r="J10" i="1"/>
  <c r="G10" i="1"/>
</calcChain>
</file>

<file path=xl/comments1.xml><?xml version="1.0" encoding="utf-8"?>
<comments xmlns="http://schemas.openxmlformats.org/spreadsheetml/2006/main">
  <authors>
    <author>superrspohn</author>
  </authors>
  <commentList>
    <comment ref="V11" authorId="0" shapeId="0">
      <text>
        <r>
          <rPr>
            <sz val="8"/>
            <color indexed="81"/>
            <rFont val="Tahoma"/>
            <family val="2"/>
          </rPr>
          <t>forex SDR/US$ on 1/6/06</t>
        </r>
      </text>
    </comment>
  </commentList>
</comments>
</file>

<file path=xl/sharedStrings.xml><?xml version="1.0" encoding="utf-8"?>
<sst xmlns="http://schemas.openxmlformats.org/spreadsheetml/2006/main" count="95" uniqueCount="94">
  <si>
    <t>Last updated:</t>
  </si>
  <si>
    <t>Web Table 2.4</t>
  </si>
  <si>
    <t>By:</t>
  </si>
  <si>
    <t>Ivetta Hakobyan</t>
  </si>
  <si>
    <t>Debt relief following implementation of the MDRI</t>
  </si>
  <si>
    <t>(In millions of SDRs; end-April 2016)</t>
  </si>
  <si>
    <t>Delivery
date</t>
  </si>
  <si>
    <t>Fund credit from disbursements prior to end-2004 1/</t>
  </si>
  <si>
    <t>Financed by HIPC umbrella
sub-accounts 2/</t>
  </si>
  <si>
    <t>Remaining MDRI-eligible credit</t>
  </si>
  <si>
    <t>Financed by</t>
  </si>
  <si>
    <t>Exchange rates (SDR/US$ as of time of MDRI)</t>
  </si>
  <si>
    <t>MDRI-I
Trust</t>
  </si>
  <si>
    <t>MDRI-II Trust</t>
  </si>
  <si>
    <t>(A)</t>
  </si>
  <si>
    <t>(B)</t>
  </si>
  <si>
    <t>(C=A-B=D+E)</t>
  </si>
  <si>
    <t>(D)</t>
  </si>
  <si>
    <t>(E)</t>
  </si>
  <si>
    <r>
      <t xml:space="preserve">HIPC countries (28) </t>
    </r>
    <r>
      <rPr>
        <sz val="10"/>
        <rFont val="Arial"/>
        <family val="2"/>
      </rPr>
      <t>3/</t>
    </r>
  </si>
  <si>
    <t>BEN</t>
  </si>
  <si>
    <t>Benin</t>
  </si>
  <si>
    <t>BOL</t>
  </si>
  <si>
    <t>Bolivia</t>
  </si>
  <si>
    <t>BFA</t>
  </si>
  <si>
    <t>Burkina Faso</t>
  </si>
  <si>
    <t>BDI</t>
  </si>
  <si>
    <t>Burundi</t>
  </si>
  <si>
    <t>CMR</t>
  </si>
  <si>
    <t>Cameroon</t>
  </si>
  <si>
    <t>CAF</t>
  </si>
  <si>
    <t>Central African Rep.</t>
  </si>
  <si>
    <t>COD</t>
  </si>
  <si>
    <t xml:space="preserve">Congo, Dem. Rep. of </t>
  </si>
  <si>
    <t>COG</t>
  </si>
  <si>
    <t>Congo, Rep. of</t>
  </si>
  <si>
    <t>ETH</t>
  </si>
  <si>
    <t>Ethiopia</t>
  </si>
  <si>
    <t>GMB</t>
  </si>
  <si>
    <t>Gambia</t>
  </si>
  <si>
    <t>GHA</t>
  </si>
  <si>
    <t>Ghana</t>
  </si>
  <si>
    <t>GNB</t>
  </si>
  <si>
    <t>Guinea-Bissau</t>
  </si>
  <si>
    <t>GUY</t>
  </si>
  <si>
    <t>Guyana</t>
  </si>
  <si>
    <t>HND</t>
  </si>
  <si>
    <t>Honduras</t>
  </si>
  <si>
    <t>MDG</t>
  </si>
  <si>
    <t>Madagascar</t>
  </si>
  <si>
    <t>MWI</t>
  </si>
  <si>
    <t>Malawi</t>
  </si>
  <si>
    <t>MLI</t>
  </si>
  <si>
    <t>Mali</t>
  </si>
  <si>
    <t>MRT</t>
  </si>
  <si>
    <t>Mauritania</t>
  </si>
  <si>
    <t>MOZ</t>
  </si>
  <si>
    <t>Mozambique</t>
  </si>
  <si>
    <t>NIC</t>
  </si>
  <si>
    <t>Nicaragua</t>
  </si>
  <si>
    <t>NER</t>
  </si>
  <si>
    <t>Niger</t>
  </si>
  <si>
    <t>RWA</t>
  </si>
  <si>
    <t>Rwanda</t>
  </si>
  <si>
    <t>STP</t>
  </si>
  <si>
    <t xml:space="preserve">São Tomé and Príncipe </t>
  </si>
  <si>
    <t>SEN</t>
  </si>
  <si>
    <t>Senegal</t>
  </si>
  <si>
    <t>SLE</t>
  </si>
  <si>
    <t>Sierra Leone</t>
  </si>
  <si>
    <t>TZA</t>
  </si>
  <si>
    <t>Tanzania</t>
  </si>
  <si>
    <t>UGA</t>
  </si>
  <si>
    <t>Uganda</t>
  </si>
  <si>
    <t>ZMB</t>
  </si>
  <si>
    <t>Zambia</t>
  </si>
  <si>
    <r>
      <t xml:space="preserve">Non-HIPC countries (2) </t>
    </r>
    <r>
      <rPr>
        <sz val="10"/>
        <rFont val="Arial"/>
        <family val="2"/>
      </rPr>
      <t>4/</t>
    </r>
  </si>
  <si>
    <t>KHM</t>
  </si>
  <si>
    <t>Cambodia</t>
  </si>
  <si>
    <t>TJK</t>
  </si>
  <si>
    <t>Tajikistan, Rep. of</t>
  </si>
  <si>
    <t>Memorandum item (1)</t>
  </si>
  <si>
    <t>Total</t>
  </si>
  <si>
    <t>Financed by LAA</t>
  </si>
  <si>
    <t xml:space="preserve">Remaining debt </t>
  </si>
  <si>
    <t>LBR</t>
  </si>
  <si>
    <t>Liberia 5/</t>
  </si>
  <si>
    <r>
      <t xml:space="preserve">Total </t>
    </r>
    <r>
      <rPr>
        <sz val="10"/>
        <rFont val="Arial"/>
        <family val="2"/>
      </rPr>
      <t>6/</t>
    </r>
  </si>
  <si>
    <t>1/ Amount outstanding at the completion point (net of repayments between January 1, 2005 to the completion point date).</t>
  </si>
  <si>
    <t>2/ Balances available at the time of MDRI debt relief.</t>
  </si>
  <si>
    <t>3/ Afghanistan, Comoros, Haiti, and Togo did not have MDRI-eligible credit and did not receive MDRI debt relief. Chad, Côte d'Ivoire, and Guinea had fully repaid MDRI-eligible debt by completion point date.</t>
  </si>
  <si>
    <t>4/ Non-HIPCs but qualified for MDRI debt relief with a per capita income below the US$380 threshold.</t>
  </si>
  <si>
    <t>5/ Liberia received "MDRI-like" (beyond-HIPC) debt relief at end-June 2010, which was financed from the Liberia Administered Account (LAA). Its eligible credit outstanding corresponds to the amount of arrears clearance to the IMF in March 2008.</t>
  </si>
  <si>
    <t>6/ Including Liberia's beyond HIPC debt-relief.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</si>
</sst>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0_);_(* \(#,##0\);_(* &quot;-&quot;_);_(@_)"/>
    <numFmt numFmtId="43" formatCode="_(* #,##0.00_);_(* \(#,##0.00\);_(* &quot;-&quot;??_);_(@_)"/>
    <numFmt numFmtId="164" formatCode="_(* #,##0_);_(* \(#,##0\);_(* &quot;-&quot;??_);_(@_)"/>
    <numFmt numFmtId="165" formatCode="[$-409]mmm\-yy;@"/>
    <numFmt numFmtId="166" formatCode="0.000000"/>
    <numFmt numFmtId="167" formatCode="0_);\(0\)"/>
    <numFmt numFmtId="168" formatCode="_(* #,##0.0_);_(* \(#,##0.0\);_(* &quot;-&quot;??_);_(@_)"/>
    <numFmt numFmtId="169" formatCode="0.0000"/>
    <numFmt numFmtId="170" formatCode="_(* #,##0.0_);_(* \(#,##0.0\);_(* &quot;-&quot;_);_(@_)"/>
    <numFmt numFmtId="171" formatCode="_(* #,##0.00000_);_(* \(#,##0.00000\);_(* &quot;-&quot;??_);_(@_)"/>
    <numFmt numFmtId="172" formatCode="_(* #,##0.0000000000000_);_(* \(#,##0.0000000000000\);_(* &quot;-&quot;??_);_(@_)"/>
    <numFmt numFmtId="173" formatCode="0.0"/>
    <numFmt numFmtId="174" formatCode="_(* #,##0.000_);_(* \(#,##0.000\);_(* &quot;-&quot;??_);_(@_)"/>
  </numFmts>
  <fonts count="17" x14ac:knownFonts="1">
    <font>
      <sz val="10"/>
      <name val="Times New Roman"/>
    </font>
    <font>
      <sz val="10"/>
      <name val="Times New Roman"/>
      <family val="1"/>
    </font>
    <font>
      <sz val="10"/>
      <name val="Arial"/>
      <family val="2"/>
    </font>
    <font>
      <b/>
      <sz val="10"/>
      <color rgb="FFFF0000"/>
      <name val="Times New Roman"/>
      <family val="1"/>
    </font>
    <font>
      <b/>
      <sz val="10"/>
      <name val="Arial"/>
      <family val="2"/>
    </font>
    <font>
      <i/>
      <sz val="10"/>
      <name val="Arial"/>
      <family val="2"/>
    </font>
    <font>
      <sz val="13"/>
      <name val="Arial"/>
      <family val="2"/>
    </font>
    <font>
      <sz val="12"/>
      <name val="Times New Roman"/>
      <family val="1"/>
    </font>
    <font>
      <sz val="9.6"/>
      <name val="Arial"/>
      <family val="2"/>
    </font>
    <font>
      <sz val="10"/>
      <color rgb="FFFF0000"/>
      <name val="Arial"/>
      <family val="2"/>
    </font>
    <font>
      <sz val="9.6"/>
      <color indexed="12"/>
      <name val="Arial"/>
      <family val="2"/>
    </font>
    <font>
      <sz val="10"/>
      <color indexed="8"/>
      <name val="Arial"/>
      <family val="2"/>
    </font>
    <font>
      <b/>
      <i/>
      <sz val="10"/>
      <name val="Arial"/>
      <family val="2"/>
    </font>
    <font>
      <sz val="9.5"/>
      <name val="Arial"/>
      <family val="2"/>
    </font>
    <font>
      <sz val="12"/>
      <color indexed="12"/>
      <name val="Times New Roman"/>
      <family val="1"/>
    </font>
    <font>
      <sz val="8"/>
      <color indexed="12"/>
      <name val="Times New Roman"/>
      <family val="1"/>
    </font>
    <font>
      <sz val="8"/>
      <color indexed="81"/>
      <name val="Tahoma"/>
      <family val="2"/>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8">
    <xf numFmtId="0" fontId="0" fillId="0" borderId="0"/>
    <xf numFmtId="0" fontId="1" fillId="0" borderId="0"/>
    <xf numFmtId="0" fontId="1" fillId="0" borderId="0"/>
    <xf numFmtId="0" fontId="1" fillId="0" borderId="0"/>
    <xf numFmtId="0" fontId="1" fillId="0" borderId="0"/>
    <xf numFmtId="0" fontId="7" fillId="0" borderId="0"/>
    <xf numFmtId="43" fontId="7" fillId="0" borderId="0" applyFont="0" applyFill="0" applyBorder="0" applyAlignment="0" applyProtection="0"/>
    <xf numFmtId="0" fontId="7" fillId="0" borderId="0"/>
  </cellStyleXfs>
  <cellXfs count="102">
    <xf numFmtId="0" fontId="0" fillId="0" borderId="0" xfId="0"/>
    <xf numFmtId="0" fontId="2" fillId="0" borderId="0" xfId="1" applyFont="1" applyFill="1" applyBorder="1"/>
    <xf numFmtId="0" fontId="2" fillId="0" borderId="0" xfId="1" applyFont="1" applyFill="1"/>
    <xf numFmtId="0" fontId="3" fillId="2" borderId="0" xfId="0" applyFont="1" applyFill="1"/>
    <xf numFmtId="14" fontId="3" fillId="2" borderId="0" xfId="0" applyNumberFormat="1" applyFont="1" applyFill="1"/>
    <xf numFmtId="0" fontId="4" fillId="3" borderId="0" xfId="2" applyFont="1" applyFill="1" applyAlignment="1"/>
    <xf numFmtId="0" fontId="2" fillId="3" borderId="0" xfId="2" applyFont="1" applyFill="1" applyAlignment="1"/>
    <xf numFmtId="0" fontId="2" fillId="3" borderId="0" xfId="1" applyFont="1" applyFill="1"/>
    <xf numFmtId="0" fontId="4" fillId="0" borderId="0" xfId="1" applyFont="1" applyFill="1" applyBorder="1"/>
    <xf numFmtId="0" fontId="5" fillId="3" borderId="0" xfId="2" applyFont="1" applyFill="1" applyAlignment="1"/>
    <xf numFmtId="0" fontId="2" fillId="3" borderId="0" xfId="2" applyFont="1" applyFill="1"/>
    <xf numFmtId="0" fontId="2" fillId="0" borderId="0" xfId="3" applyFont="1" applyFill="1" applyBorder="1"/>
    <xf numFmtId="0" fontId="6" fillId="3" borderId="0" xfId="3" applyFont="1" applyFill="1" applyBorder="1"/>
    <xf numFmtId="0" fontId="2" fillId="3" borderId="1" xfId="4" applyFont="1" applyFill="1" applyBorder="1" applyAlignment="1">
      <alignment horizontal="left" vertical="center" indent="2"/>
    </xf>
    <xf numFmtId="0" fontId="2" fillId="3" borderId="1" xfId="4" applyFont="1" applyFill="1" applyBorder="1" applyAlignment="1">
      <alignment horizontal="center" vertical="center" wrapText="1"/>
    </xf>
    <xf numFmtId="0" fontId="2" fillId="3" borderId="1" xfId="4" applyFont="1" applyFill="1" applyBorder="1" applyAlignment="1">
      <alignment horizontal="center" vertical="center"/>
    </xf>
    <xf numFmtId="0" fontId="2" fillId="3" borderId="1" xfId="4" applyFont="1" applyFill="1" applyBorder="1"/>
    <xf numFmtId="0" fontId="2" fillId="3" borderId="1" xfId="4" applyFont="1" applyFill="1" applyBorder="1" applyAlignment="1">
      <alignment horizontal="center" vertical="center" wrapText="1"/>
    </xf>
    <xf numFmtId="0" fontId="2" fillId="3" borderId="2" xfId="4" applyFont="1" applyFill="1" applyBorder="1" applyAlignment="1">
      <alignment horizontal="center" vertical="center"/>
    </xf>
    <xf numFmtId="0" fontId="2" fillId="3" borderId="0" xfId="3" applyFont="1" applyFill="1"/>
    <xf numFmtId="0" fontId="2" fillId="0" borderId="0" xfId="3" applyFont="1" applyFill="1"/>
    <xf numFmtId="0" fontId="2" fillId="0" borderId="1" xfId="3" applyFont="1" applyFill="1" applyBorder="1" applyAlignment="1">
      <alignment horizontal="center" vertical="center" wrapText="1"/>
    </xf>
    <xf numFmtId="0" fontId="2" fillId="3" borderId="0" xfId="4" applyFont="1" applyFill="1" applyBorder="1" applyAlignment="1">
      <alignment horizontal="left" vertical="center" indent="2"/>
    </xf>
    <xf numFmtId="0" fontId="2" fillId="3" borderId="0" xfId="4" applyFont="1" applyFill="1" applyBorder="1" applyAlignment="1">
      <alignment horizontal="center" vertical="center"/>
    </xf>
    <xf numFmtId="0" fontId="2" fillId="3" borderId="0" xfId="4" applyFont="1" applyFill="1" applyBorder="1" applyAlignment="1">
      <alignment horizontal="center" vertical="center" wrapText="1"/>
    </xf>
    <xf numFmtId="0" fontId="2" fillId="3" borderId="0" xfId="4" applyFont="1" applyFill="1" applyBorder="1"/>
    <xf numFmtId="0" fontId="2" fillId="3" borderId="0" xfId="4" applyFont="1" applyFill="1" applyBorder="1" applyAlignment="1">
      <alignment horizontal="center" vertical="center" wrapText="1"/>
    </xf>
    <xf numFmtId="0" fontId="2" fillId="0" borderId="0" xfId="3" applyFont="1" applyFill="1" applyBorder="1" applyAlignment="1">
      <alignment horizontal="center" vertical="center" wrapText="1"/>
    </xf>
    <xf numFmtId="0" fontId="2" fillId="0" borderId="0" xfId="3" applyFont="1" applyFill="1" applyBorder="1" applyAlignment="1">
      <alignment horizontal="center" vertical="center"/>
    </xf>
    <xf numFmtId="0" fontId="6" fillId="3" borderId="0" xfId="3" applyFont="1" applyFill="1" applyBorder="1" applyAlignment="1">
      <alignment horizontal="center" vertical="center"/>
    </xf>
    <xf numFmtId="0" fontId="2" fillId="3" borderId="3" xfId="4" applyFont="1" applyFill="1" applyBorder="1" applyAlignment="1">
      <alignment horizontal="center" vertical="center"/>
    </xf>
    <xf numFmtId="0" fontId="2" fillId="3" borderId="3" xfId="4" applyFont="1" applyFill="1" applyBorder="1" applyAlignment="1">
      <alignment horizontal="center" vertical="center" wrapText="1"/>
    </xf>
    <xf numFmtId="0" fontId="2" fillId="3" borderId="3" xfId="4" applyFont="1" applyFill="1" applyBorder="1" applyAlignment="1">
      <alignment horizontal="center" vertical="center"/>
    </xf>
    <xf numFmtId="0" fontId="2" fillId="3" borderId="0" xfId="3" applyFont="1" applyFill="1" applyAlignment="1">
      <alignment horizontal="center" vertical="center"/>
    </xf>
    <xf numFmtId="0" fontId="2" fillId="0" borderId="0" xfId="3" applyFont="1" applyFill="1" applyAlignment="1">
      <alignment horizontal="center" vertical="center"/>
    </xf>
    <xf numFmtId="0" fontId="2" fillId="0" borderId="3" xfId="3" applyFont="1" applyFill="1" applyBorder="1" applyAlignment="1">
      <alignment horizontal="center" vertical="center" wrapText="1"/>
    </xf>
    <xf numFmtId="0" fontId="2" fillId="0" borderId="0" xfId="1" applyFont="1" applyFill="1" applyAlignment="1">
      <alignment horizontal="center" vertical="center"/>
    </xf>
    <xf numFmtId="0" fontId="2" fillId="3" borderId="0" xfId="4" applyFont="1" applyFill="1"/>
    <xf numFmtId="0" fontId="4" fillId="3" borderId="0" xfId="4" applyFont="1" applyFill="1"/>
    <xf numFmtId="164" fontId="4" fillId="3" borderId="0" xfId="4" applyNumberFormat="1" applyFont="1" applyFill="1" applyBorder="1"/>
    <xf numFmtId="0" fontId="2" fillId="3" borderId="0" xfId="4" applyFont="1" applyFill="1" applyAlignment="1">
      <alignment horizontal="right"/>
    </xf>
    <xf numFmtId="0" fontId="2" fillId="3" borderId="0" xfId="4" applyFont="1" applyFill="1" applyAlignment="1">
      <alignment horizontal="left" indent="1"/>
    </xf>
    <xf numFmtId="165" fontId="2" fillId="3" borderId="0" xfId="5" applyNumberFormat="1" applyFont="1" applyFill="1" applyAlignment="1">
      <alignment horizontal="right"/>
    </xf>
    <xf numFmtId="164" fontId="2" fillId="3" borderId="0" xfId="6" applyNumberFormat="1" applyFont="1" applyFill="1" applyBorder="1"/>
    <xf numFmtId="164" fontId="2" fillId="3" borderId="0" xfId="4" applyNumberFormat="1" applyFont="1" applyFill="1"/>
    <xf numFmtId="41" fontId="2" fillId="3" borderId="0" xfId="6" applyNumberFormat="1" applyFont="1" applyFill="1" applyAlignment="1">
      <alignment horizontal="left"/>
    </xf>
    <xf numFmtId="164" fontId="2" fillId="3" borderId="0" xfId="3" applyNumberFormat="1" applyFont="1" applyFill="1"/>
    <xf numFmtId="166" fontId="8" fillId="0" borderId="0" xfId="5" applyNumberFormat="1" applyFont="1" applyFill="1"/>
    <xf numFmtId="41" fontId="2" fillId="3" borderId="0" xfId="6" applyNumberFormat="1" applyFont="1" applyFill="1" applyBorder="1" applyAlignment="1">
      <alignment horizontal="left"/>
    </xf>
    <xf numFmtId="0" fontId="9" fillId="0" borderId="0" xfId="1" applyFont="1" applyFill="1"/>
    <xf numFmtId="166" fontId="10" fillId="0" borderId="0" xfId="5" applyNumberFormat="1" applyFont="1" applyFill="1"/>
    <xf numFmtId="0" fontId="2" fillId="0" borderId="0" xfId="1" quotePrefix="1" applyFont="1" applyFill="1"/>
    <xf numFmtId="0" fontId="2" fillId="3" borderId="0" xfId="4" applyFont="1" applyFill="1" applyBorder="1" applyAlignment="1">
      <alignment horizontal="left" indent="1"/>
    </xf>
    <xf numFmtId="0" fontId="8" fillId="0" borderId="0" xfId="5" applyFont="1" applyFill="1"/>
    <xf numFmtId="0" fontId="10" fillId="0" borderId="0" xfId="5" applyFont="1" applyFill="1"/>
    <xf numFmtId="41" fontId="2" fillId="0" borderId="0" xfId="3" applyNumberFormat="1" applyFont="1" applyFill="1"/>
    <xf numFmtId="167" fontId="2" fillId="3" borderId="0" xfId="6" applyNumberFormat="1" applyFont="1" applyFill="1" applyAlignment="1">
      <alignment horizontal="right"/>
    </xf>
    <xf numFmtId="168" fontId="2" fillId="3" borderId="0" xfId="4" applyNumberFormat="1" applyFont="1" applyFill="1"/>
    <xf numFmtId="168" fontId="2" fillId="3" borderId="0" xfId="6" applyNumberFormat="1" applyFont="1" applyFill="1" applyBorder="1"/>
    <xf numFmtId="169" fontId="2" fillId="0" borderId="0" xfId="3" applyNumberFormat="1" applyFont="1" applyFill="1"/>
    <xf numFmtId="164" fontId="2" fillId="3" borderId="0" xfId="6" applyNumberFormat="1" applyFont="1" applyFill="1" applyAlignment="1">
      <alignment horizontal="left"/>
    </xf>
    <xf numFmtId="43" fontId="2" fillId="3" borderId="0" xfId="6" applyFont="1" applyFill="1"/>
    <xf numFmtId="170" fontId="2" fillId="3" borderId="0" xfId="6" applyNumberFormat="1" applyFont="1" applyFill="1" applyBorder="1" applyAlignment="1">
      <alignment horizontal="left"/>
    </xf>
    <xf numFmtId="164" fontId="2" fillId="3" borderId="0" xfId="6" applyNumberFormat="1" applyFont="1" applyFill="1" applyBorder="1" applyAlignment="1">
      <alignment horizontal="left"/>
    </xf>
    <xf numFmtId="164" fontId="11" fillId="3" borderId="0" xfId="6" applyNumberFormat="1" applyFont="1" applyFill="1" applyAlignment="1">
      <alignment horizontal="right"/>
    </xf>
    <xf numFmtId="164" fontId="11" fillId="3" borderId="0" xfId="6" applyNumberFormat="1" applyFont="1" applyFill="1"/>
    <xf numFmtId="0" fontId="4" fillId="3" borderId="0" xfId="4" applyFont="1" applyFill="1" applyBorder="1"/>
    <xf numFmtId="165" fontId="4" fillId="3" borderId="0" xfId="4" applyNumberFormat="1" applyFont="1" applyFill="1" applyBorder="1"/>
    <xf numFmtId="0" fontId="4" fillId="3" borderId="0" xfId="4" applyFont="1" applyFill="1" applyAlignment="1">
      <alignment horizontal="left"/>
    </xf>
    <xf numFmtId="164" fontId="4" fillId="3" borderId="0" xfId="4" applyNumberFormat="1" applyFont="1" applyFill="1"/>
    <xf numFmtId="41" fontId="4" fillId="3" borderId="0" xfId="6" applyNumberFormat="1" applyFont="1" applyFill="1" applyBorder="1" applyAlignment="1">
      <alignment horizontal="left"/>
    </xf>
    <xf numFmtId="164" fontId="2" fillId="3" borderId="0" xfId="4" applyNumberFormat="1" applyFont="1" applyFill="1" applyAlignment="1">
      <alignment horizontal="right"/>
    </xf>
    <xf numFmtId="0" fontId="12" fillId="3" borderId="0" xfId="4" applyFont="1" applyFill="1"/>
    <xf numFmtId="0" fontId="12" fillId="3" borderId="0" xfId="4" applyFont="1" applyFill="1" applyBorder="1"/>
    <xf numFmtId="164" fontId="5" fillId="3" borderId="0" xfId="4" applyNumberFormat="1" applyFont="1" applyFill="1" applyAlignment="1">
      <alignment horizontal="right"/>
    </xf>
    <xf numFmtId="168" fontId="5" fillId="3" borderId="0" xfId="4" applyNumberFormat="1" applyFont="1" applyFill="1" applyAlignment="1">
      <alignment horizontal="center"/>
    </xf>
    <xf numFmtId="164" fontId="5" fillId="3" borderId="0" xfId="6" applyNumberFormat="1" applyFont="1" applyFill="1" applyBorder="1"/>
    <xf numFmtId="164" fontId="2" fillId="3" borderId="0" xfId="6" applyNumberFormat="1" applyFont="1" applyFill="1" applyBorder="1" applyAlignment="1">
      <alignment horizontal="center"/>
    </xf>
    <xf numFmtId="0" fontId="5" fillId="3" borderId="0" xfId="4" applyFont="1" applyFill="1"/>
    <xf numFmtId="0" fontId="2" fillId="3" borderId="3" xfId="4" applyFont="1" applyFill="1" applyBorder="1"/>
    <xf numFmtId="0" fontId="13" fillId="3" borderId="0" xfId="4" applyFont="1" applyFill="1" applyAlignment="1">
      <alignment horizontal="left" wrapText="1"/>
    </xf>
    <xf numFmtId="0" fontId="13" fillId="3" borderId="0" xfId="3" applyFont="1" applyFill="1"/>
    <xf numFmtId="0" fontId="13" fillId="3" borderId="0" xfId="4" applyFont="1" applyFill="1"/>
    <xf numFmtId="43" fontId="13" fillId="3" borderId="0" xfId="4" applyNumberFormat="1" applyFont="1" applyFill="1"/>
    <xf numFmtId="164" fontId="2" fillId="0" borderId="0" xfId="3" applyNumberFormat="1" applyFont="1" applyFill="1"/>
    <xf numFmtId="0" fontId="13" fillId="3" borderId="0" xfId="3" applyFont="1" applyFill="1" applyAlignment="1">
      <alignment horizontal="left" wrapText="1"/>
    </xf>
    <xf numFmtId="0" fontId="13" fillId="3" borderId="0" xfId="4" applyFont="1" applyFill="1" applyAlignment="1">
      <alignment horizontal="left" vertical="top" wrapText="1"/>
    </xf>
    <xf numFmtId="171" fontId="2" fillId="0" borderId="0" xfId="6" applyNumberFormat="1" applyFont="1" applyFill="1"/>
    <xf numFmtId="0" fontId="2" fillId="3" borderId="0" xfId="3" applyFont="1" applyFill="1" applyBorder="1"/>
    <xf numFmtId="0" fontId="13" fillId="3" borderId="0" xfId="3" applyFont="1" applyFill="1" applyBorder="1"/>
    <xf numFmtId="164" fontId="2" fillId="0" borderId="0" xfId="3" applyNumberFormat="1" applyFont="1" applyFill="1" applyBorder="1"/>
    <xf numFmtId="172" fontId="13" fillId="3" borderId="0" xfId="6" applyNumberFormat="1" applyFont="1" applyFill="1" applyBorder="1"/>
    <xf numFmtId="173" fontId="13" fillId="3" borderId="0" xfId="3" applyNumberFormat="1" applyFont="1" applyFill="1" applyBorder="1"/>
    <xf numFmtId="168" fontId="13" fillId="3" borderId="0" xfId="3" applyNumberFormat="1" applyFont="1" applyFill="1" applyBorder="1"/>
    <xf numFmtId="171" fontId="13" fillId="3" borderId="0" xfId="6" applyNumberFormat="1" applyFont="1" applyFill="1"/>
    <xf numFmtId="43" fontId="2" fillId="0" borderId="0" xfId="3" applyNumberFormat="1" applyFont="1" applyFill="1" applyBorder="1"/>
    <xf numFmtId="0" fontId="14" fillId="0" borderId="0" xfId="7" applyFont="1" applyAlignment="1">
      <alignment wrapText="1"/>
    </xf>
    <xf numFmtId="174" fontId="15" fillId="0" borderId="0" xfId="6" applyNumberFormat="1" applyFont="1" applyAlignment="1">
      <alignment wrapText="1"/>
    </xf>
    <xf numFmtId="171" fontId="2" fillId="0" borderId="0" xfId="1" applyNumberFormat="1" applyFont="1" applyFill="1"/>
    <xf numFmtId="168" fontId="2" fillId="0" borderId="0" xfId="1" applyNumberFormat="1" applyFont="1" applyFill="1"/>
    <xf numFmtId="43" fontId="2" fillId="0" borderId="0" xfId="6" applyFont="1" applyFill="1"/>
    <xf numFmtId="164" fontId="2" fillId="0" borderId="0" xfId="1" applyNumberFormat="1" applyFont="1" applyFill="1"/>
  </cellXfs>
  <cellStyles count="8">
    <cellStyle name="Comma 2 3" xfId="6"/>
    <cellStyle name="Normal" xfId="0" builtinId="0"/>
    <cellStyle name="Normal 10" xfId="5"/>
    <cellStyle name="Normal 2" xfId="7"/>
    <cellStyle name="Normal_Information package" xfId="1"/>
    <cellStyle name="Normal_Information package 2" xfId="3"/>
    <cellStyle name="Normal_MDRI January 2006 delivery summary-FR" xfId="2"/>
    <cellStyle name="Normal_MDRI January 2006 delivery summary-FR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5.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84" Type="http://schemas.openxmlformats.org/officeDocument/2006/relationships/externalLink" Target="externalLinks/externalLink83.xml"/><Relationship Id="rId89" Type="http://schemas.openxmlformats.org/officeDocument/2006/relationships/externalLink" Target="externalLinks/externalLink88.xml"/><Relationship Id="rId112" Type="http://schemas.openxmlformats.org/officeDocument/2006/relationships/styles" Target="styles.xml"/><Relationship Id="rId16" Type="http://schemas.openxmlformats.org/officeDocument/2006/relationships/externalLink" Target="externalLinks/externalLink15.xml"/><Relationship Id="rId107" Type="http://schemas.openxmlformats.org/officeDocument/2006/relationships/externalLink" Target="externalLinks/externalLink106.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74" Type="http://schemas.openxmlformats.org/officeDocument/2006/relationships/externalLink" Target="externalLinks/externalLink73.xml"/><Relationship Id="rId79" Type="http://schemas.openxmlformats.org/officeDocument/2006/relationships/externalLink" Target="externalLinks/externalLink78.xml"/><Relationship Id="rId102" Type="http://schemas.openxmlformats.org/officeDocument/2006/relationships/externalLink" Target="externalLinks/externalLink101.xml"/><Relationship Id="rId5" Type="http://schemas.openxmlformats.org/officeDocument/2006/relationships/externalLink" Target="externalLinks/externalLink4.xml"/><Relationship Id="rId90" Type="http://schemas.openxmlformats.org/officeDocument/2006/relationships/externalLink" Target="externalLinks/externalLink89.xml"/><Relationship Id="rId95" Type="http://schemas.openxmlformats.org/officeDocument/2006/relationships/externalLink" Target="externalLinks/externalLink94.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113" Type="http://schemas.openxmlformats.org/officeDocument/2006/relationships/sharedStrings" Target="sharedStrings.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59" Type="http://schemas.openxmlformats.org/officeDocument/2006/relationships/externalLink" Target="externalLinks/externalLink58.xml"/><Relationship Id="rId103" Type="http://schemas.openxmlformats.org/officeDocument/2006/relationships/externalLink" Target="externalLinks/externalLink102.xml"/><Relationship Id="rId108" Type="http://schemas.openxmlformats.org/officeDocument/2006/relationships/externalLink" Target="externalLinks/externalLink107.xml"/><Relationship Id="rId54" Type="http://schemas.openxmlformats.org/officeDocument/2006/relationships/externalLink" Target="externalLinks/externalLink53.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91" Type="http://schemas.openxmlformats.org/officeDocument/2006/relationships/externalLink" Target="externalLinks/externalLink90.xml"/><Relationship Id="rId96" Type="http://schemas.openxmlformats.org/officeDocument/2006/relationships/externalLink" Target="externalLinks/externalLink95.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6" Type="http://schemas.openxmlformats.org/officeDocument/2006/relationships/externalLink" Target="externalLinks/externalLink105.xml"/><Relationship Id="rId114" Type="http://schemas.openxmlformats.org/officeDocument/2006/relationships/calcChain" Target="calcChain.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94" Type="http://schemas.openxmlformats.org/officeDocument/2006/relationships/externalLink" Target="externalLinks/externalLink93.xml"/><Relationship Id="rId99" Type="http://schemas.openxmlformats.org/officeDocument/2006/relationships/externalLink" Target="externalLinks/externalLink98.xml"/><Relationship Id="rId101" Type="http://schemas.openxmlformats.org/officeDocument/2006/relationships/externalLink" Target="externalLinks/externalLink10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109" Type="http://schemas.openxmlformats.org/officeDocument/2006/relationships/externalLink" Target="externalLinks/externalLink10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externalLink" Target="externalLinks/externalLink96.xml"/><Relationship Id="rId104" Type="http://schemas.openxmlformats.org/officeDocument/2006/relationships/externalLink" Target="externalLinks/externalLink103.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110" Type="http://schemas.openxmlformats.org/officeDocument/2006/relationships/externalLink" Target="externalLinks/externalLink109.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 Id="rId100" Type="http://schemas.openxmlformats.org/officeDocument/2006/relationships/externalLink" Target="externalLinks/externalLink99.xml"/><Relationship Id="rId105" Type="http://schemas.openxmlformats.org/officeDocument/2006/relationships/externalLink" Target="externalLinks/externalLink104.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93" Type="http://schemas.openxmlformats.org/officeDocument/2006/relationships/externalLink" Target="externalLinks/externalLink92.xml"/><Relationship Id="rId98" Type="http://schemas.openxmlformats.org/officeDocument/2006/relationships/externalLink" Target="externalLinks/externalLink97.xml"/><Relationship Id="rId3" Type="http://schemas.openxmlformats.org/officeDocument/2006/relationships/externalLink" Target="externalLinks/externalLink2.xml"/><Relationship Id="rId25" Type="http://schemas.openxmlformats.org/officeDocument/2006/relationships/externalLink" Target="externalLinks/externalLink24.xml"/><Relationship Id="rId46" Type="http://schemas.openxmlformats.org/officeDocument/2006/relationships/externalLink" Target="externalLinks/externalLink45.xml"/><Relationship Id="rId67" Type="http://schemas.openxmlformats.org/officeDocument/2006/relationships/externalLink" Target="externalLinks/externalLink6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62" Type="http://schemas.openxmlformats.org/officeDocument/2006/relationships/externalLink" Target="externalLinks/externalLink61.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111"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Web%20Tables%202.2-2.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2\fin\LIQUID\1998\Review\SCEN-97B.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TEMP\DEBT9703.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Data2\fin\TEMP\DEBT9703.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FPSGWN03P\AFR\Lina_PDR\RWANDA\Book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M:\personal\HIPC\LT%20Sustainability%20II\Data\database51a.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Data2\fin\My%20Documents\Temp\BurkinaFaso\premission\DSARept2_kk.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Data2\fin\DATA\SO\ESAF\HIPC_COMP_PT\Tanzania%20Draft1%20to%20final%20DP.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Data2\fin\Personal\Chad\Doc\DSA-Tables_June15version2,%20updated%20June%2021.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DATA\STP\WORK\non-oil\stbop%20oil.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FPSGWN03P\AFR\DATA\STP\WORK\non-oil\stbop%20oil.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ata2\fin\WIN\TEMP\Mozambique%20Enhance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2\fin\DATA\UGA\AAA\Frame\UGHUBfeb20200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2\fin\fin\ethiopia0800\other\sr.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2\fin\DATA\SO\ESAF\SUBCALCS\Tally%20Dec%201999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PT5S\TRE1\DATA\SO\ESAF\SUBCALCS\Tally%20Nov%20199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TEMP\My%20Documents\Moz\E-Final\BOP9703_stres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ta2\fin\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Personal\HIPC\Mali2000\Fund\NPV-CALC.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2\fin\fin\LIQUID\1998\Review\SCEN-97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ata2\fin\DATA\PH\PRGF%20HIPC%20financing%20tables%20for%20web\Current\Supporting%20files\Access%20levels%20&amp;%20PRGF%20commi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2\fin\WIN\TEMP\BOP97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Cameroon\DSA\Cam_Relief.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fin\Cameroon\DSA\Cam_Relief.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2\fin\DOC\FR\WEEKLY\Historical\2005\as%20of%2004280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ta2\fin\fin\WEEKLY\Production\weekly%20report--%20INTERNA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2\fin\WEEKLY\Production\weekly%20report--%20INTERNA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WIN\Temporary%20Internet%20Files\OLK11E1\Cam_IDAassis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2\fin\WINDOWS\TEMP\Cam_IDAassis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joe\Guinea%20Bissau\Guinea-Bissau\Guinea%20Bissau_mdb.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ata2\fin\joe\Guinea%20Bissau\Guinea-Bissau\Guinea%20Bissau_mdb.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ata2\fin\fin\DATA\PH\PRGF%20HIPC%20financing%20tables%20for%20web\Current\TF_SAF%20dis%20&amp;%20rep%20&amp;%20co%201210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Personal\My%20Documents\Moz\E-Final\BOP970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ata2\fin\DATA\PH\PRGF%20HIPC%20financing%20tables%20for%20web\Current\TF_SAF%20dis%20&amp;%20rep%20&amp;%20co%2012100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ata2\fin\FIN\DATA\PH\PRGF%20Arrangements\Indicators%20Table.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ATA2\FIN\DATA\PH\PRGF%20Arrangements\Indicators%20Table.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WIN\Temporary%20Internet%20Files\OLK6085\DOCUME~1\wb214064\LOCALS~1\Temp\Topping-Up%202002%20-15%25.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ata2\fin\DOCUME~1\wb214064\LOCALS~1\Temp\Topping-Up%202002%20-15%2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PT5S\TRE1\DATA\SO\Investments\October%201999\ESAF%20Trust%20Liquidity3a.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PT5S\TRE1\DATA\SO\Investments\Nov%201999\ESAF%20Trust%20Liquidity3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DATA\SEN\Bopfiles\SNBOPlast.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ata2\fin\DATA\SEN\Bopfiles\SNBOPlast.XLS"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Library" Target="analyst.bak"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2\fin\WEEKLY\PAGE4-7.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FPSGWN03P\AFR\WIN\Temporary%20Internet%20Files\OLK1060\dsa\Costing%202000\new\Convertor%200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PSGWN03P\AFR\WIN\Temporary%20Internet%20Files\OLK1060\Niger-NT6c.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DATA\STP\WORK\non-oil\stpsei%20oil.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PSGWN03P\AFR\DATA\STP\WORK\non-oil\stpsei%20oil.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ata2\fin\fin\DOC\FR\WEEKLY\Historical\2005\as%20of%2004280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FPSGWN03P\AFR\WIN\Temporary%20Internet%20Files\OLK1060\Niger%20Multilateral%20Relief%2010-30.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ata2\fin\DATA\MLI\Current\MLIBO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ata2\fin\SHARED\Budget09\Budget%20Formulation\Departments\FTEs%20&amp;%20Net%20Budget.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ata2\fin\Documents%20and%20Settings\JGOTTSCHALK\Local%20Settings\Temporary%20Internet%20Files\OLK13\Sensitivity%20of%20NPV%20of%20debt%20to%20CIRR%20and%20ER%20final.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J:\HIPC\ADB%20HIPC%20DATA%20ESTIMATION%20DTV%2017%20CTRYS.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SHEETLOC"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Personal\HIPC\Mali2000\Fund\PRORATA.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ata2\fin\Personal\HIPC\Mali2000\Fund\PRORATA.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TEMP\DSAtblEmily02-03.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PSGWN03P\AFR\TEMP\DSAtblEmily02-03.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H:\Projects\Effect%20of%20relief.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ata2\fin\my%20documents\Topping%20Up%20note\CIRRs.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Personal\HIPC\Mali2000\Fund\EXTLINKS.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ata2\fin\Personal\HIPC\Mali2000\Fund\EXTLINKS.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ata1\omd\SHARED\Budget08\COB%20Papers\Feb%202007\New%20Savings%20per%20output%20cuts%20FY2008v7.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ata2\fin\SHARED\Budget08\Budget%20Formulation\BUDGET%202%20-%20Dept%20submissions%20and%20negotiated%20decisions%20v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2\fin\Personal\HIPC\Mali2000\Fund\NPV-CALC.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TEMP\BOP_Nov_2000.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FPSGWN03P\AFR\TEMP\BOP_Nov_2000.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Docs\O-DRIVE\JM\BEN\HIPC\excelfiles\with%20libya\BN-DSA-Kad2.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Data2\fin\Docs\O-DRIVE\JM\BEN\HIPC\excelfiles\with%20libya\BN-DSA-Kad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ata2\fin\fin\DATA\PH\PRGF%20Arrangements\Old%20Table%2056%20in%20info%20package%20(2003).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Data2\fin\DATA\PH\PRGF%20Arrangements\Old%20Table%2056%20in%20info%20package%20(2003).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ata1\omd\SHARED\Budget06\EB%20Papers\Main%20Paper\Final%20Tables.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H:\WIN\TEMP\resourcesdraft1.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Data2\fin\FIN\DATA\PH\Models%20and%20simulations\September%202003%20Update%20paper\Weekly%20072503.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ata2\fin\FIN\DOC\FR\WEEKLY\Historical\as%20of%2003.26.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2\fin\ethiopia0800\other\sr.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ATA2\FIN\DOC\FR\WEEKLY\Historical\as%20of%2003.26.04.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Data2\fin\DATA\NER\CURRENT\HIPC\Completion%20Point\Output%20tables\NigerTables%20v14a.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Y:\APPS\MSOFFICE\EXCEL\BRSOCT96.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WIN\TEMP\tables_F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Data2\fin\WIN\TEMP\tables_F2.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DOC\FP\WEEKLY\Historical\as%20of%2001.25.02.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postmali\tables.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Data2\fin\postmali\tables.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BOARD\BENIN\Decion%20Pt\HIPC%20tables.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FPSGWN03P\AFR\BOARD\BENIN\Decion%20Pt\HIPC%20tabl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2\fin\DATA\CF\Models%20and%20simulations\March%202011%20Update%20paper\Summary%20Tables\Appendix%20Tables\Appendix%20Table%207-Debt%20relief%20follwing%20implementation%20of%20the%20MDRI.xlsx"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WIN\Temporary%20Internet%20Files\OLK6085\TEMP\r7dscharts.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P:\TEMP\r7dscharts.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TEMP\HIPC\Other%20HIPCs\Burkina%20Faso\BUR%201299.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FPSGWN03P\AFR\TEMP\HIPC\Other%20HIPCs\Burkina%20Faso\BUR%201299.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H:\tis\macros\FiscalYear\ETFFS00.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Data2\fin\DATA\PH\pte_lending_data\pte_lend.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DPT5S\TRE1\DATA\SO\ESAF\ESAF%20HIPC%20Financing\Nov%201999\test%20equatio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TEMP\BOP9703.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WIN\TEMP\moz-tables.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Data2\fin\WIN\TEMP\moz-tabl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TEMP\My%20Documents\Moz\E-Final\BOP9703.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FPSGWN03P\AFR\My%20Documents\Gambia\GMBbop00.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M:\Personal\My%20Documents\Moz\E-Final\BOP9703_stress.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Data2\fin\TEMP\DSAtblEmily02-03.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M:\DOCUME~1\wb18479\LOCALS~1\Temp\DOCUME~1\wb231996\LOCALS~1\Temp\BOARD\MALI\1ST-COMP\DSA\MLI-buyback.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FPSGWN03P\AFR\BOARD\MALI\1ST-COMP\DSA\MLI-buyback.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ata2\fin\Documents%20and%20Settings\obpt1\Local%20Settings\Temporary%20Internet%20Files\OLK20B\Box%203%20first%20tbl%20Hi%20Level%20Sum.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O:\subcalc18.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ata2\fin\SHARED\Budget09\Budget%20Formulation\Departments\ROUND1%20Budget%20Negotiations.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Data2\fin\PRGF-ESF%20and%20PRGF-HIPC\Planning\PRGF%20Liquidity%20Sept%202002\PRGF%20Transactions%20Pla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EA"/>
      <sheetName val="Table-MDRI "/>
      <sheetName val="Table-HIPC"/>
      <sheetName val="Table-ESF"/>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s>
    <sheetDataSet>
      <sheetData sheetId="0" refreshError="1"/>
      <sheetData sheetId="1" refreshError="1"/>
      <sheetData sheetId="2" refreshError="1"/>
      <sheetData sheetId="3" refreshError="1"/>
      <sheetData sheetId="4" refreshError="1">
        <row r="3">
          <cell r="A3" t="str">
            <v>Table 2.  Summary Statistics on Commitments and</v>
          </cell>
        </row>
        <row r="4">
          <cell r="A4" t="str">
            <v xml:space="preserve">Changes in Fund Credit  </v>
          </cell>
        </row>
        <row r="6">
          <cell r="A6" t="str">
            <v>(In billions of SDRs)</v>
          </cell>
        </row>
        <row r="9">
          <cell r="E9" t="str">
            <v>Projected</v>
          </cell>
        </row>
        <row r="10">
          <cell r="D10" t="str">
            <v>Jan-July</v>
          </cell>
          <cell r="E10" t="str">
            <v>Aug-Dec</v>
          </cell>
          <cell r="H10" t="str">
            <v>Jan - Jun</v>
          </cell>
          <cell r="I10" t="str">
            <v xml:space="preserve">Jan 1998 - </v>
          </cell>
          <cell r="K10" t="str">
            <v>Aug 1997 -</v>
          </cell>
        </row>
        <row r="11">
          <cell r="C11">
            <v>1996</v>
          </cell>
          <cell r="D11">
            <v>1997</v>
          </cell>
          <cell r="E11">
            <v>1997</v>
          </cell>
          <cell r="F11">
            <v>1997</v>
          </cell>
          <cell r="G11">
            <v>1998</v>
          </cell>
          <cell r="H11">
            <v>1999</v>
          </cell>
          <cell r="I11" t="str">
            <v xml:space="preserve"> July 1999</v>
          </cell>
          <cell r="K11" t="str">
            <v xml:space="preserve"> July 1999</v>
          </cell>
        </row>
        <row r="14">
          <cell r="A14" t="str">
            <v>1.</v>
          </cell>
          <cell r="B14" t="str">
            <v>Gross new commitments</v>
          </cell>
          <cell r="C14">
            <v>12.900000000000002</v>
          </cell>
          <cell r="D14">
            <v>1.8</v>
          </cell>
          <cell r="E14">
            <v>5.8000000000000007</v>
          </cell>
          <cell r="F14">
            <v>7.6</v>
          </cell>
          <cell r="G14">
            <v>8.8999999999999986</v>
          </cell>
          <cell r="H14">
            <v>3.7470000000000003</v>
          </cell>
          <cell r="I14">
            <v>12.646999999999998</v>
          </cell>
          <cell r="K14">
            <v>18.446999999999999</v>
          </cell>
        </row>
        <row r="16">
          <cell r="B16" t="str">
            <v>a.   General Resources Account (GRA)</v>
          </cell>
          <cell r="C16">
            <v>11.600000000000001</v>
          </cell>
          <cell r="D16">
            <v>1.6</v>
          </cell>
          <cell r="E16">
            <v>4.4000000000000004</v>
          </cell>
          <cell r="F16">
            <v>6</v>
          </cell>
          <cell r="G16">
            <v>7.3999999999999995</v>
          </cell>
          <cell r="H16">
            <v>3.5470000000000002</v>
          </cell>
          <cell r="I16">
            <v>10.946999999999999</v>
          </cell>
          <cell r="K16">
            <v>15.347</v>
          </cell>
        </row>
        <row r="17">
          <cell r="B17" t="str">
            <v xml:space="preserve">      Stand-by arrangements</v>
          </cell>
          <cell r="C17">
            <v>3.7</v>
          </cell>
          <cell r="D17">
            <v>0.8</v>
          </cell>
          <cell r="E17">
            <v>3.9</v>
          </cell>
          <cell r="F17">
            <v>4.7</v>
          </cell>
          <cell r="G17">
            <v>3.3</v>
          </cell>
          <cell r="H17">
            <v>3.2610000000000001</v>
          </cell>
          <cell r="I17">
            <v>6.5609999999999999</v>
          </cell>
          <cell r="K17">
            <v>10.461</v>
          </cell>
        </row>
        <row r="18">
          <cell r="B18" t="str">
            <v xml:space="preserve">      Extended arrangements</v>
          </cell>
          <cell r="C18">
            <v>7.9</v>
          </cell>
          <cell r="D18">
            <v>0.8</v>
          </cell>
          <cell r="E18">
            <v>0.5</v>
          </cell>
          <cell r="F18">
            <v>1.3</v>
          </cell>
          <cell r="G18">
            <v>4.0999999999999996</v>
          </cell>
          <cell r="H18">
            <v>0.28599999999999998</v>
          </cell>
          <cell r="I18">
            <v>4.3859999999999992</v>
          </cell>
          <cell r="K18">
            <v>4.8859999999999992</v>
          </cell>
        </row>
        <row r="20">
          <cell r="B20" t="str">
            <v>b.   SAF and ESAF arrangements</v>
          </cell>
          <cell r="C20">
            <v>1.3</v>
          </cell>
          <cell r="D20">
            <v>0.2</v>
          </cell>
          <cell r="E20">
            <v>1.4</v>
          </cell>
          <cell r="F20">
            <v>1.5999999999999999</v>
          </cell>
          <cell r="G20">
            <v>1.5</v>
          </cell>
          <cell r="H20">
            <v>0.2</v>
          </cell>
          <cell r="I20">
            <v>1.7</v>
          </cell>
          <cell r="K20">
            <v>3.0999999999999996</v>
          </cell>
        </row>
        <row r="22">
          <cell r="A22" t="str">
            <v>2.</v>
          </cell>
          <cell r="B22" t="str">
            <v>Purchases and disbursements</v>
          </cell>
          <cell r="C22">
            <v>6</v>
          </cell>
          <cell r="D22">
            <v>3.05</v>
          </cell>
          <cell r="E22">
            <v>4.9115460000000004</v>
          </cell>
          <cell r="F22">
            <v>7.9615460000000002</v>
          </cell>
          <cell r="G22">
            <v>7.2456739999999993</v>
          </cell>
          <cell r="H22">
            <v>4.0779704999999993</v>
          </cell>
          <cell r="I22">
            <v>11.323644499999999</v>
          </cell>
          <cell r="K22">
            <v>16.235190499999998</v>
          </cell>
        </row>
        <row r="24">
          <cell r="B24" t="str">
            <v>a.   Purchases  1/</v>
          </cell>
          <cell r="C24">
            <v>5.3</v>
          </cell>
          <cell r="D24">
            <v>2.75</v>
          </cell>
          <cell r="E24">
            <v>4.3115460000000008</v>
          </cell>
          <cell r="F24">
            <v>7.0615460000000008</v>
          </cell>
          <cell r="G24">
            <v>5.9456739999999995</v>
          </cell>
          <cell r="H24">
            <v>3.4779704999999992</v>
          </cell>
          <cell r="I24">
            <v>9.4236444999999982</v>
          </cell>
          <cell r="K24">
            <v>13.735190499999998</v>
          </cell>
        </row>
        <row r="25">
          <cell r="B25" t="str">
            <v xml:space="preserve">      i.   Under arrangements </v>
          </cell>
          <cell r="C25">
            <v>5.0999999999999996</v>
          </cell>
          <cell r="D25">
            <v>2.6429999999999998</v>
          </cell>
          <cell r="E25">
            <v>4.1115460000000006</v>
          </cell>
          <cell r="F25">
            <v>6.7545460000000004</v>
          </cell>
          <cell r="G25">
            <v>5.4456739999999995</v>
          </cell>
          <cell r="H25">
            <v>3.1779704999999994</v>
          </cell>
          <cell r="I25">
            <v>8.6236444999999993</v>
          </cell>
          <cell r="K25">
            <v>12.7351905</v>
          </cell>
        </row>
        <row r="26">
          <cell r="B26" t="str">
            <v xml:space="preserve">      ii.  Under the CCFF  </v>
          </cell>
          <cell r="C26">
            <v>0.2</v>
          </cell>
          <cell r="D26">
            <v>0.107</v>
          </cell>
          <cell r="E26">
            <v>0.2</v>
          </cell>
          <cell r="F26">
            <v>0.307</v>
          </cell>
          <cell r="G26">
            <v>0.5</v>
          </cell>
          <cell r="H26">
            <v>0.3</v>
          </cell>
          <cell r="I26">
            <v>0.8</v>
          </cell>
          <cell r="K26">
            <v>1</v>
          </cell>
        </row>
        <row r="28">
          <cell r="B28" t="str">
            <v>b.   SAF and ESAF loan disbursements</v>
          </cell>
          <cell r="C28">
            <v>0.7</v>
          </cell>
          <cell r="D28">
            <v>0.3</v>
          </cell>
          <cell r="E28">
            <v>0.6</v>
          </cell>
          <cell r="F28">
            <v>0.89999999999999991</v>
          </cell>
          <cell r="G28">
            <v>1.3</v>
          </cell>
          <cell r="H28">
            <v>0.6</v>
          </cell>
          <cell r="I28">
            <v>1.9</v>
          </cell>
          <cell r="K28">
            <v>2.5</v>
          </cell>
        </row>
        <row r="30">
          <cell r="A30" t="str">
            <v xml:space="preserve">3. </v>
          </cell>
          <cell r="B30" t="str">
            <v>Repurchases and repayments</v>
          </cell>
          <cell r="C30">
            <v>5.6</v>
          </cell>
          <cell r="D30">
            <v>4.5</v>
          </cell>
          <cell r="E30">
            <v>1.8</v>
          </cell>
          <cell r="F30">
            <v>6.3</v>
          </cell>
          <cell r="G30">
            <v>5.0330000000000004</v>
          </cell>
          <cell r="H30">
            <v>4.5</v>
          </cell>
          <cell r="I30">
            <v>9.5330000000000013</v>
          </cell>
          <cell r="K30">
            <v>11.333000000000002</v>
          </cell>
        </row>
        <row r="32">
          <cell r="B32" t="str">
            <v>a.  Repurchases</v>
          </cell>
          <cell r="C32">
            <v>5.0999999999999996</v>
          </cell>
          <cell r="D32">
            <v>4.2</v>
          </cell>
          <cell r="E32">
            <v>1.5</v>
          </cell>
          <cell r="F32">
            <v>5.7</v>
          </cell>
          <cell r="G32">
            <v>4.4000000000000004</v>
          </cell>
          <cell r="H32">
            <v>4.2</v>
          </cell>
          <cell r="I32">
            <v>8.6000000000000014</v>
          </cell>
          <cell r="K32">
            <v>10.100000000000001</v>
          </cell>
        </row>
        <row r="33">
          <cell r="B33" t="str">
            <v>b.  Trust Fund/SAF/ESAF repayments</v>
          </cell>
          <cell r="C33">
            <v>0.5</v>
          </cell>
          <cell r="D33">
            <v>0.3</v>
          </cell>
          <cell r="E33">
            <v>0.3</v>
          </cell>
          <cell r="F33">
            <v>0.6</v>
          </cell>
          <cell r="G33">
            <v>0.63300000000000001</v>
          </cell>
          <cell r="H33">
            <v>0.3</v>
          </cell>
          <cell r="I33">
            <v>0.93300000000000005</v>
          </cell>
          <cell r="K33">
            <v>1.2330000000000001</v>
          </cell>
        </row>
        <row r="35">
          <cell r="A35" t="str">
            <v>4.</v>
          </cell>
          <cell r="B35" t="str">
            <v xml:space="preserve">Change in Fund credit (GRA) (2.a - 3.a) </v>
          </cell>
          <cell r="C35">
            <v>0.20000000000000018</v>
          </cell>
          <cell r="D35">
            <v>-1.4500000000000002</v>
          </cell>
          <cell r="E35">
            <v>2.8115460000000008</v>
          </cell>
          <cell r="F35">
            <v>1.3615460000000006</v>
          </cell>
          <cell r="G35">
            <v>1.5456739999999991</v>
          </cell>
          <cell r="H35">
            <v>-0.72202950000000099</v>
          </cell>
          <cell r="I35">
            <v>0.82364449999999811</v>
          </cell>
          <cell r="K35">
            <v>3.6351904999999989</v>
          </cell>
        </row>
        <row r="37">
          <cell r="A37" t="str">
            <v>5.</v>
          </cell>
          <cell r="B37" t="str">
            <v>Change in total Fund credit (2 - 3)</v>
          </cell>
          <cell r="C37">
            <v>0.40000000000000013</v>
          </cell>
          <cell r="D37">
            <v>-1.4500000000000002</v>
          </cell>
          <cell r="E37">
            <v>3.111546000000001</v>
          </cell>
          <cell r="F37">
            <v>1.6615460000000004</v>
          </cell>
          <cell r="G37">
            <v>2.2126739999999989</v>
          </cell>
          <cell r="H37">
            <v>-0.422029500000001</v>
          </cell>
          <cell r="I37">
            <v>1.790644499999998</v>
          </cell>
          <cell r="K37">
            <v>4.9021904999999988</v>
          </cell>
        </row>
        <row r="39">
          <cell r="A39">
            <v>6</v>
          </cell>
          <cell r="B39" t="str">
            <v>Fund credit outstanding (end of period)</v>
          </cell>
          <cell r="C39">
            <v>42</v>
          </cell>
          <cell r="D39">
            <v>40.549999999999997</v>
          </cell>
          <cell r="E39">
            <v>43.661546000000001</v>
          </cell>
          <cell r="F39">
            <v>43.661546000000001</v>
          </cell>
          <cell r="G39">
            <v>45.874220000000001</v>
          </cell>
          <cell r="H39">
            <v>45.4521905</v>
          </cell>
          <cell r="I39">
            <v>45.589948500000006</v>
          </cell>
          <cell r="K39">
            <v>45.589948500000006</v>
          </cell>
        </row>
        <row r="41">
          <cell r="B41" t="str">
            <v>a.  General Resources Account (GRA)</v>
          </cell>
          <cell r="C41">
            <v>36.1</v>
          </cell>
          <cell r="D41">
            <v>34.65</v>
          </cell>
          <cell r="E41">
            <v>37.461545999999998</v>
          </cell>
          <cell r="F41">
            <v>37.461545999999998</v>
          </cell>
          <cell r="G41">
            <v>39.007219999999997</v>
          </cell>
          <cell r="H41">
            <v>38.285190499999999</v>
          </cell>
          <cell r="I41">
            <v>38.389948500000003</v>
          </cell>
          <cell r="K41">
            <v>38.389948500000003</v>
          </cell>
        </row>
        <row r="42">
          <cell r="B42" t="str">
            <v>b.  SAF and ESAF</v>
          </cell>
          <cell r="C42">
            <v>5.8</v>
          </cell>
          <cell r="D42">
            <v>5.8</v>
          </cell>
          <cell r="E42">
            <v>6.1</v>
          </cell>
          <cell r="F42">
            <v>6.1</v>
          </cell>
          <cell r="G42">
            <v>6.7669999999999995</v>
          </cell>
          <cell r="H42">
            <v>7.0669999999999993</v>
          </cell>
          <cell r="I42">
            <v>7.1</v>
          </cell>
          <cell r="K42">
            <v>7.1</v>
          </cell>
        </row>
        <row r="43">
          <cell r="B43" t="str">
            <v>c.  Trust Fund</v>
          </cell>
          <cell r="C43">
            <v>0.1</v>
          </cell>
          <cell r="D43">
            <v>0.1</v>
          </cell>
          <cell r="E43">
            <v>0.1</v>
          </cell>
          <cell r="F43">
            <v>0.1</v>
          </cell>
          <cell r="G43">
            <v>0.1</v>
          </cell>
          <cell r="H43">
            <v>0.1</v>
          </cell>
          <cell r="I43">
            <v>0.1</v>
          </cell>
          <cell r="K43">
            <v>0.1</v>
          </cell>
        </row>
        <row r="45">
          <cell r="B45" t="str">
            <v>Memorandum items:</v>
          </cell>
        </row>
        <row r="46">
          <cell r="B46" t="str">
            <v xml:space="preserve">    Demand for Fund credit (GRA) (1.a + 2.a.ii)</v>
          </cell>
          <cell r="C46">
            <v>11.800000000000002</v>
          </cell>
          <cell r="D46">
            <v>1.7069999999999999</v>
          </cell>
          <cell r="E46">
            <v>4.6000000000000014</v>
          </cell>
          <cell r="F46">
            <v>6.3069999999999995</v>
          </cell>
          <cell r="G46">
            <v>7.8999999999999995</v>
          </cell>
          <cell r="H46">
            <v>3.847</v>
          </cell>
          <cell r="I46">
            <v>11.747</v>
          </cell>
          <cell r="K46">
            <v>16.347000000000001</v>
          </cell>
        </row>
        <row r="47">
          <cell r="B47" t="str">
            <v xml:space="preserve">    Encashment of reserve tranche position</v>
          </cell>
          <cell r="C47" t="str">
            <v xml:space="preserve"> --</v>
          </cell>
          <cell r="D47" t="str">
            <v xml:space="preserve"> --</v>
          </cell>
          <cell r="E47">
            <v>0.5</v>
          </cell>
          <cell r="F47">
            <v>0.5</v>
          </cell>
          <cell r="G47">
            <v>0.5</v>
          </cell>
          <cell r="H47">
            <v>0.3</v>
          </cell>
          <cell r="I47">
            <v>0.8</v>
          </cell>
          <cell r="K47">
            <v>1.3</v>
          </cell>
        </row>
        <row r="54">
          <cell r="A54" t="str">
            <v>R:\LIQUID\[SCEN-97B.XLS]Table 2</v>
          </cell>
        </row>
      </sheetData>
      <sheetData sheetId="5" refreshError="1">
        <row r="1">
          <cell r="A1" t="str">
            <v>Stand-by and Extended Arrangements</v>
          </cell>
        </row>
        <row r="2">
          <cell r="A2" t="str">
            <v>as of July 31, 1997</v>
          </cell>
        </row>
        <row r="3">
          <cell r="A3" t="str">
            <v>(In millions of SDRs)</v>
          </cell>
        </row>
        <row r="6">
          <cell r="A6" t="str">
            <v>Member</v>
          </cell>
          <cell r="B6" t="str">
            <v>Type</v>
          </cell>
          <cell r="C6" t="str">
            <v>Effective date</v>
          </cell>
          <cell r="D6" t="str">
            <v>Expiration date</v>
          </cell>
          <cell r="E6" t="str">
            <v>Length in months</v>
          </cell>
          <cell r="F6" t="str">
            <v>SDR amount</v>
          </cell>
          <cell r="G6" t="str">
            <v>Annual access</v>
          </cell>
          <cell r="H6" t="str">
            <v>Amount Purchased</v>
          </cell>
          <cell r="I6" t="str">
            <v>Undrawn balance</v>
          </cell>
        </row>
        <row r="9">
          <cell r="A9" t="str">
            <v>Stand-by arrangements</v>
          </cell>
        </row>
        <row r="10">
          <cell r="A10" t="str">
            <v xml:space="preserve">   Argentina</v>
          </cell>
          <cell r="B10" t="str">
            <v>STBY</v>
          </cell>
          <cell r="C10">
            <v>35167</v>
          </cell>
          <cell r="D10">
            <v>35806</v>
          </cell>
          <cell r="E10">
            <v>20.950819672131146</v>
          </cell>
          <cell r="F10">
            <v>720</v>
          </cell>
          <cell r="G10">
            <v>27</v>
          </cell>
          <cell r="H10">
            <v>506</v>
          </cell>
          <cell r="I10">
            <v>214</v>
          </cell>
        </row>
        <row r="11">
          <cell r="A11" t="str">
            <v xml:space="preserve">   Bulgaria</v>
          </cell>
          <cell r="B11" t="str">
            <v>STBY</v>
          </cell>
          <cell r="C11">
            <v>35531</v>
          </cell>
          <cell r="D11">
            <v>35956</v>
          </cell>
          <cell r="E11">
            <v>13.934426229508198</v>
          </cell>
          <cell r="F11">
            <v>371.9</v>
          </cell>
          <cell r="G11">
            <v>69</v>
          </cell>
          <cell r="H11">
            <v>123.2</v>
          </cell>
          <cell r="I11">
            <v>248.7</v>
          </cell>
        </row>
        <row r="12">
          <cell r="A12" t="str">
            <v xml:space="preserve">   Djibouti 1/</v>
          </cell>
          <cell r="B12" t="str">
            <v>STBY</v>
          </cell>
          <cell r="C12">
            <v>35170</v>
          </cell>
          <cell r="D12">
            <v>35885</v>
          </cell>
          <cell r="E12">
            <v>23.442622950819672</v>
          </cell>
          <cell r="F12">
            <v>6.6</v>
          </cell>
          <cell r="G12">
            <v>29</v>
          </cell>
          <cell r="H12">
            <v>3.98</v>
          </cell>
          <cell r="I12">
            <v>2.6199999999999997</v>
          </cell>
        </row>
        <row r="13">
          <cell r="A13" t="str">
            <v xml:space="preserve">   Egypt 2/</v>
          </cell>
          <cell r="B13" t="str">
            <v>STBY</v>
          </cell>
          <cell r="C13">
            <v>35349</v>
          </cell>
          <cell r="D13">
            <v>36068</v>
          </cell>
          <cell r="E13">
            <v>23.57377049180328</v>
          </cell>
          <cell r="F13">
            <v>271.39999999999998</v>
          </cell>
          <cell r="G13">
            <v>20</v>
          </cell>
          <cell r="H13">
            <v>0</v>
          </cell>
          <cell r="I13">
            <v>271.39999999999998</v>
          </cell>
        </row>
        <row r="14">
          <cell r="A14" t="str">
            <v xml:space="preserve">   El Salvador 2/</v>
          </cell>
          <cell r="B14" t="str">
            <v>STBY</v>
          </cell>
          <cell r="C14">
            <v>35489</v>
          </cell>
          <cell r="D14">
            <v>35912</v>
          </cell>
          <cell r="E14">
            <v>13.868852459016393</v>
          </cell>
          <cell r="F14">
            <v>37.68</v>
          </cell>
          <cell r="G14">
            <v>26</v>
          </cell>
          <cell r="H14">
            <v>0</v>
          </cell>
          <cell r="I14">
            <v>37.68</v>
          </cell>
        </row>
        <row r="15">
          <cell r="A15" t="str">
            <v xml:space="preserve">   Estonia 2/</v>
          </cell>
          <cell r="B15" t="str">
            <v>STBY</v>
          </cell>
          <cell r="C15">
            <v>35275</v>
          </cell>
          <cell r="D15">
            <v>35670</v>
          </cell>
          <cell r="E15">
            <v>12.950819672131148</v>
          </cell>
          <cell r="F15">
            <v>13.95</v>
          </cell>
          <cell r="G15">
            <v>28</v>
          </cell>
          <cell r="H15">
            <v>0</v>
          </cell>
          <cell r="I15">
            <v>13.95</v>
          </cell>
        </row>
        <row r="16">
          <cell r="A16" t="str">
            <v xml:space="preserve">   Hungary 2/</v>
          </cell>
          <cell r="B16" t="str">
            <v>STBY</v>
          </cell>
          <cell r="C16">
            <v>35139</v>
          </cell>
          <cell r="D16">
            <v>35840</v>
          </cell>
          <cell r="E16">
            <v>22.983606557377048</v>
          </cell>
          <cell r="F16">
            <v>264.18</v>
          </cell>
          <cell r="G16">
            <v>18</v>
          </cell>
          <cell r="H16">
            <v>0</v>
          </cell>
          <cell r="I16">
            <v>264.18</v>
          </cell>
        </row>
        <row r="17">
          <cell r="A17" t="str">
            <v xml:space="preserve">   Latvia 2/</v>
          </cell>
          <cell r="B17" t="str">
            <v>STBY</v>
          </cell>
          <cell r="C17">
            <v>35209</v>
          </cell>
          <cell r="D17">
            <v>35665</v>
          </cell>
          <cell r="E17">
            <v>14.950819672131148</v>
          </cell>
          <cell r="F17">
            <v>30</v>
          </cell>
          <cell r="G17">
            <v>26</v>
          </cell>
          <cell r="H17">
            <v>0</v>
          </cell>
          <cell r="I17">
            <v>30</v>
          </cell>
        </row>
        <row r="18">
          <cell r="A18" t="str">
            <v xml:space="preserve">   Lesotho 2/</v>
          </cell>
          <cell r="B18" t="str">
            <v>STBY</v>
          </cell>
          <cell r="C18">
            <v>35331</v>
          </cell>
          <cell r="D18">
            <v>35695</v>
          </cell>
          <cell r="E18">
            <v>11.934426229508198</v>
          </cell>
          <cell r="F18">
            <v>7.17</v>
          </cell>
          <cell r="G18">
            <v>30</v>
          </cell>
          <cell r="H18">
            <v>0</v>
          </cell>
          <cell r="I18">
            <v>7.17</v>
          </cell>
        </row>
        <row r="19">
          <cell r="A19" t="str">
            <v xml:space="preserve">   Pakistan 3/</v>
          </cell>
          <cell r="B19" t="str">
            <v>STBY</v>
          </cell>
          <cell r="C19">
            <v>35046</v>
          </cell>
          <cell r="D19">
            <v>35703</v>
          </cell>
          <cell r="E19">
            <v>21.540983606557376</v>
          </cell>
          <cell r="F19">
            <v>562.59</v>
          </cell>
          <cell r="G19">
            <v>41</v>
          </cell>
          <cell r="H19">
            <v>294.69</v>
          </cell>
          <cell r="I19">
            <v>267.90000000000003</v>
          </cell>
        </row>
        <row r="20">
          <cell r="A20" t="str">
            <v xml:space="preserve">   Papua New Guinea</v>
          </cell>
          <cell r="B20" t="str">
            <v>STBY</v>
          </cell>
          <cell r="C20">
            <v>34894</v>
          </cell>
          <cell r="D20">
            <v>35779</v>
          </cell>
          <cell r="E20">
            <v>29.016393442622952</v>
          </cell>
          <cell r="F20">
            <v>71.48</v>
          </cell>
          <cell r="G20">
            <v>31</v>
          </cell>
          <cell r="H20">
            <v>35.340000000000003</v>
          </cell>
          <cell r="I20">
            <v>36.14</v>
          </cell>
        </row>
        <row r="21">
          <cell r="A21" t="str">
            <v xml:space="preserve">   Romania</v>
          </cell>
          <cell r="B21" t="str">
            <v>STBY</v>
          </cell>
          <cell r="C21">
            <v>35542</v>
          </cell>
          <cell r="D21">
            <v>35936</v>
          </cell>
          <cell r="E21">
            <v>12.918032786885245</v>
          </cell>
          <cell r="F21">
            <v>301.5</v>
          </cell>
          <cell r="G21">
            <v>37</v>
          </cell>
          <cell r="H21">
            <v>60.3</v>
          </cell>
          <cell r="I21">
            <v>241.2</v>
          </cell>
        </row>
        <row r="22">
          <cell r="A22" t="str">
            <v xml:space="preserve">   Uruguay 2/</v>
          </cell>
          <cell r="B22" t="str">
            <v>STBY</v>
          </cell>
          <cell r="C22">
            <v>35601</v>
          </cell>
          <cell r="D22">
            <v>36238</v>
          </cell>
          <cell r="E22">
            <v>20.885245901639344</v>
          </cell>
          <cell r="F22">
            <v>125</v>
          </cell>
          <cell r="G22">
            <v>32</v>
          </cell>
          <cell r="H22">
            <v>0</v>
          </cell>
          <cell r="I22">
            <v>125</v>
          </cell>
        </row>
        <row r="23">
          <cell r="F23">
            <v>2783.4500000000003</v>
          </cell>
          <cell r="G23">
            <v>31.846153846153847</v>
          </cell>
          <cell r="H23">
            <v>1023.5100000000001</v>
          </cell>
          <cell r="I23">
            <v>1759.94</v>
          </cell>
        </row>
        <row r="24">
          <cell r="A24" t="str">
            <v>Extended arrangements</v>
          </cell>
        </row>
        <row r="25">
          <cell r="A25" t="str">
            <v xml:space="preserve">   Algeria</v>
          </cell>
          <cell r="B25" t="str">
            <v>EFF</v>
          </cell>
          <cell r="C25">
            <v>34841</v>
          </cell>
          <cell r="D25">
            <v>35936</v>
          </cell>
          <cell r="E25">
            <v>35.901639344262293</v>
          </cell>
          <cell r="F25">
            <v>1169.28</v>
          </cell>
          <cell r="G25">
            <v>43</v>
          </cell>
          <cell r="H25">
            <v>831.6</v>
          </cell>
          <cell r="I25">
            <v>337.67999999999995</v>
          </cell>
        </row>
        <row r="26">
          <cell r="A26" t="str">
            <v xml:space="preserve">   Azerbaijan</v>
          </cell>
          <cell r="B26" t="str">
            <v>EFF</v>
          </cell>
          <cell r="C26">
            <v>35419</v>
          </cell>
          <cell r="D26">
            <v>36513</v>
          </cell>
          <cell r="E26">
            <v>35.868852459016395</v>
          </cell>
          <cell r="F26">
            <v>58.5</v>
          </cell>
          <cell r="G26">
            <v>17</v>
          </cell>
          <cell r="H26">
            <v>14.04</v>
          </cell>
          <cell r="I26">
            <v>44.46</v>
          </cell>
        </row>
        <row r="27">
          <cell r="A27" t="str">
            <v xml:space="preserve">   Croatia</v>
          </cell>
          <cell r="B27" t="str">
            <v>EFF</v>
          </cell>
          <cell r="C27">
            <v>35501</v>
          </cell>
          <cell r="D27">
            <v>36596</v>
          </cell>
          <cell r="E27">
            <v>35.901639344262293</v>
          </cell>
          <cell r="F27">
            <v>353.16</v>
          </cell>
          <cell r="G27">
            <v>45</v>
          </cell>
          <cell r="H27">
            <v>28.78</v>
          </cell>
          <cell r="I27">
            <v>324.38</v>
          </cell>
        </row>
        <row r="28">
          <cell r="A28" t="str">
            <v xml:space="preserve">   Gabon 2/</v>
          </cell>
          <cell r="B28" t="str">
            <v>EFF</v>
          </cell>
          <cell r="C28">
            <v>35011</v>
          </cell>
          <cell r="D28">
            <v>36106</v>
          </cell>
          <cell r="E28">
            <v>35.901639344262293</v>
          </cell>
          <cell r="F28">
            <v>110.3</v>
          </cell>
          <cell r="G28">
            <v>33</v>
          </cell>
          <cell r="H28">
            <v>60.67</v>
          </cell>
          <cell r="I28">
            <v>49.629999999999995</v>
          </cell>
        </row>
        <row r="29">
          <cell r="A29" t="str">
            <v xml:space="preserve">   Jordan 1/</v>
          </cell>
          <cell r="B29" t="str">
            <v>EFF</v>
          </cell>
          <cell r="C29">
            <v>35104</v>
          </cell>
          <cell r="D29">
            <v>36199</v>
          </cell>
          <cell r="E29">
            <v>35.901639344262293</v>
          </cell>
          <cell r="F29">
            <v>238.04</v>
          </cell>
          <cell r="G29">
            <v>65</v>
          </cell>
          <cell r="H29">
            <v>139.96</v>
          </cell>
          <cell r="I29">
            <v>98.079999999999984</v>
          </cell>
        </row>
        <row r="30">
          <cell r="A30" t="str">
            <v xml:space="preserve">   Kazakstan 2/</v>
          </cell>
          <cell r="B30" t="str">
            <v>EFF</v>
          </cell>
          <cell r="C30">
            <v>35263</v>
          </cell>
          <cell r="D30">
            <v>36357</v>
          </cell>
          <cell r="E30">
            <v>35.868852459016395</v>
          </cell>
          <cell r="F30">
            <v>309.39999999999998</v>
          </cell>
          <cell r="G30">
            <v>42</v>
          </cell>
          <cell r="H30">
            <v>0</v>
          </cell>
          <cell r="I30">
            <v>309.39999999999998</v>
          </cell>
        </row>
        <row r="31">
          <cell r="A31" t="str">
            <v xml:space="preserve">   Lithuania</v>
          </cell>
          <cell r="B31" t="str">
            <v>EFF</v>
          </cell>
          <cell r="C31">
            <v>34631</v>
          </cell>
          <cell r="D31">
            <v>35726</v>
          </cell>
          <cell r="E31">
            <v>35.901639344262293</v>
          </cell>
          <cell r="F31">
            <v>134.55000000000001</v>
          </cell>
          <cell r="G31">
            <v>43</v>
          </cell>
          <cell r="H31">
            <v>124.2</v>
          </cell>
          <cell r="I31">
            <v>10.350000000000009</v>
          </cell>
        </row>
        <row r="32">
          <cell r="A32" t="str">
            <v xml:space="preserve">   Moldova</v>
          </cell>
          <cell r="B32" t="str">
            <v>EFF</v>
          </cell>
          <cell r="C32">
            <v>35205</v>
          </cell>
          <cell r="D32">
            <v>36299</v>
          </cell>
          <cell r="E32">
            <v>35.868852459016395</v>
          </cell>
          <cell r="F32">
            <v>135</v>
          </cell>
          <cell r="G32">
            <v>50</v>
          </cell>
          <cell r="H32">
            <v>37.5</v>
          </cell>
          <cell r="I32">
            <v>97.5</v>
          </cell>
        </row>
        <row r="33">
          <cell r="A33" t="str">
            <v xml:space="preserve">   Peru 1/2/</v>
          </cell>
          <cell r="B33" t="str">
            <v>EFF</v>
          </cell>
          <cell r="C33">
            <v>35247</v>
          </cell>
          <cell r="D33">
            <v>36250</v>
          </cell>
          <cell r="E33">
            <v>32.885245901639344</v>
          </cell>
          <cell r="F33">
            <v>300.2</v>
          </cell>
          <cell r="G33">
            <v>24</v>
          </cell>
          <cell r="H33">
            <v>160.5</v>
          </cell>
          <cell r="I33">
            <v>139.69999999999999</v>
          </cell>
        </row>
        <row r="34">
          <cell r="A34" t="str">
            <v xml:space="preserve">   Philippines 1/</v>
          </cell>
          <cell r="B34" t="str">
            <v>EFF</v>
          </cell>
          <cell r="C34">
            <v>34509</v>
          </cell>
          <cell r="D34">
            <v>35634</v>
          </cell>
          <cell r="E34">
            <v>36.885245901639344</v>
          </cell>
          <cell r="F34">
            <v>791.2</v>
          </cell>
          <cell r="G34">
            <v>24</v>
          </cell>
          <cell r="H34">
            <v>545.25</v>
          </cell>
          <cell r="I34">
            <v>245.95000000000005</v>
          </cell>
        </row>
        <row r="35">
          <cell r="A35" t="str">
            <v xml:space="preserve">   Russia</v>
          </cell>
          <cell r="B35" t="str">
            <v>EFF</v>
          </cell>
          <cell r="C35">
            <v>35150</v>
          </cell>
          <cell r="D35">
            <v>36244</v>
          </cell>
          <cell r="E35">
            <v>35.868852459016395</v>
          </cell>
          <cell r="F35">
            <v>6901</v>
          </cell>
          <cell r="G35">
            <v>54</v>
          </cell>
          <cell r="H35">
            <v>2836.26</v>
          </cell>
          <cell r="I35">
            <v>4064.74</v>
          </cell>
        </row>
        <row r="36">
          <cell r="F36">
            <v>10500.630000000001</v>
          </cell>
          <cell r="G36">
            <v>40</v>
          </cell>
          <cell r="H36">
            <v>4778.76</v>
          </cell>
          <cell r="I36">
            <v>5721.87</v>
          </cell>
        </row>
        <row r="38">
          <cell r="F38">
            <v>13284.080000000002</v>
          </cell>
          <cell r="H38">
            <v>5802.27</v>
          </cell>
          <cell r="I38">
            <v>7481.8099999999995</v>
          </cell>
        </row>
        <row r="39">
          <cell r="A39" t="str">
            <v>Adjustments to undrawn balances:</v>
          </cell>
        </row>
        <row r="40">
          <cell r="A40" t="str">
            <v xml:space="preserve">   Precautionary arrangements at 50%</v>
          </cell>
          <cell r="I40">
            <v>624.05499999999995</v>
          </cell>
        </row>
        <row r="41">
          <cell r="A41" t="str">
            <v xml:space="preserve">   Inoperative arrangements</v>
          </cell>
          <cell r="I41">
            <v>267.90000000000003</v>
          </cell>
        </row>
        <row r="42">
          <cell r="A42" t="str">
            <v xml:space="preserve">   Additional 10% adjustment</v>
          </cell>
          <cell r="I42">
            <v>658.9855</v>
          </cell>
        </row>
        <row r="44">
          <cell r="A44" t="str">
            <v>Adjusted undrawn balances:</v>
          </cell>
          <cell r="I44">
            <v>5930.8694999999998</v>
          </cell>
        </row>
        <row r="47">
          <cell r="A47" t="str">
            <v xml:space="preserve"> 1/ Amount includes augmentation.</v>
          </cell>
        </row>
        <row r="48">
          <cell r="A48" t="str">
            <v xml:space="preserve"> 2/ Precautionary.</v>
          </cell>
        </row>
        <row r="49">
          <cell r="A49" t="str">
            <v xml:space="preserve"> 3/ Inoperative.</v>
          </cell>
        </row>
        <row r="51">
          <cell r="A51" t="str">
            <v>R:\LIQUID\[SCEN-97B.XLS]Table 3</v>
          </cell>
        </row>
      </sheetData>
      <sheetData sheetId="6" refreshError="1">
        <row r="5">
          <cell r="A5" t="str">
            <v>Table 3. Selected Financial Data, 1993-End July 1999</v>
          </cell>
        </row>
        <row r="9">
          <cell r="E9" t="str">
            <v>End of period</v>
          </cell>
        </row>
        <row r="10">
          <cell r="J10" t="str">
            <v>Projected</v>
          </cell>
        </row>
        <row r="11">
          <cell r="I11" t="str">
            <v>July</v>
          </cell>
          <cell r="L11" t="str">
            <v>July</v>
          </cell>
        </row>
        <row r="12">
          <cell r="D12" t="str">
            <v>1992</v>
          </cell>
          <cell r="E12" t="str">
            <v>1993</v>
          </cell>
          <cell r="F12" t="str">
            <v>1994</v>
          </cell>
          <cell r="G12" t="str">
            <v>1995</v>
          </cell>
          <cell r="H12">
            <v>1996</v>
          </cell>
          <cell r="I12">
            <v>1997</v>
          </cell>
          <cell r="J12">
            <v>1997</v>
          </cell>
          <cell r="K12">
            <v>1998</v>
          </cell>
          <cell r="L12">
            <v>1999</v>
          </cell>
        </row>
        <row r="13">
          <cell r="B13" t="str">
            <v>1990</v>
          </cell>
          <cell r="C13" t="str">
            <v>1991</v>
          </cell>
        </row>
        <row r="15">
          <cell r="E15" t="str">
            <v>(In billions of SDRs)</v>
          </cell>
        </row>
        <row r="17">
          <cell r="A17" t="str">
            <v>Total quotas</v>
          </cell>
          <cell r="B17">
            <v>91.1</v>
          </cell>
          <cell r="C17">
            <v>91.1</v>
          </cell>
          <cell r="D17">
            <v>141.4</v>
          </cell>
          <cell r="E17">
            <v>144.80000000000001</v>
          </cell>
          <cell r="F17">
            <v>144.9</v>
          </cell>
          <cell r="G17">
            <v>145.30000000000001</v>
          </cell>
          <cell r="H17">
            <v>145.30000000000001</v>
          </cell>
          <cell r="I17">
            <v>145.30000000000001</v>
          </cell>
          <cell r="J17" t="str">
            <v>...</v>
          </cell>
          <cell r="K17" t="str">
            <v>. . .</v>
          </cell>
          <cell r="L17" t="str">
            <v>...</v>
          </cell>
        </row>
        <row r="19">
          <cell r="A19" t="str">
            <v xml:space="preserve">Usable resources </v>
          </cell>
          <cell r="B19">
            <v>42</v>
          </cell>
          <cell r="C19">
            <v>37.200000000000003</v>
          </cell>
          <cell r="D19">
            <v>68.2</v>
          </cell>
          <cell r="E19">
            <v>69.3</v>
          </cell>
          <cell r="F19">
            <v>68.400000000000006</v>
          </cell>
          <cell r="G19">
            <v>58</v>
          </cell>
          <cell r="H19">
            <v>61.1</v>
          </cell>
          <cell r="I19">
            <v>64.119115511999993</v>
          </cell>
          <cell r="J19" t="str">
            <v>...</v>
          </cell>
          <cell r="K19" t="str">
            <v>. . .</v>
          </cell>
          <cell r="L19" t="str">
            <v>...</v>
          </cell>
        </row>
        <row r="20">
          <cell r="A20" t="str">
            <v xml:space="preserve">      a.   Uncommitted  1/</v>
          </cell>
          <cell r="B20">
            <v>31.8</v>
          </cell>
          <cell r="C20">
            <v>30.4</v>
          </cell>
          <cell r="D20">
            <v>63</v>
          </cell>
          <cell r="E20">
            <v>66.400000000000006</v>
          </cell>
          <cell r="F20">
            <v>65.900000000000006</v>
          </cell>
          <cell r="G20">
            <v>50.8</v>
          </cell>
          <cell r="H20">
            <v>51.4</v>
          </cell>
          <cell r="I20">
            <v>58.188246011999993</v>
          </cell>
          <cell r="J20" t="str">
            <v>...</v>
          </cell>
          <cell r="K20" t="str">
            <v>. . .</v>
          </cell>
          <cell r="L20" t="str">
            <v>...</v>
          </cell>
        </row>
        <row r="21">
          <cell r="A21" t="str">
            <v xml:space="preserve">      b.   Uncommitted and adjusted 2/</v>
          </cell>
          <cell r="B21">
            <v>28.3</v>
          </cell>
          <cell r="C21">
            <v>23.2</v>
          </cell>
          <cell r="D21">
            <v>51</v>
          </cell>
          <cell r="E21">
            <v>53.9</v>
          </cell>
          <cell r="F21">
            <v>53.4</v>
          </cell>
          <cell r="G21">
            <v>39.299999999999997</v>
          </cell>
          <cell r="H21">
            <v>39.5</v>
          </cell>
          <cell r="I21">
            <v>45.630422909599993</v>
          </cell>
          <cell r="J21">
            <v>42.051097647304907</v>
          </cell>
          <cell r="K21">
            <v>38.034696282769389</v>
          </cell>
          <cell r="L21">
            <v>38.088073919381408</v>
          </cell>
        </row>
        <row r="22">
          <cell r="A22" t="str">
            <v xml:space="preserve">                  Of which</v>
          </cell>
          <cell r="B22">
            <v>1</v>
          </cell>
          <cell r="C22">
            <v>0.8</v>
          </cell>
          <cell r="D22">
            <v>8.6</v>
          </cell>
        </row>
        <row r="23">
          <cell r="A23" t="str">
            <v xml:space="preserve">                       SDR holdings</v>
          </cell>
          <cell r="E23">
            <v>-6.7</v>
          </cell>
          <cell r="F23">
            <v>-5.5</v>
          </cell>
          <cell r="G23">
            <v>-0.7</v>
          </cell>
          <cell r="H23">
            <v>-1.7</v>
          </cell>
          <cell r="I23">
            <v>-1.3</v>
          </cell>
          <cell r="J23">
            <v>-1</v>
          </cell>
          <cell r="K23" t="str">
            <v>. . .</v>
          </cell>
          <cell r="L23">
            <v>-1</v>
          </cell>
        </row>
        <row r="25">
          <cell r="A25" t="str">
            <v>Gold at SDR 35 per fine ounce</v>
          </cell>
          <cell r="B25">
            <v>3.6</v>
          </cell>
          <cell r="C25">
            <v>3.6</v>
          </cell>
          <cell r="D25">
            <v>3.6</v>
          </cell>
          <cell r="E25">
            <v>3.6</v>
          </cell>
          <cell r="F25">
            <v>3.6</v>
          </cell>
          <cell r="G25">
            <v>3.6</v>
          </cell>
          <cell r="H25">
            <v>3.6</v>
          </cell>
          <cell r="I25">
            <v>3.6</v>
          </cell>
          <cell r="J25">
            <v>3.6</v>
          </cell>
          <cell r="K25">
            <v>3.6</v>
          </cell>
          <cell r="L25">
            <v>3.6</v>
          </cell>
        </row>
        <row r="27">
          <cell r="A27" t="str">
            <v>3.       Borrowing</v>
          </cell>
          <cell r="B27">
            <v>4.7</v>
          </cell>
        </row>
        <row r="28">
          <cell r="A28" t="str">
            <v xml:space="preserve">          (a)   Outstanding borrowing</v>
          </cell>
          <cell r="C28">
            <v>4</v>
          </cell>
          <cell r="D28">
            <v>3.5</v>
          </cell>
          <cell r="E28">
            <v>3.2</v>
          </cell>
          <cell r="F28">
            <v>2.9</v>
          </cell>
          <cell r="G28">
            <v>1.1000000000000001</v>
          </cell>
          <cell r="H28" t="str">
            <v>--</v>
          </cell>
          <cell r="I28" t="str">
            <v>--</v>
          </cell>
          <cell r="J28" t="str">
            <v>--</v>
          </cell>
          <cell r="K28" t="str">
            <v>--</v>
          </cell>
          <cell r="L28" t="str">
            <v>--</v>
          </cell>
        </row>
        <row r="29">
          <cell r="A29" t="str">
            <v xml:space="preserve">                   i)   EAR</v>
          </cell>
          <cell r="B29">
            <v>1.7</v>
          </cell>
          <cell r="C29">
            <v>1</v>
          </cell>
          <cell r="D29">
            <v>0.5</v>
          </cell>
          <cell r="E29">
            <v>0.2</v>
          </cell>
          <cell r="F29" t="str">
            <v>--</v>
          </cell>
          <cell r="G29" t="str">
            <v>--</v>
          </cell>
          <cell r="H29" t="str">
            <v>--</v>
          </cell>
          <cell r="I29" t="str">
            <v>--</v>
          </cell>
          <cell r="J29" t="str">
            <v>--</v>
          </cell>
          <cell r="K29" t="str">
            <v>--</v>
          </cell>
          <cell r="L29" t="str">
            <v>--</v>
          </cell>
        </row>
        <row r="30">
          <cell r="A30" t="str">
            <v xml:space="preserve">                  ii)   Japan 1986</v>
          </cell>
          <cell r="B30">
            <v>1.9</v>
          </cell>
          <cell r="C30">
            <v>3</v>
          </cell>
          <cell r="D30">
            <v>3</v>
          </cell>
          <cell r="E30">
            <v>3</v>
          </cell>
          <cell r="F30">
            <v>2.9</v>
          </cell>
          <cell r="G30">
            <v>1.1000000000000001</v>
          </cell>
          <cell r="H30" t="str">
            <v>--</v>
          </cell>
          <cell r="I30" t="str">
            <v>--</v>
          </cell>
          <cell r="J30" t="str">
            <v>--</v>
          </cell>
          <cell r="K30" t="str">
            <v>--</v>
          </cell>
          <cell r="L30" t="str">
            <v>--</v>
          </cell>
        </row>
        <row r="31">
          <cell r="A31" t="str">
            <v xml:space="preserve">          (b)   Cumulative mismatch of</v>
          </cell>
        </row>
        <row r="32">
          <cell r="A32" t="str">
            <v xml:space="preserve">                   maturities 3/</v>
          </cell>
          <cell r="B32">
            <v>3.3</v>
          </cell>
          <cell r="C32">
            <v>2.6</v>
          </cell>
          <cell r="D32">
            <v>1.9</v>
          </cell>
          <cell r="E32">
            <v>1.2</v>
          </cell>
          <cell r="F32">
            <v>0.3</v>
          </cell>
          <cell r="G32">
            <v>1</v>
          </cell>
          <cell r="H32">
            <v>0.9</v>
          </cell>
          <cell r="I32">
            <v>0.9</v>
          </cell>
          <cell r="J32">
            <v>1.3</v>
          </cell>
          <cell r="K32">
            <v>0.8</v>
          </cell>
          <cell r="L32">
            <v>0.8</v>
          </cell>
        </row>
        <row r="34">
          <cell r="A34" t="str">
            <v>Unused GAB and associated  3/</v>
          </cell>
          <cell r="B34">
            <v>12.3</v>
          </cell>
          <cell r="C34">
            <v>12.3</v>
          </cell>
          <cell r="D34">
            <v>12.3</v>
          </cell>
          <cell r="E34">
            <v>12.3</v>
          </cell>
          <cell r="F34">
            <v>12.3</v>
          </cell>
          <cell r="G34">
            <v>12.3</v>
          </cell>
          <cell r="H34">
            <v>12.3</v>
          </cell>
          <cell r="I34">
            <v>12.3</v>
          </cell>
          <cell r="J34">
            <v>12.3</v>
          </cell>
          <cell r="K34">
            <v>12.3</v>
          </cell>
          <cell r="L34">
            <v>12.3</v>
          </cell>
        </row>
        <row r="36">
          <cell r="A36" t="str">
            <v>Total liquid liabilities</v>
          </cell>
          <cell r="B36">
            <v>23.8</v>
          </cell>
          <cell r="C36">
            <v>25.9</v>
          </cell>
          <cell r="D36">
            <v>33.9</v>
          </cell>
          <cell r="E36">
            <v>32.799999999999997</v>
          </cell>
          <cell r="F36">
            <v>31.7</v>
          </cell>
          <cell r="G36">
            <v>36.700000000000003</v>
          </cell>
          <cell r="H36">
            <v>38</v>
          </cell>
          <cell r="I36">
            <v>36.1</v>
          </cell>
          <cell r="J36">
            <v>38.411546000000001</v>
          </cell>
          <cell r="K36">
            <v>39.95722</v>
          </cell>
          <cell r="L36">
            <v>39.235190499999995</v>
          </cell>
        </row>
        <row r="37">
          <cell r="A37" t="str">
            <v xml:space="preserve">     a.   Reserve tranche positions</v>
          </cell>
          <cell r="B37">
            <v>20.2</v>
          </cell>
          <cell r="C37">
            <v>21.9</v>
          </cell>
          <cell r="D37">
            <v>30.4</v>
          </cell>
          <cell r="E37">
            <v>29.6</v>
          </cell>
          <cell r="F37">
            <v>28.8</v>
          </cell>
          <cell r="G37">
            <v>35.536000000000001</v>
          </cell>
          <cell r="H37">
            <v>38</v>
          </cell>
          <cell r="I37">
            <v>36.1</v>
          </cell>
          <cell r="J37">
            <v>38.411546000000001</v>
          </cell>
          <cell r="K37">
            <v>39.95722</v>
          </cell>
          <cell r="L37">
            <v>39.235190499999995</v>
          </cell>
        </row>
        <row r="38">
          <cell r="A38" t="str">
            <v xml:space="preserve">     b.   Outstanding borrowing</v>
          </cell>
          <cell r="B38">
            <v>3.6</v>
          </cell>
          <cell r="C38">
            <v>4</v>
          </cell>
          <cell r="D38">
            <v>3.5</v>
          </cell>
          <cell r="E38">
            <v>3.2</v>
          </cell>
          <cell r="F38">
            <v>2.9</v>
          </cell>
          <cell r="G38">
            <v>1.137</v>
          </cell>
          <cell r="H38">
            <v>0</v>
          </cell>
          <cell r="I38">
            <v>0</v>
          </cell>
          <cell r="J38">
            <v>0</v>
          </cell>
          <cell r="K38">
            <v>0</v>
          </cell>
          <cell r="L38">
            <v>0</v>
          </cell>
        </row>
        <row r="40">
          <cell r="A40" t="str">
            <v>Total Fund credit outstanding</v>
          </cell>
          <cell r="B40">
            <v>23.3</v>
          </cell>
          <cell r="C40">
            <v>26.8</v>
          </cell>
          <cell r="D40">
            <v>27.8</v>
          </cell>
          <cell r="E40">
            <v>29.1</v>
          </cell>
          <cell r="F40">
            <v>30.3</v>
          </cell>
          <cell r="G40">
            <v>41.6</v>
          </cell>
          <cell r="H40">
            <v>42</v>
          </cell>
          <cell r="I40">
            <v>40.549999999999997</v>
          </cell>
          <cell r="J40">
            <v>43.661546000000001</v>
          </cell>
          <cell r="K40">
            <v>45.874220000000001</v>
          </cell>
          <cell r="L40">
            <v>45.589948500000006</v>
          </cell>
        </row>
        <row r="41">
          <cell r="A41" t="str">
            <v xml:space="preserve">     a.   General resources account</v>
          </cell>
          <cell r="B41">
            <v>20.7</v>
          </cell>
          <cell r="C41">
            <v>23.4</v>
          </cell>
          <cell r="D41">
            <v>24</v>
          </cell>
          <cell r="E41">
            <v>25.2</v>
          </cell>
          <cell r="F41">
            <v>25.6</v>
          </cell>
          <cell r="G41">
            <v>35.9</v>
          </cell>
          <cell r="H41">
            <v>36.1</v>
          </cell>
          <cell r="I41">
            <v>34.65</v>
          </cell>
          <cell r="J41">
            <v>37.461545999999998</v>
          </cell>
          <cell r="K41">
            <v>39.007219999999997</v>
          </cell>
          <cell r="L41">
            <v>38.389948500000003</v>
          </cell>
        </row>
        <row r="42">
          <cell r="A42" t="str">
            <v xml:space="preserve">                Of which</v>
          </cell>
          <cell r="B42">
            <v>2.2000000000000002</v>
          </cell>
          <cell r="C42">
            <v>2.2999999999999998</v>
          </cell>
          <cell r="D42">
            <v>-2.2000000000000002</v>
          </cell>
        </row>
        <row r="43">
          <cell r="A43" t="str">
            <v xml:space="preserve">                    Overdue repurchases</v>
          </cell>
          <cell r="E43">
            <v>-1.7</v>
          </cell>
          <cell r="F43">
            <v>-1.7</v>
          </cell>
          <cell r="G43">
            <v>-1.1000000000000001</v>
          </cell>
          <cell r="H43">
            <v>-1.1000000000000001</v>
          </cell>
          <cell r="I43">
            <v>-1.1000000000000001</v>
          </cell>
          <cell r="J43" t="str">
            <v>...</v>
          </cell>
          <cell r="K43" t="str">
            <v>. . .</v>
          </cell>
          <cell r="L43" t="str">
            <v>...</v>
          </cell>
        </row>
        <row r="44">
          <cell r="A44" t="str">
            <v xml:space="preserve">     b.   SAF and ESAF</v>
          </cell>
          <cell r="B44">
            <v>2.4</v>
          </cell>
          <cell r="C44">
            <v>3.2</v>
          </cell>
          <cell r="D44">
            <v>3.6</v>
          </cell>
          <cell r="E44">
            <v>3.8</v>
          </cell>
          <cell r="F44">
            <v>4.5</v>
          </cell>
          <cell r="G44">
            <v>5.6</v>
          </cell>
          <cell r="H44">
            <v>5.8</v>
          </cell>
          <cell r="I44">
            <v>5.8</v>
          </cell>
          <cell r="J44">
            <v>6.1</v>
          </cell>
          <cell r="K44">
            <v>6.7669999999999995</v>
          </cell>
          <cell r="L44">
            <v>7.1</v>
          </cell>
        </row>
        <row r="45">
          <cell r="A45" t="str">
            <v xml:space="preserve">     c.   Trust Fund</v>
          </cell>
          <cell r="B45">
            <v>0.2</v>
          </cell>
          <cell r="C45">
            <v>0.2</v>
          </cell>
          <cell r="D45">
            <v>0.2</v>
          </cell>
          <cell r="E45">
            <v>0.1</v>
          </cell>
          <cell r="F45">
            <v>0.1</v>
          </cell>
          <cell r="G45">
            <v>0.1</v>
          </cell>
          <cell r="H45">
            <v>0.1</v>
          </cell>
          <cell r="I45">
            <v>0.1</v>
          </cell>
          <cell r="J45">
            <v>0.1</v>
          </cell>
          <cell r="K45">
            <v>0.1</v>
          </cell>
          <cell r="L45">
            <v>0.1</v>
          </cell>
        </row>
        <row r="47">
          <cell r="E47" t="str">
            <v>(In percent)</v>
          </cell>
        </row>
        <row r="49">
          <cell r="A49" t="str">
            <v>Quota ratio  4/</v>
          </cell>
          <cell r="B49">
            <v>18.660812294182218</v>
          </cell>
          <cell r="C49">
            <v>17.892425905598245</v>
          </cell>
          <cell r="D49">
            <v>11.173974540311175</v>
          </cell>
          <cell r="E49">
            <v>10.704419889502763</v>
          </cell>
          <cell r="F49">
            <v>10.5</v>
          </cell>
          <cell r="G49">
            <v>9.2477632484514789</v>
          </cell>
          <cell r="H49">
            <v>8.4652443220922233</v>
          </cell>
          <cell r="I49">
            <v>8.4652443220922233</v>
          </cell>
          <cell r="J49" t="str">
            <v>...</v>
          </cell>
          <cell r="K49" t="str">
            <v>. . .</v>
          </cell>
          <cell r="L49" t="str">
            <v>...</v>
          </cell>
        </row>
        <row r="51">
          <cell r="A51" t="str">
            <v>Liquidity ratio  5/</v>
          </cell>
          <cell r="B51">
            <v>118.90756302521008</v>
          </cell>
          <cell r="C51">
            <v>89.575289575289574</v>
          </cell>
          <cell r="D51">
            <v>150.44247787610618</v>
          </cell>
          <cell r="E51">
            <v>164.32926829268294</v>
          </cell>
          <cell r="F51">
            <v>168.5</v>
          </cell>
          <cell r="G51">
            <v>107.08446866485014</v>
          </cell>
          <cell r="H51">
            <v>103.94736842105263</v>
          </cell>
          <cell r="I51">
            <v>126.40006346149582</v>
          </cell>
          <cell r="J51">
            <v>109.47515012102065</v>
          </cell>
          <cell r="K51">
            <v>95.188544855646583</v>
          </cell>
          <cell r="L51">
            <v>97.076306840873912</v>
          </cell>
        </row>
        <row r="53">
          <cell r="A53" t="str">
            <v>Cash ratio  6/</v>
          </cell>
          <cell r="B53">
            <v>140.0990099009901</v>
          </cell>
          <cell r="C53">
            <v>105.93607305936074</v>
          </cell>
          <cell r="D53">
            <v>167.76315789473685</v>
          </cell>
          <cell r="E53">
            <v>182.09459459459458</v>
          </cell>
          <cell r="F53">
            <v>185.4</v>
          </cell>
          <cell r="G53">
            <v>110.59207564160288</v>
          </cell>
          <cell r="H53">
            <v>103.94736842105263</v>
          </cell>
          <cell r="I53">
            <v>126.40006346149582</v>
          </cell>
          <cell r="J53">
            <v>109.47515012102065</v>
          </cell>
          <cell r="K53">
            <v>95.188544855646583</v>
          </cell>
          <cell r="L53">
            <v>97.076306840873912</v>
          </cell>
        </row>
        <row r="55">
          <cell r="A55" t="str">
            <v>Asset ratio  7/</v>
          </cell>
        </row>
        <row r="56">
          <cell r="A56" t="str">
            <v xml:space="preserve">     a.  Excluding gold</v>
          </cell>
          <cell r="B56">
            <v>176.47058823529412</v>
          </cell>
          <cell r="C56">
            <v>143.62934362934362</v>
          </cell>
          <cell r="D56">
            <v>201.17994100294985</v>
          </cell>
          <cell r="E56">
            <v>211.28048780487805</v>
          </cell>
          <cell r="F56">
            <v>215.8</v>
          </cell>
          <cell r="G56">
            <v>158.03814713896455</v>
          </cell>
          <cell r="H56">
            <v>160.78947368421052</v>
          </cell>
          <cell r="I56">
            <v>177.61527842659277</v>
          </cell>
          <cell r="J56" t="str">
            <v>...</v>
          </cell>
          <cell r="K56" t="str">
            <v>. . .</v>
          </cell>
          <cell r="L56" t="str">
            <v>...</v>
          </cell>
        </row>
        <row r="57">
          <cell r="A57" t="str">
            <v xml:space="preserve">     b.  Including gold </v>
          </cell>
          <cell r="B57">
            <v>191.59663865546219</v>
          </cell>
          <cell r="C57">
            <v>157.52895752895753</v>
          </cell>
          <cell r="D57">
            <v>211.79941002949852</v>
          </cell>
          <cell r="E57">
            <v>222.2560975609756</v>
          </cell>
          <cell r="F57">
            <v>227.1</v>
          </cell>
          <cell r="G57">
            <v>167.84741144414167</v>
          </cell>
          <cell r="H57">
            <v>170.26315789473685</v>
          </cell>
          <cell r="I57">
            <v>187.58757759556784</v>
          </cell>
          <cell r="J57" t="str">
            <v>...</v>
          </cell>
          <cell r="K57" t="str">
            <v>. . .</v>
          </cell>
          <cell r="L57" t="str">
            <v>...</v>
          </cell>
        </row>
        <row r="59">
          <cell r="A59" t="str">
            <v>Ratio of overdue repurchases</v>
          </cell>
        </row>
        <row r="60">
          <cell r="A60" t="str">
            <v xml:space="preserve">     a.  To uncommitted resources</v>
          </cell>
          <cell r="B60">
            <v>6.9182389937106921</v>
          </cell>
          <cell r="C60">
            <v>7.6</v>
          </cell>
          <cell r="D60">
            <v>3.5</v>
          </cell>
          <cell r="E60">
            <v>2.6</v>
          </cell>
          <cell r="F60">
            <v>2.6</v>
          </cell>
          <cell r="G60">
            <v>2.1653543307086616</v>
          </cell>
          <cell r="H60">
            <v>2.1400778210116735</v>
          </cell>
          <cell r="I60">
            <v>1.8904161499783827</v>
          </cell>
          <cell r="J60" t="str">
            <v>...</v>
          </cell>
          <cell r="K60" t="str">
            <v>. . .</v>
          </cell>
          <cell r="L60" t="str">
            <v>...</v>
          </cell>
        </row>
        <row r="61">
          <cell r="A61" t="str">
            <v xml:space="preserve">     b.  To Fund credit outstanding (GRA)</v>
          </cell>
          <cell r="E61">
            <v>6.746031746031746</v>
          </cell>
          <cell r="F61">
            <v>6.6</v>
          </cell>
          <cell r="G61">
            <v>3.0640668523676884</v>
          </cell>
          <cell r="H61">
            <v>3.0470914127423825</v>
          </cell>
          <cell r="I61">
            <v>3.1746031746031753</v>
          </cell>
          <cell r="J61" t="str">
            <v>...</v>
          </cell>
          <cell r="K61" t="str">
            <v>. . .</v>
          </cell>
          <cell r="L61" t="str">
            <v>...</v>
          </cell>
        </row>
        <row r="65">
          <cell r="A65" t="str">
            <v xml:space="preserve"> </v>
          </cell>
        </row>
      </sheetData>
      <sheetData sheetId="7" refreshError="1">
        <row r="2">
          <cell r="A2" t="str">
            <v>Table 4. Outstanding Fund Credit by Region 1/</v>
          </cell>
        </row>
        <row r="4">
          <cell r="A4" t="str">
            <v>( In billions of SDRs and as percent of total)</v>
          </cell>
        </row>
        <row r="7">
          <cell r="F7" t="str">
            <v>End of period</v>
          </cell>
        </row>
        <row r="8">
          <cell r="J8" t="str">
            <v>Projected</v>
          </cell>
        </row>
        <row r="9">
          <cell r="L9" t="str">
            <v>July</v>
          </cell>
        </row>
        <row r="10">
          <cell r="E10">
            <v>1992</v>
          </cell>
          <cell r="F10">
            <v>1993</v>
          </cell>
          <cell r="G10">
            <v>1994</v>
          </cell>
          <cell r="H10">
            <v>1995</v>
          </cell>
          <cell r="I10">
            <v>1996</v>
          </cell>
          <cell r="J10">
            <v>1997</v>
          </cell>
          <cell r="K10">
            <v>1998</v>
          </cell>
          <cell r="L10">
            <v>1999</v>
          </cell>
        </row>
        <row r="11">
          <cell r="B11">
            <v>1985</v>
          </cell>
          <cell r="C11">
            <v>1990</v>
          </cell>
          <cell r="D11">
            <v>1991</v>
          </cell>
        </row>
        <row r="13">
          <cell r="E13" t="str">
            <v>General  Resources  Account  (GRA)</v>
          </cell>
          <cell r="F13" t="str">
            <v>General Resources Account (GRA)</v>
          </cell>
        </row>
        <row r="15">
          <cell r="A15" t="str">
            <v>Africa</v>
          </cell>
          <cell r="B15">
            <v>7.298</v>
          </cell>
          <cell r="C15">
            <v>4.1449999999999996</v>
          </cell>
          <cell r="D15">
            <v>3.9001000000000001</v>
          </cell>
          <cell r="E15">
            <v>3.472</v>
          </cell>
          <cell r="F15">
            <v>3.5257000000000001</v>
          </cell>
          <cell r="G15">
            <v>3.8639999999999999</v>
          </cell>
          <cell r="H15">
            <v>3.38</v>
          </cell>
          <cell r="I15">
            <v>3.6680000000000001</v>
          </cell>
          <cell r="J15">
            <v>3.4590000000000001</v>
          </cell>
          <cell r="K15">
            <v>3.0590000000000002</v>
          </cell>
          <cell r="L15">
            <v>2.9649999999999999</v>
          </cell>
        </row>
        <row r="16">
          <cell r="B16" t="e">
            <v>#VALUE!</v>
          </cell>
          <cell r="C16">
            <v>19.992543191369393</v>
          </cell>
          <cell r="D16">
            <v>16.683121220728292</v>
          </cell>
          <cell r="E16">
            <v>14.486404392651654</v>
          </cell>
          <cell r="F16">
            <v>13.992816462603933</v>
          </cell>
          <cell r="G16">
            <v>15.086089095381251</v>
          </cell>
          <cell r="H16">
            <v>9.4077042974838552</v>
          </cell>
          <cell r="I16">
            <v>10.153352156341693</v>
          </cell>
          <cell r="J16">
            <v>9.2119630349676402</v>
          </cell>
          <cell r="K16">
            <v>7.8181307025838951</v>
          </cell>
          <cell r="L16">
            <v>7.711915103909277</v>
          </cell>
        </row>
        <row r="18">
          <cell r="A18" t="str">
            <v>Asia</v>
          </cell>
          <cell r="B18">
            <v>9.1660000000000004</v>
          </cell>
          <cell r="C18">
            <v>2.8159999999999998</v>
          </cell>
          <cell r="D18">
            <v>3.9209999999999998</v>
          </cell>
          <cell r="E18">
            <v>4.6390000000000002</v>
          </cell>
          <cell r="F18">
            <v>5.024</v>
          </cell>
          <cell r="G18">
            <v>4.1790000000000003</v>
          </cell>
          <cell r="H18">
            <v>3.2320000000000002</v>
          </cell>
          <cell r="I18">
            <v>2.0779999999999998</v>
          </cell>
          <cell r="J18">
            <v>3.9620000000000002</v>
          </cell>
          <cell r="K18">
            <v>4.2469999999999999</v>
          </cell>
          <cell r="L18">
            <v>4.5910000000000002</v>
          </cell>
        </row>
        <row r="19">
          <cell r="B19" t="e">
            <v>#VALUE!</v>
          </cell>
          <cell r="C19">
            <v>13.582388812278943</v>
          </cell>
          <cell r="D19">
            <v>16.772523347215618</v>
          </cell>
          <cell r="E19">
            <v>19.355538587992807</v>
          </cell>
          <cell r="F19">
            <v>19.939277280574682</v>
          </cell>
          <cell r="G19">
            <v>16.315933315113419</v>
          </cell>
          <cell r="H19">
            <v>8.9957693164105983</v>
          </cell>
          <cell r="I19">
            <v>5.7520899075458107</v>
          </cell>
          <cell r="J19">
            <v>10.55154597991957</v>
          </cell>
          <cell r="K19">
            <v>10.854397219311473</v>
          </cell>
          <cell r="L19">
            <v>11.941113740994096</v>
          </cell>
        </row>
        <row r="21">
          <cell r="A21" t="str">
            <v>Europe</v>
          </cell>
          <cell r="B21">
            <v>4.7927900000000001</v>
          </cell>
          <cell r="C21">
            <v>0.91713</v>
          </cell>
          <cell r="D21">
            <v>3.46462</v>
          </cell>
          <cell r="E21">
            <v>4.6950000000000003</v>
          </cell>
          <cell r="F21">
            <v>6.1509999999999998</v>
          </cell>
          <cell r="G21">
            <v>8.0030000000000001</v>
          </cell>
          <cell r="H21">
            <v>11.329000000000001</v>
          </cell>
          <cell r="I21">
            <v>13.768000000000001</v>
          </cell>
          <cell r="J21">
            <v>16.047000000000001</v>
          </cell>
          <cell r="K21">
            <v>18.981999999999999</v>
          </cell>
          <cell r="L21">
            <v>19.353999999999999</v>
          </cell>
        </row>
        <row r="22">
          <cell r="B22">
            <v>36.276586082138692</v>
          </cell>
          <cell r="C22">
            <v>4.4235853165502084</v>
          </cell>
          <cell r="D22">
            <v>14.820306003374181</v>
          </cell>
          <cell r="E22">
            <v>19.589190271745252</v>
          </cell>
          <cell r="F22">
            <v>24.412120731053914</v>
          </cell>
          <cell r="G22">
            <v>31.245851715925504</v>
          </cell>
          <cell r="H22">
            <v>31.532509463371184</v>
          </cell>
          <cell r="I22">
            <v>38.111055749321814</v>
          </cell>
          <cell r="J22">
            <v>42.736158086766615</v>
          </cell>
          <cell r="K22">
            <v>48.513813990339152</v>
          </cell>
          <cell r="L22">
            <v>50.33942830389887</v>
          </cell>
        </row>
        <row r="24">
          <cell r="A24" t="str">
            <v>Middle East</v>
          </cell>
          <cell r="B24">
            <v>0.11800000000000001</v>
          </cell>
          <cell r="C24">
            <v>0.153</v>
          </cell>
          <cell r="D24">
            <v>0.155</v>
          </cell>
          <cell r="E24">
            <v>0.40700000000000003</v>
          </cell>
          <cell r="F24">
            <v>0.38500000000000001</v>
          </cell>
          <cell r="G24">
            <v>0.41</v>
          </cell>
          <cell r="H24">
            <v>0.35</v>
          </cell>
          <cell r="I24">
            <v>0.35299999999999998</v>
          </cell>
          <cell r="J24">
            <v>0.51200000000000001</v>
          </cell>
          <cell r="K24">
            <v>0.68700000000000006</v>
          </cell>
          <cell r="L24">
            <v>0.75900000000000001</v>
          </cell>
        </row>
        <row r="25">
          <cell r="B25" t="e">
            <v>#VALUE!</v>
          </cell>
          <cell r="C25">
            <v>0.73796359668987155</v>
          </cell>
          <cell r="D25">
            <v>0.66303012466677402</v>
          </cell>
          <cell r="E25">
            <v>1.6981470587008132</v>
          </cell>
          <cell r="F25">
            <v>1.5279899986109182</v>
          </cell>
          <cell r="G25">
            <v>1.6007496193339317</v>
          </cell>
          <cell r="H25">
            <v>0.97417056334891983</v>
          </cell>
          <cell r="I25">
            <v>0.97713558102197839</v>
          </cell>
          <cell r="J25">
            <v>1.3635516258755225</v>
          </cell>
          <cell r="K25">
            <v>1.7558207887136763</v>
          </cell>
          <cell r="L25">
            <v>1.9741462272739092</v>
          </cell>
        </row>
        <row r="27">
          <cell r="A27" t="str">
            <v>Western Hemisphere</v>
          </cell>
          <cell r="B27">
            <v>13.2118</v>
          </cell>
          <cell r="C27">
            <v>12.701599999999999</v>
          </cell>
          <cell r="D27">
            <v>11.9368</v>
          </cell>
          <cell r="E27">
            <v>10.754300000000001</v>
          </cell>
          <cell r="F27">
            <v>10.110799999999999</v>
          </cell>
          <cell r="G27">
            <v>9.157</v>
          </cell>
          <cell r="H27">
            <v>17.637</v>
          </cell>
          <cell r="I27">
            <v>16.259</v>
          </cell>
          <cell r="J27">
            <v>13.569000000000001</v>
          </cell>
          <cell r="K27">
            <v>12.151999999999999</v>
          </cell>
          <cell r="L27">
            <v>10.778</v>
          </cell>
        </row>
        <row r="28">
          <cell r="B28" t="e">
            <v>#VALUE!</v>
          </cell>
          <cell r="C28">
            <v>61.263519083111575</v>
          </cell>
          <cell r="D28">
            <v>51.06101930401514</v>
          </cell>
          <cell r="E28">
            <v>44.870719688909475</v>
          </cell>
          <cell r="F28">
            <v>40.127795527156543</v>
          </cell>
          <cell r="G28">
            <v>35.751376254245884</v>
          </cell>
          <cell r="H28">
            <v>49.089846359385433</v>
          </cell>
          <cell r="I28">
            <v>45.006366605768697</v>
          </cell>
          <cell r="J28">
            <v>36.136781272470635</v>
          </cell>
          <cell r="K28">
            <v>31.057837299051805</v>
          </cell>
          <cell r="L28">
            <v>28.033396623923839</v>
          </cell>
        </row>
        <row r="30">
          <cell r="A30" t="str">
            <v xml:space="preserve">   Total   </v>
          </cell>
          <cell r="B30" t="e">
            <v>#VALUE!</v>
          </cell>
          <cell r="C30">
            <v>20.73273</v>
          </cell>
          <cell r="D30">
            <v>23.377519999999997</v>
          </cell>
          <cell r="E30">
            <v>23.967300000000002</v>
          </cell>
          <cell r="F30">
            <v>25.1965</v>
          </cell>
          <cell r="G30">
            <v>25.613000000000003</v>
          </cell>
          <cell r="H30">
            <v>35.928000000000004</v>
          </cell>
          <cell r="I30">
            <v>36.126000000000005</v>
          </cell>
          <cell r="J30">
            <v>37.549000000000007</v>
          </cell>
          <cell r="K30">
            <v>39.126999999999995</v>
          </cell>
          <cell r="L30">
            <v>38.447000000000003</v>
          </cell>
        </row>
        <row r="31">
          <cell r="B31" t="e">
            <v>#VALUE!</v>
          </cell>
          <cell r="C31">
            <v>100</v>
          </cell>
          <cell r="D31">
            <v>100</v>
          </cell>
          <cell r="E31">
            <v>100</v>
          </cell>
          <cell r="F31">
            <v>100</v>
          </cell>
          <cell r="G31">
            <v>100</v>
          </cell>
          <cell r="H31">
            <v>100</v>
          </cell>
          <cell r="I31">
            <v>100</v>
          </cell>
          <cell r="J31">
            <v>100</v>
          </cell>
          <cell r="K31">
            <v>100</v>
          </cell>
          <cell r="L31">
            <v>100</v>
          </cell>
        </row>
        <row r="33">
          <cell r="E33" t="str">
            <v>GRA,  Trust Fund,  SAF,  and ESAF</v>
          </cell>
        </row>
        <row r="34">
          <cell r="F34" t="str">
            <v>GRA, Trust Fund, SAF, and ESAF</v>
          </cell>
        </row>
        <row r="36">
          <cell r="A36" t="str">
            <v>Africa</v>
          </cell>
          <cell r="B36">
            <v>8.02895</v>
          </cell>
          <cell r="C36">
            <v>5.7629999999999999</v>
          </cell>
          <cell r="D36">
            <v>5.8959999999999999</v>
          </cell>
          <cell r="E36">
            <v>5.7270000000000003</v>
          </cell>
          <cell r="F36">
            <v>5.8710000000000004</v>
          </cell>
          <cell r="G36">
            <v>6.532</v>
          </cell>
          <cell r="H36">
            <v>7.0659999999999998</v>
          </cell>
          <cell r="I36">
            <v>7.4610000000000003</v>
          </cell>
          <cell r="J36">
            <v>7.3959999999999999</v>
          </cell>
          <cell r="K36">
            <v>7.4139999999999997</v>
          </cell>
          <cell r="L36">
            <v>7.52</v>
          </cell>
        </row>
        <row r="37">
          <cell r="B37" t="e">
            <v>#VALUE!</v>
          </cell>
          <cell r="C37">
            <v>24.72973442676836</v>
          </cell>
          <cell r="D37">
            <v>22.09820508303693</v>
          </cell>
          <cell r="E37">
            <v>20.610305440624003</v>
          </cell>
          <cell r="F37">
            <v>20.140306341229138</v>
          </cell>
          <cell r="G37">
            <v>21.584825854206596</v>
          </cell>
          <cell r="H37">
            <v>16.970482983884523</v>
          </cell>
          <cell r="I37">
            <v>17.782067782067784</v>
          </cell>
          <cell r="J37">
            <v>16.943871706758305</v>
          </cell>
          <cell r="K37">
            <v>16.137036392129549</v>
          </cell>
          <cell r="L37">
            <v>16.478941140377788</v>
          </cell>
        </row>
        <row r="39">
          <cell r="A39" t="str">
            <v>Asia</v>
          </cell>
          <cell r="B39">
            <v>10.67</v>
          </cell>
          <cell r="C39">
            <v>3.609</v>
          </cell>
          <cell r="D39">
            <v>5.0309999999999997</v>
          </cell>
          <cell r="E39">
            <v>5.952</v>
          </cell>
          <cell r="F39">
            <v>6.3659999999999997</v>
          </cell>
          <cell r="G39">
            <v>5.8170000000000002</v>
          </cell>
          <cell r="H39">
            <v>4.8470000000000004</v>
          </cell>
          <cell r="I39">
            <v>3.6720000000000002</v>
          </cell>
          <cell r="J39">
            <v>5.4420000000000002</v>
          </cell>
          <cell r="K39">
            <v>5.8520000000000003</v>
          </cell>
          <cell r="L39">
            <v>6.2060000000000004</v>
          </cell>
        </row>
        <row r="40">
          <cell r="B40" t="e">
            <v>#VALUE!</v>
          </cell>
          <cell r="C40">
            <v>15.486658258928859</v>
          </cell>
          <cell r="D40">
            <v>18.856185510983511</v>
          </cell>
          <cell r="E40">
            <v>21.420034570035636</v>
          </cell>
          <cell r="F40">
            <v>21.838390422119687</v>
          </cell>
          <cell r="G40">
            <v>19.222126759632545</v>
          </cell>
          <cell r="H40">
            <v>11.641088454979947</v>
          </cell>
          <cell r="I40">
            <v>8.7516087516087531</v>
          </cell>
          <cell r="J40">
            <v>12.467353951890034</v>
          </cell>
          <cell r="K40">
            <v>12.737245342155671</v>
          </cell>
          <cell r="L40">
            <v>13.59950913792348</v>
          </cell>
        </row>
        <row r="42">
          <cell r="A42" t="str">
            <v xml:space="preserve">Europe </v>
          </cell>
          <cell r="B42">
            <v>4.7927900000000001</v>
          </cell>
          <cell r="C42">
            <v>0.91713</v>
          </cell>
          <cell r="D42">
            <v>3.464</v>
          </cell>
          <cell r="E42">
            <v>4.6916700000000002</v>
          </cell>
          <cell r="F42">
            <v>6.1509999999999998</v>
          </cell>
          <cell r="G42">
            <v>8.0370000000000008</v>
          </cell>
          <cell r="H42">
            <v>11.401</v>
          </cell>
          <cell r="I42">
            <v>13.943</v>
          </cell>
          <cell r="J42">
            <v>16.395</v>
          </cell>
          <cell r="K42">
            <v>19.454999999999998</v>
          </cell>
          <cell r="L42">
            <v>19.867000000000001</v>
          </cell>
        </row>
        <row r="43">
          <cell r="B43">
            <v>36.044145295931415</v>
          </cell>
          <cell r="C43">
            <v>3.9355164558080977</v>
          </cell>
          <cell r="D43">
            <v>12.983070286234723</v>
          </cell>
          <cell r="E43">
            <v>16.884363842607371</v>
          </cell>
          <cell r="F43">
            <v>21.100838750621772</v>
          </cell>
          <cell r="G43">
            <v>26.558059612715617</v>
          </cell>
          <cell r="H43">
            <v>27.381895909887838</v>
          </cell>
          <cell r="I43">
            <v>33.230849897516563</v>
          </cell>
          <cell r="J43">
            <v>37.560137457044675</v>
          </cell>
          <cell r="K43">
            <v>42.345028730628592</v>
          </cell>
          <cell r="L43">
            <v>43.535521760091164</v>
          </cell>
        </row>
        <row r="45">
          <cell r="A45" t="str">
            <v>Middle East</v>
          </cell>
          <cell r="B45">
            <v>0.26900000000000002</v>
          </cell>
          <cell r="C45">
            <v>0.154</v>
          </cell>
          <cell r="D45">
            <v>0.155</v>
          </cell>
          <cell r="E45">
            <v>0.40700000000000003</v>
          </cell>
          <cell r="F45">
            <v>0.38500000000000001</v>
          </cell>
          <cell r="G45">
            <v>0.41</v>
          </cell>
          <cell r="H45">
            <v>0.35</v>
          </cell>
          <cell r="I45">
            <v>0.35299999999999998</v>
          </cell>
          <cell r="J45">
            <v>0.55600000000000005</v>
          </cell>
          <cell r="K45">
            <v>0.77500000000000002</v>
          </cell>
          <cell r="L45">
            <v>0.86699999999999999</v>
          </cell>
        </row>
        <row r="46">
          <cell r="B46" t="e">
            <v>#VALUE!</v>
          </cell>
          <cell r="C46">
            <v>0.66083274366169131</v>
          </cell>
          <cell r="D46">
            <v>0.58093992331593003</v>
          </cell>
          <cell r="E46">
            <v>1.4647100252023697</v>
          </cell>
          <cell r="F46">
            <v>1.3207320629148729</v>
          </cell>
          <cell r="G46">
            <v>1.3548344458396668</v>
          </cell>
          <cell r="H46">
            <v>0.84059850613636899</v>
          </cell>
          <cell r="I46">
            <v>0.8413175079841746</v>
          </cell>
          <cell r="J46">
            <v>1.2737686139747997</v>
          </cell>
          <cell r="K46">
            <v>1.6868361483545189</v>
          </cell>
          <cell r="L46">
            <v>1.8998991979664284</v>
          </cell>
        </row>
        <row r="48">
          <cell r="A48" t="str">
            <v>Western Hemisphere</v>
          </cell>
          <cell r="B48">
            <v>13.297000000000001</v>
          </cell>
          <cell r="C48">
            <v>12.860799999999999</v>
          </cell>
          <cell r="D48">
            <v>12.1349</v>
          </cell>
          <cell r="E48">
            <v>11.009399999999999</v>
          </cell>
          <cell r="F48">
            <v>10.3775</v>
          </cell>
          <cell r="G48">
            <v>9.4659999999999993</v>
          </cell>
          <cell r="H48">
            <v>17.972999999999999</v>
          </cell>
          <cell r="I48">
            <v>16.629000000000001</v>
          </cell>
          <cell r="J48">
            <v>13.961</v>
          </cell>
          <cell r="K48">
            <v>12.548</v>
          </cell>
          <cell r="L48">
            <v>11.173999999999999</v>
          </cell>
        </row>
        <row r="49">
          <cell r="B49" t="e">
            <v>#VALUE!</v>
          </cell>
          <cell r="C49">
            <v>55.187258114832986</v>
          </cell>
          <cell r="D49">
            <v>45.48159919642891</v>
          </cell>
          <cell r="E49">
            <v>39.620586121530629</v>
          </cell>
          <cell r="F49">
            <v>35.599732423114524</v>
          </cell>
          <cell r="G49">
            <v>31.280153327605575</v>
          </cell>
          <cell r="H49">
            <v>43.165934145111315</v>
          </cell>
          <cell r="I49">
            <v>39.632489632489637</v>
          </cell>
          <cell r="J49">
            <v>31.983963344788091</v>
          </cell>
          <cell r="K49">
            <v>27.311509663938711</v>
          </cell>
          <cell r="L49">
            <v>24.486128763641144</v>
          </cell>
        </row>
        <row r="51">
          <cell r="A51" t="str">
            <v xml:space="preserve">   Total   </v>
          </cell>
          <cell r="B51" t="e">
            <v>#VALUE!</v>
          </cell>
          <cell r="C51">
            <v>23.303930000000001</v>
          </cell>
          <cell r="D51">
            <v>26.680900000000001</v>
          </cell>
          <cell r="E51">
            <v>27.787069999999996</v>
          </cell>
          <cell r="F51">
            <v>29.150500000000001</v>
          </cell>
          <cell r="G51">
            <v>30.262</v>
          </cell>
          <cell r="H51">
            <v>41.637</v>
          </cell>
          <cell r="I51">
            <v>41.957999999999998</v>
          </cell>
          <cell r="J51">
            <v>43.65</v>
          </cell>
          <cell r="K51">
            <v>45.943999999999996</v>
          </cell>
          <cell r="L51">
            <v>45.634</v>
          </cell>
        </row>
        <row r="52">
          <cell r="B52" t="e">
            <v>#VALUE!</v>
          </cell>
          <cell r="C52">
            <v>100</v>
          </cell>
          <cell r="D52">
            <v>100</v>
          </cell>
          <cell r="E52">
            <v>100</v>
          </cell>
          <cell r="F52">
            <v>100</v>
          </cell>
          <cell r="G52">
            <v>100</v>
          </cell>
          <cell r="H52">
            <v>100</v>
          </cell>
          <cell r="I52">
            <v>100</v>
          </cell>
          <cell r="J52">
            <v>100</v>
          </cell>
          <cell r="K52">
            <v>100</v>
          </cell>
          <cell r="L52">
            <v>100</v>
          </cell>
        </row>
        <row r="55">
          <cell r="A55" t="str">
            <v>1/  Based on IFS regional classification.</v>
          </cell>
        </row>
      </sheetData>
      <sheetData sheetId="8" refreshError="1">
        <row r="1">
          <cell r="A1" t="str">
            <v>Table 5. Demand and Supply of Fund Resources</v>
          </cell>
        </row>
        <row r="2">
          <cell r="A2" t="str">
            <v>(In billions of SDRs)</v>
          </cell>
        </row>
        <row r="5">
          <cell r="AF5" t="str">
            <v>Std.</v>
          </cell>
        </row>
        <row r="6">
          <cell r="AC6" t="str">
            <v>Projected</v>
          </cell>
          <cell r="AE6" t="str">
            <v>Avg.</v>
          </cell>
          <cell r="AF6" t="str">
            <v>Dev.</v>
          </cell>
        </row>
        <row r="7">
          <cell r="AC7" t="str">
            <v>Projected</v>
          </cell>
          <cell r="AE7" t="str">
            <v>Averages</v>
          </cell>
          <cell r="AF7" t="str">
            <v>Deviation</v>
          </cell>
        </row>
        <row r="8">
          <cell r="B8">
            <v>1970</v>
          </cell>
          <cell r="C8">
            <v>1971</v>
          </cell>
          <cell r="D8">
            <v>1972</v>
          </cell>
          <cell r="E8">
            <v>1973</v>
          </cell>
          <cell r="F8">
            <v>1974</v>
          </cell>
          <cell r="G8">
            <v>1975</v>
          </cell>
          <cell r="H8">
            <v>1976</v>
          </cell>
          <cell r="I8">
            <v>1977</v>
          </cell>
          <cell r="J8">
            <v>1978</v>
          </cell>
          <cell r="K8">
            <v>1979</v>
          </cell>
          <cell r="L8" t="str">
            <v>1980</v>
          </cell>
          <cell r="M8" t="str">
            <v>1981</v>
          </cell>
          <cell r="N8" t="str">
            <v>1982</v>
          </cell>
          <cell r="O8" t="str">
            <v>1983</v>
          </cell>
          <cell r="P8" t="str">
            <v>1984</v>
          </cell>
          <cell r="Q8" t="str">
            <v>1985</v>
          </cell>
          <cell r="R8" t="str">
            <v>1986</v>
          </cell>
          <cell r="S8" t="str">
            <v>1987</v>
          </cell>
          <cell r="T8" t="str">
            <v>1988</v>
          </cell>
          <cell r="U8" t="str">
            <v>1989</v>
          </cell>
          <cell r="V8" t="str">
            <v>1990</v>
          </cell>
          <cell r="W8" t="str">
            <v>1991</v>
          </cell>
          <cell r="X8">
            <v>1992</v>
          </cell>
          <cell r="Y8">
            <v>1993</v>
          </cell>
          <cell r="Z8">
            <v>1994</v>
          </cell>
          <cell r="AA8">
            <v>1995</v>
          </cell>
          <cell r="AB8" t="str">
            <v>1996</v>
          </cell>
          <cell r="AC8">
            <v>1997</v>
          </cell>
          <cell r="AD8">
            <v>1998</v>
          </cell>
          <cell r="AE8" t="str">
            <v xml:space="preserve">      1985 - 1996</v>
          </cell>
        </row>
        <row r="11">
          <cell r="A11" t="str">
            <v>1.  Commitments (SBA and EFF)</v>
          </cell>
          <cell r="B11">
            <v>0.42</v>
          </cell>
          <cell r="C11">
            <v>0.44800000000000001</v>
          </cell>
          <cell r="D11">
            <v>0.45500000000000002</v>
          </cell>
          <cell r="E11">
            <v>0.35099999999999998</v>
          </cell>
          <cell r="F11">
            <v>1.3819999999999999</v>
          </cell>
          <cell r="G11">
            <v>1.236</v>
          </cell>
          <cell r="H11">
            <v>0.90800000000000003</v>
          </cell>
          <cell r="I11">
            <v>5.22</v>
          </cell>
          <cell r="J11">
            <v>1.9139999999999999</v>
          </cell>
          <cell r="K11">
            <v>2.1669999999999998</v>
          </cell>
          <cell r="L11">
            <v>7.0090000000000003</v>
          </cell>
          <cell r="M11">
            <v>15.244</v>
          </cell>
          <cell r="N11">
            <v>6.53</v>
          </cell>
          <cell r="O11">
            <v>11.318</v>
          </cell>
          <cell r="P11">
            <v>4.1130000000000004</v>
          </cell>
          <cell r="Q11">
            <v>3.3</v>
          </cell>
          <cell r="R11">
            <v>3.657</v>
          </cell>
          <cell r="S11">
            <v>2.577</v>
          </cell>
          <cell r="T11">
            <v>2.94</v>
          </cell>
          <cell r="U11">
            <v>9.6266999999999996</v>
          </cell>
          <cell r="V11">
            <v>2.3161450000000001</v>
          </cell>
          <cell r="W11">
            <v>8.1861250000000005</v>
          </cell>
          <cell r="X11">
            <v>6.98</v>
          </cell>
          <cell r="Y11">
            <v>3.1181049999999999</v>
          </cell>
          <cell r="Z11">
            <v>3.8163909999999999</v>
          </cell>
          <cell r="AA11">
            <v>22.055164999999999</v>
          </cell>
          <cell r="AB11">
            <v>11.560765</v>
          </cell>
          <cell r="AC11">
            <v>13.5</v>
          </cell>
          <cell r="AD11">
            <v>7.4</v>
          </cell>
          <cell r="AE11">
            <v>6.6777830000000007</v>
          </cell>
          <cell r="AF11">
            <v>5.7411962733779536</v>
          </cell>
        </row>
        <row r="13">
          <cell r="A13" t="str">
            <v xml:space="preserve"> 2.  Purchases 2/</v>
          </cell>
          <cell r="L13">
            <v>3.3940000000000001</v>
          </cell>
          <cell r="M13">
            <v>6.7720000000000002</v>
          </cell>
          <cell r="N13">
            <v>7.3940000000000001</v>
          </cell>
          <cell r="O13">
            <v>12.619</v>
          </cell>
          <cell r="P13">
            <v>7.2910000000000004</v>
          </cell>
          <cell r="Q13">
            <v>4</v>
          </cell>
          <cell r="R13">
            <v>3.82</v>
          </cell>
          <cell r="S13">
            <v>3.2989999999999999</v>
          </cell>
          <cell r="T13">
            <v>2.6686450000000002</v>
          </cell>
          <cell r="U13">
            <v>3.477658125</v>
          </cell>
          <cell r="V13">
            <v>4.2699868749999998</v>
          </cell>
          <cell r="W13">
            <v>7.3864799999999997</v>
          </cell>
          <cell r="X13">
            <v>4.7911192380000003</v>
          </cell>
          <cell r="Y13">
            <v>5.0422403720000002</v>
          </cell>
          <cell r="Z13">
            <v>4.9794710000000002</v>
          </cell>
          <cell r="AA13">
            <v>16.96791954</v>
          </cell>
          <cell r="AB13">
            <v>5.2709602000000002</v>
          </cell>
          <cell r="AC13">
            <v>5.2709602000000002</v>
          </cell>
          <cell r="AD13">
            <v>5.2709602000000002</v>
          </cell>
        </row>
        <row r="14">
          <cell r="A14" t="str">
            <v xml:space="preserve">     of which:</v>
          </cell>
        </row>
        <row r="15">
          <cell r="A15" t="str">
            <v xml:space="preserve">       Stand-by/Credit tranche 3/ 4/</v>
          </cell>
          <cell r="R15">
            <v>3.0021464999999998</v>
          </cell>
          <cell r="S15">
            <v>1.8744924999999999</v>
          </cell>
          <cell r="T15">
            <v>1.713165</v>
          </cell>
          <cell r="U15">
            <v>1.4712499999999999</v>
          </cell>
          <cell r="V15">
            <v>1.2364299999999999</v>
          </cell>
          <cell r="W15">
            <v>2.5527150000000001</v>
          </cell>
          <cell r="X15">
            <v>3.3196340000000002</v>
          </cell>
          <cell r="Y15">
            <v>1.0509200000000001</v>
          </cell>
          <cell r="Z15">
            <v>1.8293060000000001</v>
          </cell>
          <cell r="AA15">
            <v>14.404112000000001</v>
          </cell>
          <cell r="AB15">
            <v>2.4710549999999998</v>
          </cell>
          <cell r="AC15">
            <v>2.4710549999999998</v>
          </cell>
          <cell r="AD15">
            <v>2.4710549999999998</v>
          </cell>
        </row>
        <row r="16">
          <cell r="A16" t="str">
            <v xml:space="preserve">       Extended fund facility 4/</v>
          </cell>
          <cell r="R16">
            <v>0.25</v>
          </cell>
          <cell r="S16">
            <v>0.24254999999999999</v>
          </cell>
          <cell r="T16">
            <v>0.22500000000000001</v>
          </cell>
          <cell r="U16">
            <v>1.1982731250000001</v>
          </cell>
          <cell r="V16">
            <v>2.9658968749999999</v>
          </cell>
          <cell r="W16">
            <v>1.873505</v>
          </cell>
          <cell r="X16">
            <v>0.91440573800000002</v>
          </cell>
          <cell r="Y16">
            <v>1.8512353720000001</v>
          </cell>
          <cell r="Z16">
            <v>0.90031499999999998</v>
          </cell>
          <cell r="AA16">
            <v>1.9431560000000001</v>
          </cell>
          <cell r="AB16">
            <v>2.6252852</v>
          </cell>
          <cell r="AC16">
            <v>2.6252852</v>
          </cell>
          <cell r="AD16">
            <v>2.6252852</v>
          </cell>
        </row>
        <row r="17">
          <cell r="A17" t="str">
            <v xml:space="preserve">       Total Purchases</v>
          </cell>
          <cell r="B17">
            <v>0.94899999999999995</v>
          </cell>
          <cell r="C17">
            <v>0.38</v>
          </cell>
          <cell r="D17">
            <v>0.64970000000000006</v>
          </cell>
          <cell r="E17">
            <v>0.34</v>
          </cell>
          <cell r="F17">
            <v>3.09</v>
          </cell>
          <cell r="G17">
            <v>3.9</v>
          </cell>
          <cell r="H17">
            <v>6</v>
          </cell>
          <cell r="I17">
            <v>3.3</v>
          </cell>
          <cell r="J17">
            <v>1.2</v>
          </cell>
          <cell r="K17">
            <v>1.7</v>
          </cell>
          <cell r="L17">
            <v>3.4</v>
          </cell>
          <cell r="M17">
            <v>6.8</v>
          </cell>
          <cell r="N17">
            <v>7.4</v>
          </cell>
          <cell r="O17">
            <v>12.6</v>
          </cell>
          <cell r="P17">
            <v>7.3</v>
          </cell>
          <cell r="Q17">
            <v>4</v>
          </cell>
          <cell r="R17">
            <v>3.8</v>
          </cell>
          <cell r="S17">
            <v>3.3</v>
          </cell>
          <cell r="T17">
            <v>2.7</v>
          </cell>
          <cell r="U17">
            <v>3.5</v>
          </cell>
          <cell r="V17">
            <v>4.3</v>
          </cell>
          <cell r="W17">
            <v>7.4</v>
          </cell>
          <cell r="X17">
            <v>4.8</v>
          </cell>
          <cell r="Y17">
            <v>5</v>
          </cell>
          <cell r="Z17">
            <v>5</v>
          </cell>
          <cell r="AA17">
            <v>17</v>
          </cell>
          <cell r="AB17">
            <v>5.3</v>
          </cell>
          <cell r="AC17">
            <v>7.1</v>
          </cell>
          <cell r="AD17">
            <v>5.9</v>
          </cell>
        </row>
        <row r="18">
          <cell r="A18" t="str">
            <v>2.  Purchases under arrangements</v>
          </cell>
          <cell r="B18">
            <v>0.94599999999999995</v>
          </cell>
          <cell r="C18">
            <v>0.29580000000000001</v>
          </cell>
          <cell r="D18">
            <v>0.33950000000000008</v>
          </cell>
          <cell r="E18">
            <v>0.22600000000000003</v>
          </cell>
          <cell r="F18">
            <v>1.2669999999999999</v>
          </cell>
          <cell r="G18">
            <v>0.61329999999999973</v>
          </cell>
          <cell r="H18">
            <v>1.5490000000000004</v>
          </cell>
          <cell r="I18">
            <v>3.0589999999999997</v>
          </cell>
          <cell r="J18">
            <v>0.58599999999999997</v>
          </cell>
          <cell r="K18">
            <v>1.0899999999999999</v>
          </cell>
          <cell r="L18">
            <v>2.42</v>
          </cell>
          <cell r="M18">
            <v>5.5569999999999995</v>
          </cell>
          <cell r="N18">
            <v>4.7730000000000006</v>
          </cell>
          <cell r="O18">
            <v>9.7620000000000005</v>
          </cell>
          <cell r="P18">
            <v>6.484</v>
          </cell>
          <cell r="Q18">
            <v>3.0709999999999997</v>
          </cell>
          <cell r="R18">
            <v>3.2324799999999998</v>
          </cell>
          <cell r="S18">
            <v>2.1182349999999999</v>
          </cell>
          <cell r="T18">
            <v>1.9695200000000002</v>
          </cell>
          <cell r="U18">
            <v>2.6554899999999999</v>
          </cell>
          <cell r="V18">
            <v>4.2323399999999998</v>
          </cell>
          <cell r="W18">
            <v>4.4397400000000005</v>
          </cell>
          <cell r="X18">
            <v>4.2429199999999998</v>
          </cell>
          <cell r="Y18">
            <v>2.859915</v>
          </cell>
          <cell r="Z18">
            <v>2.7501500000000001</v>
          </cell>
          <cell r="AA18">
            <v>16.379349999999999</v>
          </cell>
          <cell r="AB18">
            <v>5.1253799999999998</v>
          </cell>
          <cell r="AC18">
            <v>6.8</v>
          </cell>
          <cell r="AD18">
            <v>5.4</v>
          </cell>
          <cell r="AE18">
            <v>4.4230433333333332</v>
          </cell>
          <cell r="AF18">
            <v>3.8900713286264441</v>
          </cell>
        </row>
        <row r="20">
          <cell r="A20" t="str">
            <v>3.  Other purchases</v>
          </cell>
        </row>
        <row r="21">
          <cell r="A21" t="str">
            <v xml:space="preserve">       CCFF</v>
          </cell>
          <cell r="B21">
            <v>3.0000000000000001E-3</v>
          </cell>
          <cell r="C21">
            <v>8.4200000000000011E-2</v>
          </cell>
          <cell r="D21">
            <v>0.31019999999999998</v>
          </cell>
          <cell r="E21">
            <v>0.114</v>
          </cell>
          <cell r="F21">
            <v>0.107</v>
          </cell>
          <cell r="G21">
            <v>0.2437</v>
          </cell>
          <cell r="H21">
            <v>2.3079999999999998</v>
          </cell>
          <cell r="I21">
            <v>0.24099999999999999</v>
          </cell>
          <cell r="J21">
            <v>0.61399999999999999</v>
          </cell>
          <cell r="K21">
            <v>0.61</v>
          </cell>
          <cell r="L21">
            <v>0.98</v>
          </cell>
          <cell r="M21">
            <v>1.2430000000000001</v>
          </cell>
          <cell r="N21">
            <v>2.6269999999999998</v>
          </cell>
          <cell r="O21">
            <v>2.8380000000000001</v>
          </cell>
          <cell r="P21">
            <v>0.81599999999999995</v>
          </cell>
          <cell r="Q21">
            <v>0.92900000000000005</v>
          </cell>
          <cell r="R21">
            <v>0.56752000000000002</v>
          </cell>
          <cell r="S21">
            <v>1.181765</v>
          </cell>
          <cell r="T21">
            <v>0.73048000000000002</v>
          </cell>
          <cell r="U21">
            <v>0.84450999999999998</v>
          </cell>
          <cell r="V21">
            <v>6.7659999999999998E-2</v>
          </cell>
          <cell r="W21">
            <v>2.9602599999999999</v>
          </cell>
          <cell r="X21">
            <v>0.55708000000000002</v>
          </cell>
          <cell r="Y21">
            <v>0.70952999999999999</v>
          </cell>
          <cell r="Z21">
            <v>0.30802000000000002</v>
          </cell>
          <cell r="AA21">
            <v>8.9250000000000006E-3</v>
          </cell>
          <cell r="AB21">
            <v>0.17462</v>
          </cell>
          <cell r="AC21">
            <v>0.3</v>
          </cell>
          <cell r="AD21">
            <v>0.5</v>
          </cell>
          <cell r="AE21">
            <v>0.75328083333333351</v>
          </cell>
          <cell r="AF21">
            <v>0.78196946468177164</v>
          </cell>
        </row>
        <row r="22">
          <cell r="A22" t="str">
            <v xml:space="preserve">       Oil facility</v>
          </cell>
          <cell r="B22" t="str">
            <v xml:space="preserve">--  </v>
          </cell>
          <cell r="C22" t="str">
            <v xml:space="preserve">--  </v>
          </cell>
          <cell r="D22" t="str">
            <v xml:space="preserve">--  </v>
          </cell>
          <cell r="E22" t="str">
            <v xml:space="preserve">--  </v>
          </cell>
          <cell r="F22">
            <v>1.716</v>
          </cell>
          <cell r="G22">
            <v>3.0430000000000001</v>
          </cell>
          <cell r="H22">
            <v>2.1429999999999998</v>
          </cell>
          <cell r="I22" t="str">
            <v xml:space="preserve">--  </v>
          </cell>
          <cell r="J22" t="str">
            <v xml:space="preserve">--  </v>
          </cell>
          <cell r="K22" t="str">
            <v xml:space="preserve">--  </v>
          </cell>
          <cell r="L22" t="str">
            <v xml:space="preserve">--  </v>
          </cell>
          <cell r="M22" t="str">
            <v xml:space="preserve">--  </v>
          </cell>
          <cell r="N22" t="str">
            <v xml:space="preserve">--  </v>
          </cell>
          <cell r="O22" t="str">
            <v xml:space="preserve">--  </v>
          </cell>
          <cell r="P22" t="str">
            <v xml:space="preserve">--  </v>
          </cell>
          <cell r="Q22" t="str">
            <v xml:space="preserve">--  </v>
          </cell>
          <cell r="R22" t="str">
            <v xml:space="preserve">--  </v>
          </cell>
          <cell r="S22" t="str">
            <v xml:space="preserve">--  </v>
          </cell>
          <cell r="T22" t="str">
            <v xml:space="preserve">--  </v>
          </cell>
          <cell r="U22" t="str">
            <v xml:space="preserve">--  </v>
          </cell>
          <cell r="V22" t="str">
            <v xml:space="preserve">--  </v>
          </cell>
          <cell r="W22" t="str">
            <v xml:space="preserve">--  </v>
          </cell>
          <cell r="X22" t="str">
            <v xml:space="preserve">--  </v>
          </cell>
          <cell r="Y22" t="str">
            <v xml:space="preserve">--  </v>
          </cell>
          <cell r="Z22" t="str">
            <v xml:space="preserve">--  </v>
          </cell>
          <cell r="AA22" t="str">
            <v xml:space="preserve">--  </v>
          </cell>
          <cell r="AB22" t="str">
            <v xml:space="preserve">--  </v>
          </cell>
          <cell r="AC22" t="str">
            <v xml:space="preserve"> ...</v>
          </cell>
          <cell r="AD22" t="str">
            <v xml:space="preserve"> ...</v>
          </cell>
          <cell r="AE22">
            <v>0</v>
          </cell>
          <cell r="AF22">
            <v>0</v>
          </cell>
        </row>
        <row r="23">
          <cell r="A23" t="str">
            <v xml:space="preserve">       STF</v>
          </cell>
          <cell r="B23" t="str">
            <v xml:space="preserve">--  </v>
          </cell>
          <cell r="C23" t="str">
            <v xml:space="preserve">--  </v>
          </cell>
          <cell r="D23" t="str">
            <v xml:space="preserve">--  </v>
          </cell>
          <cell r="E23" t="str">
            <v xml:space="preserve">--  </v>
          </cell>
          <cell r="F23" t="str">
            <v xml:space="preserve">--  </v>
          </cell>
          <cell r="G23" t="str">
            <v xml:space="preserve">--  </v>
          </cell>
          <cell r="H23" t="str">
            <v xml:space="preserve">--  </v>
          </cell>
          <cell r="I23" t="str">
            <v xml:space="preserve">--  </v>
          </cell>
          <cell r="J23" t="str">
            <v xml:space="preserve">--  </v>
          </cell>
          <cell r="K23" t="str">
            <v xml:space="preserve">--  </v>
          </cell>
          <cell r="L23" t="str">
            <v xml:space="preserve">--  </v>
          </cell>
          <cell r="M23" t="str">
            <v xml:space="preserve">--  </v>
          </cell>
          <cell r="N23" t="str">
            <v xml:space="preserve">--  </v>
          </cell>
          <cell r="O23" t="str">
            <v xml:space="preserve">--  </v>
          </cell>
          <cell r="P23" t="str">
            <v xml:space="preserve">--  </v>
          </cell>
          <cell r="Q23" t="str">
            <v xml:space="preserve">--  </v>
          </cell>
          <cell r="R23" t="str">
            <v xml:space="preserve">--  </v>
          </cell>
          <cell r="S23" t="str">
            <v xml:space="preserve">--  </v>
          </cell>
          <cell r="T23" t="str">
            <v xml:space="preserve">--  </v>
          </cell>
          <cell r="U23" t="str">
            <v xml:space="preserve">--  </v>
          </cell>
          <cell r="V23" t="str">
            <v xml:space="preserve">--  </v>
          </cell>
          <cell r="W23" t="str">
            <v xml:space="preserve">--  </v>
          </cell>
          <cell r="X23" t="str">
            <v xml:space="preserve">--  </v>
          </cell>
          <cell r="Y23">
            <v>1.430555</v>
          </cell>
          <cell r="Z23">
            <v>1.9418299999999999</v>
          </cell>
          <cell r="AA23">
            <v>0.61172499999999996</v>
          </cell>
          <cell r="AB23" t="str">
            <v xml:space="preserve">--  </v>
          </cell>
          <cell r="AC23" t="str">
            <v xml:space="preserve"> ...</v>
          </cell>
          <cell r="AD23" t="str">
            <v xml:space="preserve"> ...</v>
          </cell>
          <cell r="AE23">
            <v>0.33200916666666663</v>
          </cell>
          <cell r="AF23">
            <v>0.66528447719355133</v>
          </cell>
        </row>
        <row r="25">
          <cell r="A25" t="str">
            <v>4.   Demand for GRA resources (1 + 3)</v>
          </cell>
          <cell r="B25">
            <v>0.42299999999999999</v>
          </cell>
          <cell r="C25">
            <v>0.53220000000000001</v>
          </cell>
          <cell r="D25">
            <v>0.76519999999999999</v>
          </cell>
          <cell r="E25">
            <v>0.46499999999999997</v>
          </cell>
          <cell r="F25">
            <v>3.2050000000000001</v>
          </cell>
          <cell r="G25">
            <v>4.5227000000000004</v>
          </cell>
          <cell r="H25">
            <v>5.359</v>
          </cell>
          <cell r="I25">
            <v>5.4609999999999994</v>
          </cell>
          <cell r="J25">
            <v>2.528</v>
          </cell>
          <cell r="K25">
            <v>2.7769999999999997</v>
          </cell>
          <cell r="L25">
            <v>7.9890000000000008</v>
          </cell>
          <cell r="M25">
            <v>16.486999999999998</v>
          </cell>
          <cell r="N25">
            <v>9.157</v>
          </cell>
          <cell r="O25">
            <v>14.155999999999999</v>
          </cell>
          <cell r="P25">
            <v>4.9290000000000003</v>
          </cell>
          <cell r="Q25">
            <v>4.2290000000000001</v>
          </cell>
          <cell r="R25">
            <v>4.2245200000000001</v>
          </cell>
          <cell r="S25">
            <v>3.7587649999999999</v>
          </cell>
          <cell r="T25">
            <v>3.67048</v>
          </cell>
          <cell r="U25">
            <v>10.471209999999999</v>
          </cell>
          <cell r="V25">
            <v>2.3838050000000002</v>
          </cell>
          <cell r="W25">
            <v>11.146385</v>
          </cell>
          <cell r="X25">
            <v>7.5370800000000004</v>
          </cell>
          <cell r="Y25">
            <v>5.2581899999999999</v>
          </cell>
          <cell r="Z25">
            <v>6.0662409999999998</v>
          </cell>
          <cell r="AA25">
            <v>22.675815</v>
          </cell>
          <cell r="AB25">
            <v>11.735385000000001</v>
          </cell>
          <cell r="AC25">
            <v>13.8</v>
          </cell>
          <cell r="AD25">
            <v>7.9</v>
          </cell>
          <cell r="AE25">
            <v>7.7630730000000012</v>
          </cell>
          <cell r="AF25">
            <v>5.6639694299818482</v>
          </cell>
        </row>
        <row r="27">
          <cell r="B27" t="str">
            <v>1970</v>
          </cell>
          <cell r="C27" t="str">
            <v>1971</v>
          </cell>
          <cell r="D27" t="str">
            <v>1972</v>
          </cell>
          <cell r="E27" t="str">
            <v>1973</v>
          </cell>
          <cell r="F27" t="str">
            <v>1974</v>
          </cell>
          <cell r="G27" t="str">
            <v>1975</v>
          </cell>
          <cell r="H27" t="str">
            <v>1976</v>
          </cell>
          <cell r="I27" t="str">
            <v>1977</v>
          </cell>
          <cell r="J27" t="str">
            <v>1978</v>
          </cell>
          <cell r="K27" t="str">
            <v>1979</v>
          </cell>
          <cell r="L27" t="str">
            <v>1980</v>
          </cell>
          <cell r="M27" t="str">
            <v>1981</v>
          </cell>
          <cell r="N27" t="str">
            <v>1982</v>
          </cell>
          <cell r="O27" t="str">
            <v>1983</v>
          </cell>
          <cell r="P27" t="str">
            <v>1984</v>
          </cell>
          <cell r="Q27" t="str">
            <v>1985</v>
          </cell>
          <cell r="R27" t="str">
            <v>1986</v>
          </cell>
          <cell r="S27" t="str">
            <v>1987</v>
          </cell>
          <cell r="T27" t="str">
            <v>1988</v>
          </cell>
          <cell r="U27" t="str">
            <v>1989</v>
          </cell>
          <cell r="V27" t="str">
            <v>1990</v>
          </cell>
          <cell r="W27" t="str">
            <v>1991</v>
          </cell>
          <cell r="X27" t="str">
            <v>1992</v>
          </cell>
          <cell r="Y27" t="str">
            <v>1993</v>
          </cell>
          <cell r="Z27" t="str">
            <v>1994</v>
          </cell>
          <cell r="AA27" t="str">
            <v>1995</v>
          </cell>
          <cell r="AB27" t="str">
            <v>1996</v>
          </cell>
          <cell r="AC27" t="str">
            <v>1996</v>
          </cell>
          <cell r="AD27" t="str">
            <v>1996</v>
          </cell>
        </row>
        <row r="28">
          <cell r="B28">
            <v>28433000000</v>
          </cell>
          <cell r="C28">
            <v>28807800000</v>
          </cell>
          <cell r="D28">
            <v>29168600000</v>
          </cell>
          <cell r="E28">
            <v>29189400000</v>
          </cell>
          <cell r="F28">
            <v>29189400000</v>
          </cell>
          <cell r="G28">
            <v>29211400000</v>
          </cell>
          <cell r="H28">
            <v>29213300000</v>
          </cell>
          <cell r="I28">
            <v>29219100000</v>
          </cell>
          <cell r="J28">
            <v>39011200000</v>
          </cell>
          <cell r="K28">
            <v>39016500000</v>
          </cell>
          <cell r="L28">
            <v>59595500000</v>
          </cell>
          <cell r="M28">
            <v>60674000000</v>
          </cell>
          <cell r="N28">
            <v>61059800000</v>
          </cell>
          <cell r="O28">
            <v>88508900000</v>
          </cell>
          <cell r="P28">
            <v>89301800000</v>
          </cell>
          <cell r="Q28">
            <v>89305050000</v>
          </cell>
          <cell r="R28">
            <v>89987550000</v>
          </cell>
          <cell r="S28">
            <v>89987550000</v>
          </cell>
          <cell r="T28">
            <v>89987550000</v>
          </cell>
          <cell r="U28">
            <v>90132550000</v>
          </cell>
          <cell r="V28">
            <v>91102550000</v>
          </cell>
          <cell r="W28">
            <v>91152550000</v>
          </cell>
          <cell r="X28">
            <v>141404300000</v>
          </cell>
          <cell r="Y28">
            <v>144799700000</v>
          </cell>
          <cell r="Z28">
            <v>144937800000</v>
          </cell>
          <cell r="AA28">
            <v>145318800000</v>
          </cell>
          <cell r="AB28">
            <v>145318800000</v>
          </cell>
          <cell r="AC28">
            <v>145318800000</v>
          </cell>
          <cell r="AD28">
            <v>145318800000</v>
          </cell>
        </row>
        <row r="29">
          <cell r="A29" t="str">
            <v>5.   Quotas (end-of-period)</v>
          </cell>
          <cell r="B29">
            <v>28.433</v>
          </cell>
          <cell r="C29">
            <v>28.8078</v>
          </cell>
          <cell r="D29">
            <v>29.168600000000001</v>
          </cell>
          <cell r="E29">
            <v>29.189399999999999</v>
          </cell>
          <cell r="F29">
            <v>29.189399999999999</v>
          </cell>
          <cell r="G29">
            <v>29.211400000000001</v>
          </cell>
          <cell r="H29">
            <v>29.2133</v>
          </cell>
          <cell r="I29">
            <v>29.219100000000001</v>
          </cell>
          <cell r="J29">
            <v>39.011200000000002</v>
          </cell>
          <cell r="K29">
            <v>39.016500000000001</v>
          </cell>
          <cell r="L29">
            <v>59.595500000000001</v>
          </cell>
          <cell r="M29">
            <v>60.673999999999999</v>
          </cell>
          <cell r="N29">
            <v>61.059800000000003</v>
          </cell>
          <cell r="O29">
            <v>88.508899999999997</v>
          </cell>
          <cell r="P29">
            <v>89.3018</v>
          </cell>
          <cell r="Q29">
            <v>89.305049999999994</v>
          </cell>
          <cell r="R29">
            <v>89.987549999999999</v>
          </cell>
          <cell r="S29">
            <v>89.987549999999999</v>
          </cell>
          <cell r="T29">
            <v>89.987549999999999</v>
          </cell>
          <cell r="U29">
            <v>90.132549999999995</v>
          </cell>
          <cell r="V29">
            <v>91.102549999999994</v>
          </cell>
          <cell r="W29">
            <v>91.152550000000005</v>
          </cell>
          <cell r="X29">
            <v>141.40430000000001</v>
          </cell>
          <cell r="Y29">
            <v>144.7997</v>
          </cell>
          <cell r="Z29">
            <v>144.93780000000001</v>
          </cell>
          <cell r="AA29">
            <v>145.31880000000001</v>
          </cell>
          <cell r="AB29">
            <v>145.31880000000001</v>
          </cell>
          <cell r="AC29">
            <v>145.31880000000001</v>
          </cell>
          <cell r="AD29">
            <v>145.31880000000001</v>
          </cell>
        </row>
        <row r="31">
          <cell r="A31" t="str">
            <v>6.   Usable resources (end-of-period)</v>
          </cell>
        </row>
        <row r="32">
          <cell r="A32" t="str">
            <v xml:space="preserve">      a.  Total (usable currency &amp; SDRs)</v>
          </cell>
          <cell r="B32">
            <v>13.989999999999998</v>
          </cell>
          <cell r="C32">
            <v>9.59</v>
          </cell>
          <cell r="D32">
            <v>5.97</v>
          </cell>
          <cell r="E32">
            <v>10.47</v>
          </cell>
          <cell r="F32">
            <v>13.56</v>
          </cell>
          <cell r="G32">
            <v>9.6100000000000012</v>
          </cell>
          <cell r="H32">
            <v>6.3</v>
          </cell>
          <cell r="I32">
            <v>7.3</v>
          </cell>
          <cell r="J32">
            <v>10.9</v>
          </cell>
          <cell r="K32">
            <v>7.7</v>
          </cell>
          <cell r="L32">
            <v>20.8</v>
          </cell>
          <cell r="M32">
            <v>24.4</v>
          </cell>
          <cell r="N32">
            <v>17.399999999999999</v>
          </cell>
          <cell r="O32">
            <v>39.799999999999997</v>
          </cell>
          <cell r="P32">
            <v>41</v>
          </cell>
          <cell r="Q32">
            <v>38.5</v>
          </cell>
          <cell r="R32">
            <v>38.4</v>
          </cell>
          <cell r="S32">
            <v>40.700000000000003</v>
          </cell>
          <cell r="T32">
            <v>42.3</v>
          </cell>
          <cell r="U32">
            <v>41.1</v>
          </cell>
          <cell r="V32">
            <v>42</v>
          </cell>
          <cell r="W32">
            <v>37.200000000000003</v>
          </cell>
          <cell r="X32">
            <v>68.2</v>
          </cell>
          <cell r="Y32">
            <v>69.3</v>
          </cell>
          <cell r="Z32">
            <v>68.400000000000006</v>
          </cell>
          <cell r="AA32">
            <v>58</v>
          </cell>
          <cell r="AB32">
            <v>61.1</v>
          </cell>
          <cell r="AE32">
            <v>50.433333333333337</v>
          </cell>
          <cell r="AF32">
            <v>13.303747478424899</v>
          </cell>
        </row>
        <row r="33">
          <cell r="A33" t="str">
            <v xml:space="preserve">      b.  UAUR 1/</v>
          </cell>
          <cell r="J33">
            <v>5.3</v>
          </cell>
          <cell r="K33">
            <v>4</v>
          </cell>
          <cell r="L33">
            <v>12.8</v>
          </cell>
          <cell r="M33">
            <v>18</v>
          </cell>
          <cell r="N33">
            <v>13</v>
          </cell>
          <cell r="O33">
            <v>27.7</v>
          </cell>
          <cell r="P33">
            <v>30.6</v>
          </cell>
          <cell r="Q33">
            <v>28</v>
          </cell>
          <cell r="R33">
            <v>28.4</v>
          </cell>
          <cell r="S33">
            <v>30.1</v>
          </cell>
          <cell r="T33">
            <v>30.4</v>
          </cell>
          <cell r="U33">
            <v>26.7</v>
          </cell>
          <cell r="V33">
            <v>28.3</v>
          </cell>
          <cell r="W33">
            <v>23.2</v>
          </cell>
          <cell r="X33">
            <v>51</v>
          </cell>
          <cell r="Y33">
            <v>53.9</v>
          </cell>
          <cell r="Z33">
            <v>53.4</v>
          </cell>
          <cell r="AA33">
            <v>39.299999999999997</v>
          </cell>
          <cell r="AB33">
            <v>39.5</v>
          </cell>
          <cell r="AC33">
            <v>42.051097647304907</v>
          </cell>
          <cell r="AD33">
            <v>38.034696282769389</v>
          </cell>
          <cell r="AE33">
            <v>36.016666666666666</v>
          </cell>
          <cell r="AF33">
            <v>11.155335725629909</v>
          </cell>
        </row>
        <row r="35">
          <cell r="A35" t="str">
            <v>7.   Imports of goods and services</v>
          </cell>
        </row>
        <row r="36">
          <cell r="A36" t="str">
            <v xml:space="preserve">       a.  World</v>
          </cell>
          <cell r="B36">
            <v>385.62161254882813</v>
          </cell>
          <cell r="C36">
            <v>427.98062968642506</v>
          </cell>
          <cell r="D36">
            <v>464.04278071600328</v>
          </cell>
          <cell r="E36">
            <v>576.51463809132611</v>
          </cell>
          <cell r="F36">
            <v>815.21087973320675</v>
          </cell>
          <cell r="G36">
            <v>862.9855827636618</v>
          </cell>
          <cell r="H36">
            <v>1021.6003255140664</v>
          </cell>
          <cell r="I36">
            <v>1157.293205998345</v>
          </cell>
          <cell r="J36">
            <v>1251.2460531898962</v>
          </cell>
          <cell r="K36">
            <v>1523.7461716028927</v>
          </cell>
          <cell r="L36">
            <v>1830.9485557075652</v>
          </cell>
          <cell r="M36">
            <v>2041.9422825885283</v>
          </cell>
          <cell r="N36">
            <v>2072.7499256963315</v>
          </cell>
          <cell r="O36">
            <v>2069.426605253157</v>
          </cell>
          <cell r="P36">
            <v>2267.9920922256101</v>
          </cell>
          <cell r="Q36">
            <v>2306.2098310498773</v>
          </cell>
          <cell r="R36">
            <v>2193.5754175991046</v>
          </cell>
          <cell r="S36">
            <v>2344.1980631888055</v>
          </cell>
          <cell r="T36">
            <v>2563.6093502952936</v>
          </cell>
          <cell r="U36">
            <v>2911.1389064937598</v>
          </cell>
          <cell r="V36">
            <v>3156.5018768422992</v>
          </cell>
          <cell r="W36">
            <v>3209.2003180966735</v>
          </cell>
          <cell r="X36">
            <v>3333.3275534889917</v>
          </cell>
          <cell r="Y36">
            <v>3337.9249026235675</v>
          </cell>
          <cell r="Z36">
            <v>3619.1576739263269</v>
          </cell>
          <cell r="AA36">
            <v>4045.3284005232367</v>
          </cell>
          <cell r="AB36">
            <v>4451.2623348183542</v>
          </cell>
          <cell r="AC36">
            <v>4613.6397264548896</v>
          </cell>
          <cell r="AD36">
            <v>4944.8097586303375</v>
          </cell>
          <cell r="AE36">
            <v>3122.6195524121904</v>
          </cell>
          <cell r="AF36">
            <v>704.23628436000365</v>
          </cell>
        </row>
        <row r="37">
          <cell r="B37">
            <v>-385.62161254882813</v>
          </cell>
          <cell r="C37">
            <v>-429.25601196289063</v>
          </cell>
          <cell r="D37">
            <v>-503.81588745117188</v>
          </cell>
          <cell r="E37">
            <v>-687.2803955078125</v>
          </cell>
          <cell r="F37">
            <v>-980.40521240234375</v>
          </cell>
          <cell r="G37">
            <v>-1047.7939453125</v>
          </cell>
          <cell r="H37">
            <v>-1179.4580078125</v>
          </cell>
          <cell r="I37">
            <v>-1351.1629638671875</v>
          </cell>
          <cell r="J37">
            <v>-1566.56005859375</v>
          </cell>
          <cell r="K37">
            <v>-1968.6800537109375</v>
          </cell>
          <cell r="L37">
            <v>-2383.89501953125</v>
          </cell>
          <cell r="M37">
            <v>-2407.449951171875</v>
          </cell>
          <cell r="N37">
            <v>-2288.31591796875</v>
          </cell>
          <cell r="O37">
            <v>-2212.217041015625</v>
          </cell>
          <cell r="P37">
            <v>-2324.69189453125</v>
          </cell>
          <cell r="Q37">
            <v>-2340.802978515625</v>
          </cell>
          <cell r="R37">
            <v>-2573.06396484375</v>
          </cell>
          <cell r="S37">
            <v>-3031.048095703125</v>
          </cell>
          <cell r="T37">
            <v>-3445.490966796875</v>
          </cell>
          <cell r="U37">
            <v>-3732.080078125</v>
          </cell>
          <cell r="V37">
            <v>-4283.373046875</v>
          </cell>
          <cell r="W37">
            <v>-4390.18603515625</v>
          </cell>
          <cell r="X37">
            <v>-4693.3251953125</v>
          </cell>
          <cell r="Y37">
            <v>-4659.7431640625</v>
          </cell>
          <cell r="Z37">
            <v>-5182.6337890625</v>
          </cell>
          <cell r="AA37">
            <v>-6136.76318359375</v>
          </cell>
          <cell r="AB37">
            <v>-6463.23291015625</v>
          </cell>
          <cell r="AC37">
            <v>-6699.0048828125</v>
          </cell>
          <cell r="AD37">
            <v>-7179.86376953125</v>
          </cell>
        </row>
        <row r="38">
          <cell r="A38" t="str">
            <v xml:space="preserve">       b.  Non-oil LDCs</v>
          </cell>
          <cell r="B38">
            <v>76.412261962890625</v>
          </cell>
          <cell r="C38">
            <v>87.088415060716727</v>
          </cell>
          <cell r="D38">
            <v>89.468685757674564</v>
          </cell>
          <cell r="E38">
            <v>113.10058208737985</v>
          </cell>
          <cell r="F38">
            <v>177.72317527416249</v>
          </cell>
          <cell r="G38">
            <v>207.68233020689627</v>
          </cell>
          <cell r="H38">
            <v>243.27702818494103</v>
          </cell>
          <cell r="I38">
            <v>286.66258021643904</v>
          </cell>
          <cell r="J38">
            <v>310.92995348068092</v>
          </cell>
          <cell r="K38">
            <v>372.84310166680774</v>
          </cell>
          <cell r="L38">
            <v>472.48411398329489</v>
          </cell>
          <cell r="M38">
            <v>584.37843743373617</v>
          </cell>
          <cell r="N38">
            <v>589.17534869650126</v>
          </cell>
          <cell r="O38">
            <v>561.41095924199021</v>
          </cell>
          <cell r="P38">
            <v>586.17961604420736</v>
          </cell>
          <cell r="Q38">
            <v>563.91932294873777</v>
          </cell>
          <cell r="R38">
            <v>479.4282905077792</v>
          </cell>
          <cell r="S38">
            <v>500.47940684213074</v>
          </cell>
          <cell r="T38">
            <v>562.1544520060221</v>
          </cell>
          <cell r="U38">
            <v>657.21413646584926</v>
          </cell>
          <cell r="V38">
            <v>705.72769738508657</v>
          </cell>
          <cell r="W38">
            <v>783.14619454724038</v>
          </cell>
          <cell r="X38">
            <v>852.07098180597484</v>
          </cell>
          <cell r="Y38">
            <v>933.10030961788152</v>
          </cell>
          <cell r="Z38">
            <v>1010.9385058866533</v>
          </cell>
          <cell r="AA38">
            <v>1141.9011457389174</v>
          </cell>
          <cell r="AB38">
            <v>1289.5220291516014</v>
          </cell>
          <cell r="AC38">
            <v>1416.6680117940771</v>
          </cell>
          <cell r="AD38">
            <v>1545.3001920841944</v>
          </cell>
          <cell r="AE38">
            <v>789.9668727419895</v>
          </cell>
          <cell r="AF38">
            <v>261.91339610596879</v>
          </cell>
        </row>
        <row r="39">
          <cell r="B39">
            <v>-76.412261962890625</v>
          </cell>
          <cell r="C39">
            <v>-87.347938537597656</v>
          </cell>
          <cell r="D39">
            <v>-97.137046813964844</v>
          </cell>
          <cell r="E39">
            <v>-134.83059692382813</v>
          </cell>
          <cell r="F39">
            <v>-213.73699951171875</v>
          </cell>
          <cell r="G39">
            <v>-252.15750122070313</v>
          </cell>
          <cell r="H39">
            <v>-280.86819458007813</v>
          </cell>
          <cell r="I39">
            <v>-334.68429565429688</v>
          </cell>
          <cell r="J39">
            <v>-389.2843017578125</v>
          </cell>
          <cell r="K39">
            <v>-481.71328735351563</v>
          </cell>
          <cell r="L39">
            <v>-615.17431640625</v>
          </cell>
          <cell r="M39">
            <v>-688.982177734375</v>
          </cell>
          <cell r="N39">
            <v>-650.4495849609375</v>
          </cell>
          <cell r="O39">
            <v>-600.1483154296875</v>
          </cell>
          <cell r="P39">
            <v>-600.8341064453125</v>
          </cell>
          <cell r="Q39">
            <v>-572.37811279296875</v>
          </cell>
          <cell r="R39">
            <v>-562.369384765625</v>
          </cell>
          <cell r="S39">
            <v>-647.119873046875</v>
          </cell>
          <cell r="T39">
            <v>-755.53558349609375</v>
          </cell>
          <cell r="U39">
            <v>-842.54852294921875</v>
          </cell>
          <cell r="V39">
            <v>-957.6724853515625</v>
          </cell>
          <cell r="W39">
            <v>-1071.343994140625</v>
          </cell>
          <cell r="X39">
            <v>-1199.7159423828125</v>
          </cell>
          <cell r="Y39">
            <v>-1302.6080322265625</v>
          </cell>
          <cell r="Z39">
            <v>-1447.6639404296875</v>
          </cell>
          <cell r="AA39">
            <v>-1732.2640380859375</v>
          </cell>
          <cell r="AB39">
            <v>-1872.385986328125</v>
          </cell>
          <cell r="AC39">
            <v>-2057.001953125</v>
          </cell>
          <cell r="AD39">
            <v>-2243.77587890625</v>
          </cell>
        </row>
        <row r="41">
          <cell r="A41" t="str">
            <v>8.  Current Account of non-oil LDCs</v>
          </cell>
          <cell r="B41">
            <v>-11.050419807434082</v>
          </cell>
          <cell r="C41">
            <v>-11.951663933446104</v>
          </cell>
          <cell r="D41">
            <v>-6.1328919842494614</v>
          </cell>
          <cell r="E41">
            <v>0.23120750354992345</v>
          </cell>
          <cell r="F41">
            <v>35.327321269955775</v>
          </cell>
          <cell r="G41">
            <v>1.4277280754004837</v>
          </cell>
          <cell r="H41">
            <v>10.991676373388078</v>
          </cell>
          <cell r="I41">
            <v>2.077617424064031</v>
          </cell>
          <cell r="J41">
            <v>-23.946117669248732</v>
          </cell>
          <cell r="K41">
            <v>11.715797447936822</v>
          </cell>
          <cell r="L41">
            <v>27.973218996953303</v>
          </cell>
          <cell r="M41">
            <v>-34.577956130890847</v>
          </cell>
          <cell r="N41">
            <v>-74.167977208676533</v>
          </cell>
          <cell r="O41">
            <v>-55.468485219329182</v>
          </cell>
          <cell r="P41">
            <v>-33.813346304544588</v>
          </cell>
          <cell r="Q41">
            <v>-25.572413176738571</v>
          </cell>
          <cell r="R41">
            <v>-38.966930939006886</v>
          </cell>
          <cell r="S41">
            <v>-2.9684910918056553</v>
          </cell>
          <cell r="T41">
            <v>-16.282068831580023</v>
          </cell>
          <cell r="U41">
            <v>-8.7520745168796008</v>
          </cell>
          <cell r="V41">
            <v>-3.8244884156442867</v>
          </cell>
          <cell r="W41">
            <v>-60.687132049025145</v>
          </cell>
          <cell r="X41">
            <v>-45.339923013340346</v>
          </cell>
          <cell r="Y41">
            <v>-70.148358713931543</v>
          </cell>
          <cell r="Z41">
            <v>-51.511945671209411</v>
          </cell>
          <cell r="AA41">
            <v>-58.671261027366931</v>
          </cell>
          <cell r="AB41">
            <v>-70.671144595816116</v>
          </cell>
          <cell r="AC41">
            <v>-76.718044018285667</v>
          </cell>
          <cell r="AD41">
            <v>-85.389875511820989</v>
          </cell>
        </row>
        <row r="42">
          <cell r="B42">
            <v>-11.050419807434082</v>
          </cell>
          <cell r="C42">
            <v>-11.987279891967773</v>
          </cell>
          <cell r="D42">
            <v>-6.6585421562194824</v>
          </cell>
          <cell r="E42">
            <v>0.27562940120697021</v>
          </cell>
          <cell r="F42">
            <v>42.486049652099609</v>
          </cell>
          <cell r="G42">
            <v>1.7334760427474976</v>
          </cell>
          <cell r="H42">
            <v>12.690110206604004</v>
          </cell>
          <cell r="I42">
            <v>2.4256598949432373</v>
          </cell>
          <cell r="J42">
            <v>-29.980539321899414</v>
          </cell>
          <cell r="K42">
            <v>15.136810302734375</v>
          </cell>
          <cell r="L42">
            <v>36.421131134033203</v>
          </cell>
          <cell r="M42">
            <v>-40.767410278320313</v>
          </cell>
          <cell r="N42">
            <v>-81.881446838378906</v>
          </cell>
          <cell r="O42">
            <v>-59.295810699462891</v>
          </cell>
          <cell r="P42">
            <v>-34.658679962158203</v>
          </cell>
          <cell r="Q42">
            <v>-25.955999374389648</v>
          </cell>
          <cell r="R42">
            <v>-45.708209991455078</v>
          </cell>
          <cell r="S42">
            <v>-3.8382589817047119</v>
          </cell>
          <cell r="T42">
            <v>-21.883100509643555</v>
          </cell>
          <cell r="U42">
            <v>-11.220159530639648</v>
          </cell>
          <cell r="V42">
            <v>-5.1898307800292969</v>
          </cell>
          <cell r="W42">
            <v>-83.019996643066406</v>
          </cell>
          <cell r="X42">
            <v>-63.838611602783203</v>
          </cell>
          <cell r="Y42">
            <v>-97.927108764648438</v>
          </cell>
          <cell r="Z42">
            <v>-73.765106201171875</v>
          </cell>
          <cell r="AA42">
            <v>-89.004302978515625</v>
          </cell>
          <cell r="AB42">
            <v>-102.614501953125</v>
          </cell>
          <cell r="AC42">
            <v>-111.39459991455078</v>
          </cell>
          <cell r="AD42">
            <v>-123.98609924316406</v>
          </cell>
        </row>
        <row r="43">
          <cell r="B43">
            <v>1</v>
          </cell>
          <cell r="C43">
            <v>1.00298</v>
          </cell>
          <cell r="D43">
            <v>1.08571</v>
          </cell>
          <cell r="E43">
            <v>1.1921299999999999</v>
          </cell>
          <cell r="F43">
            <v>1.2026399999999999</v>
          </cell>
          <cell r="G43">
            <v>1.2141500000000001</v>
          </cell>
          <cell r="H43">
            <v>1.15452</v>
          </cell>
          <cell r="I43">
            <v>1.1675199999999999</v>
          </cell>
          <cell r="J43">
            <v>1.252</v>
          </cell>
          <cell r="K43">
            <v>1.292</v>
          </cell>
          <cell r="L43">
            <v>1.302</v>
          </cell>
          <cell r="M43">
            <v>1.179</v>
          </cell>
          <cell r="N43">
            <v>1.1040000000000001</v>
          </cell>
          <cell r="O43">
            <v>1.069</v>
          </cell>
          <cell r="P43">
            <v>1.0249999999999999</v>
          </cell>
          <cell r="Q43">
            <v>1.0149999999999999</v>
          </cell>
          <cell r="R43">
            <v>1.173</v>
          </cell>
          <cell r="S43">
            <v>1.2929999999999999</v>
          </cell>
          <cell r="T43">
            <v>1.3440000000000001</v>
          </cell>
          <cell r="U43">
            <v>1.282</v>
          </cell>
          <cell r="V43">
            <v>1.357</v>
          </cell>
          <cell r="W43">
            <v>1.3680000000000001</v>
          </cell>
          <cell r="X43">
            <v>1.4079999999999999</v>
          </cell>
          <cell r="Y43">
            <v>1.3959999999999999</v>
          </cell>
          <cell r="Z43">
            <v>1.4319999999999999</v>
          </cell>
          <cell r="AA43">
            <v>1.5169999999999999</v>
          </cell>
          <cell r="AB43">
            <v>1.452</v>
          </cell>
          <cell r="AC43">
            <v>1.452</v>
          </cell>
          <cell r="AD43">
            <v>1.452</v>
          </cell>
        </row>
        <row r="45">
          <cell r="A45" t="str">
            <v>8.  Liquid liabilities (end-of-period)</v>
          </cell>
          <cell r="B45">
            <v>7.7</v>
          </cell>
          <cell r="C45">
            <v>6.35</v>
          </cell>
          <cell r="D45">
            <v>6.32</v>
          </cell>
          <cell r="E45">
            <v>6.17</v>
          </cell>
          <cell r="F45">
            <v>8.84</v>
          </cell>
          <cell r="G45">
            <v>12.62</v>
          </cell>
          <cell r="H45">
            <v>17.739999999999998</v>
          </cell>
          <cell r="I45">
            <v>18.100000000000001</v>
          </cell>
          <cell r="J45">
            <v>14.9</v>
          </cell>
          <cell r="K45">
            <v>11.8</v>
          </cell>
          <cell r="L45">
            <v>16.8</v>
          </cell>
          <cell r="M45">
            <v>21.5</v>
          </cell>
          <cell r="N45">
            <v>25.9</v>
          </cell>
          <cell r="O45">
            <v>40.299999999999997</v>
          </cell>
          <cell r="P45">
            <v>42.8</v>
          </cell>
          <cell r="Q45">
            <v>41.7</v>
          </cell>
          <cell r="R45">
            <v>38.299999999999997</v>
          </cell>
          <cell r="S45">
            <v>33</v>
          </cell>
          <cell r="T45">
            <v>28.2</v>
          </cell>
          <cell r="U45">
            <v>25.5</v>
          </cell>
          <cell r="V45">
            <v>23.8</v>
          </cell>
          <cell r="W45">
            <v>25.9</v>
          </cell>
          <cell r="X45">
            <v>33.9</v>
          </cell>
          <cell r="Y45">
            <v>32.799999999999997</v>
          </cell>
          <cell r="Z45">
            <v>31.7</v>
          </cell>
          <cell r="AA45">
            <v>36.700000000000003</v>
          </cell>
          <cell r="AB45">
            <v>38</v>
          </cell>
          <cell r="AC45">
            <v>38.411546000000001</v>
          </cell>
          <cell r="AD45">
            <v>39.95722</v>
          </cell>
          <cell r="AE45">
            <v>32.458333333333336</v>
          </cell>
          <cell r="AF45">
            <v>5.6875395436520586</v>
          </cell>
        </row>
        <row r="47">
          <cell r="B47">
            <v>1970</v>
          </cell>
          <cell r="C47">
            <v>1971</v>
          </cell>
          <cell r="D47">
            <v>1972</v>
          </cell>
          <cell r="E47">
            <v>1973</v>
          </cell>
          <cell r="F47">
            <v>1974</v>
          </cell>
          <cell r="G47">
            <v>1975</v>
          </cell>
          <cell r="H47">
            <v>1976</v>
          </cell>
          <cell r="I47">
            <v>1977</v>
          </cell>
          <cell r="J47">
            <v>1978</v>
          </cell>
          <cell r="K47">
            <v>1979</v>
          </cell>
          <cell r="L47" t="str">
            <v>1980</v>
          </cell>
          <cell r="M47" t="str">
            <v>1981</v>
          </cell>
          <cell r="N47" t="str">
            <v>1982</v>
          </cell>
          <cell r="O47" t="str">
            <v>1983</v>
          </cell>
          <cell r="P47" t="str">
            <v>1984</v>
          </cell>
          <cell r="Q47" t="str">
            <v>1985</v>
          </cell>
          <cell r="R47" t="str">
            <v>1986</v>
          </cell>
          <cell r="S47" t="str">
            <v>1987</v>
          </cell>
          <cell r="T47" t="str">
            <v>1988</v>
          </cell>
          <cell r="U47" t="str">
            <v>1989</v>
          </cell>
          <cell r="V47" t="str">
            <v>1990</v>
          </cell>
          <cell r="W47" t="str">
            <v>1991</v>
          </cell>
          <cell r="X47">
            <v>1992</v>
          </cell>
          <cell r="Y47">
            <v>1993</v>
          </cell>
          <cell r="Z47">
            <v>1994</v>
          </cell>
          <cell r="AA47">
            <v>1995</v>
          </cell>
          <cell r="AB47" t="str">
            <v>1996</v>
          </cell>
          <cell r="AC47">
            <v>1997</v>
          </cell>
          <cell r="AD47">
            <v>1998</v>
          </cell>
        </row>
        <row r="48">
          <cell r="A48" t="str">
            <v>Supply ratios:</v>
          </cell>
          <cell r="J48" t="str">
            <v>(In percent)</v>
          </cell>
        </row>
        <row r="49">
          <cell r="A49" t="str">
            <v xml:space="preserve">   Ratio of usable resources to:</v>
          </cell>
        </row>
        <row r="50">
          <cell r="A50" t="str">
            <v xml:space="preserve">      Quotas</v>
          </cell>
          <cell r="B50">
            <v>49.203390426616956</v>
          </cell>
          <cell r="C50">
            <v>33.289595179083442</v>
          </cell>
          <cell r="D50">
            <v>20.467214744622641</v>
          </cell>
          <cell r="E50">
            <v>35.869185389216632</v>
          </cell>
          <cell r="F50">
            <v>46.455220045633006</v>
          </cell>
          <cell r="G50">
            <v>32.898115119439673</v>
          </cell>
          <cell r="H50">
            <v>21.56551981460499</v>
          </cell>
          <cell r="I50">
            <v>24.983657949765732</v>
          </cell>
          <cell r="J50">
            <v>27.94069395455664</v>
          </cell>
          <cell r="K50">
            <v>19.735240218881756</v>
          </cell>
          <cell r="L50">
            <v>34.901964074468708</v>
          </cell>
          <cell r="M50">
            <v>40.214919075716118</v>
          </cell>
          <cell r="N50">
            <v>28.496654099751389</v>
          </cell>
          <cell r="O50">
            <v>44.967229284286667</v>
          </cell>
          <cell r="P50">
            <v>45.911728542985699</v>
          </cell>
          <cell r="Q50">
            <v>43.11066395461399</v>
          </cell>
          <cell r="R50">
            <v>42.672569705475922</v>
          </cell>
          <cell r="S50">
            <v>45.228478828460162</v>
          </cell>
          <cell r="T50">
            <v>47.006502566188317</v>
          </cell>
          <cell r="U50">
            <v>45.599508723541057</v>
          </cell>
          <cell r="V50">
            <v>46.101892866884633</v>
          </cell>
          <cell r="W50">
            <v>40.810706886422814</v>
          </cell>
          <cell r="X50">
            <v>48.230499355394421</v>
          </cell>
          <cell r="Y50">
            <v>47.859215177931993</v>
          </cell>
          <cell r="Z50">
            <v>47.192657815973469</v>
          </cell>
          <cell r="AA50">
            <v>39.912248105544492</v>
          </cell>
          <cell r="AB50">
            <v>42.04548895256498</v>
          </cell>
          <cell r="AE50">
            <v>44.647536078249686</v>
          </cell>
          <cell r="AF50">
            <v>2.8401521065988047</v>
          </cell>
        </row>
        <row r="51">
          <cell r="A51" t="str">
            <v xml:space="preserve">      World imports</v>
          </cell>
          <cell r="B51">
            <v>3.627908692028655</v>
          </cell>
          <cell r="C51">
            <v>2.2407556171470771</v>
          </cell>
          <cell r="D51">
            <v>1.2865193141866098</v>
          </cell>
          <cell r="E51">
            <v>1.8160857172097409</v>
          </cell>
          <cell r="F51">
            <v>1.6633732862394783</v>
          </cell>
          <cell r="G51">
            <v>1.1135759613995553</v>
          </cell>
          <cell r="H51">
            <v>0.61667952159567463</v>
          </cell>
          <cell r="I51">
            <v>0.63078223929454569</v>
          </cell>
          <cell r="J51">
            <v>0.87113161893392632</v>
          </cell>
          <cell r="K51">
            <v>0.50533350918283493</v>
          </cell>
          <cell r="L51">
            <v>1.1360231796333511</v>
          </cell>
          <cell r="M51">
            <v>1.19494072913112</v>
          </cell>
          <cell r="N51">
            <v>0.83946450964915809</v>
          </cell>
          <cell r="O51">
            <v>1.9232380553612909</v>
          </cell>
          <cell r="P51">
            <v>1.8077664441839465</v>
          </cell>
          <cell r="Q51">
            <v>1.6694057705266689</v>
          </cell>
          <cell r="R51">
            <v>1.7505666635355202</v>
          </cell>
          <cell r="S51">
            <v>1.736201417410776</v>
          </cell>
          <cell r="T51">
            <v>1.6500173864293171</v>
          </cell>
          <cell r="U51">
            <v>1.4118185809794199</v>
          </cell>
          <cell r="V51">
            <v>1.3305868850620153</v>
          </cell>
          <cell r="W51">
            <v>1.1591672788460505</v>
          </cell>
          <cell r="X51">
            <v>2.0460035476746086</v>
          </cell>
          <cell r="Y51">
            <v>2.0761401775555544</v>
          </cell>
          <cell r="Z51">
            <v>1.8899425270354326</v>
          </cell>
          <cell r="AA51">
            <v>1.4337525722880269</v>
          </cell>
          <cell r="AB51">
            <v>1.3726443288248333</v>
          </cell>
          <cell r="AE51">
            <v>1.6271872613473519</v>
          </cell>
          <cell r="AF51">
            <v>0.29092697485669089</v>
          </cell>
        </row>
        <row r="52">
          <cell r="A52" t="str">
            <v xml:space="preserve">      Imports of non-oil LDCs</v>
          </cell>
          <cell r="B52">
            <v>18.308579854361852</v>
          </cell>
          <cell r="C52">
            <v>11.01179760053504</v>
          </cell>
          <cell r="D52">
            <v>6.6727257134073836</v>
          </cell>
          <cell r="E52">
            <v>9.257246785795525</v>
          </cell>
          <cell r="F52">
            <v>7.6298434231111569</v>
          </cell>
          <cell r="G52">
            <v>4.6272593293932971</v>
          </cell>
          <cell r="H52">
            <v>2.5896403154064727</v>
          </cell>
          <cell r="I52">
            <v>2.546547929097783</v>
          </cell>
          <cell r="J52">
            <v>3.5056127201579668</v>
          </cell>
          <cell r="K52">
            <v>2.0652118721191002</v>
          </cell>
          <cell r="L52">
            <v>4.4022644115258878</v>
          </cell>
          <cell r="M52">
            <v>4.1753765089538852</v>
          </cell>
          <cell r="N52">
            <v>2.9532803839291599</v>
          </cell>
          <cell r="O52">
            <v>7.0892809170910089</v>
          </cell>
          <cell r="P52">
            <v>6.9944431498122821</v>
          </cell>
          <cell r="Q52">
            <v>6.8272177301326105</v>
          </cell>
          <cell r="R52">
            <v>8.0095398540893825</v>
          </cell>
          <cell r="S52">
            <v>8.1322027327366637</v>
          </cell>
          <cell r="T52">
            <v>7.5246224323323254</v>
          </cell>
          <cell r="U52">
            <v>6.2536694997180229</v>
          </cell>
          <cell r="V52">
            <v>5.95130390313735</v>
          </cell>
          <cell r="W52">
            <v>4.7500709649117816</v>
          </cell>
          <cell r="X52">
            <v>8.0040280042689957</v>
          </cell>
          <cell r="Y52">
            <v>7.4268542498265147</v>
          </cell>
          <cell r="Z52">
            <v>6.7659901766239612</v>
          </cell>
          <cell r="AA52">
            <v>5.0792487787958684</v>
          </cell>
          <cell r="AB52">
            <v>4.7381897027535658</v>
          </cell>
          <cell r="AE52">
            <v>6.6219115024439192</v>
          </cell>
          <cell r="AF52">
            <v>1.2670576885956044</v>
          </cell>
        </row>
        <row r="53">
          <cell r="A53" t="str">
            <v xml:space="preserve">      Demand for two years</v>
          </cell>
          <cell r="B53">
            <v>1078.3104670880221</v>
          </cell>
          <cell r="C53">
            <v>779.54804096894816</v>
          </cell>
          <cell r="D53">
            <v>162.67029972752042</v>
          </cell>
          <cell r="E53">
            <v>135.48662603361933</v>
          </cell>
          <cell r="F53">
            <v>137.22335225720269</v>
          </cell>
          <cell r="G53">
            <v>88.81700554528652</v>
          </cell>
          <cell r="H53">
            <v>78.858430341719881</v>
          </cell>
          <cell r="I53">
            <v>137.60603204524034</v>
          </cell>
          <cell r="J53">
            <v>101.24465911201932</v>
          </cell>
          <cell r="K53">
            <v>31.459388789017815</v>
          </cell>
          <cell r="L53">
            <v>81.110591171424119</v>
          </cell>
          <cell r="M53">
            <v>104.66263458156394</v>
          </cell>
          <cell r="N53">
            <v>91.171076761854849</v>
          </cell>
          <cell r="O53">
            <v>434.59270583096742</v>
          </cell>
          <cell r="P53">
            <v>485.00506297968178</v>
          </cell>
          <cell r="Q53">
            <v>482.25761700853724</v>
          </cell>
          <cell r="R53">
            <v>516.87621016671278</v>
          </cell>
          <cell r="S53">
            <v>287.80152867160859</v>
          </cell>
          <cell r="T53">
            <v>329.05445851288391</v>
          </cell>
          <cell r="U53">
            <v>303.76513559676545</v>
          </cell>
          <cell r="V53">
            <v>224.797702139298</v>
          </cell>
          <cell r="W53">
            <v>290.73243472001764</v>
          </cell>
          <cell r="X53">
            <v>602.23776364569653</v>
          </cell>
          <cell r="Y53">
            <v>241.11010012644886</v>
          </cell>
          <cell r="Z53">
            <v>198.7724926768029</v>
          </cell>
          <cell r="AA53">
            <v>227.13579607278288</v>
          </cell>
          <cell r="AB53">
            <v>281.56682027649771</v>
          </cell>
          <cell r="AE53">
            <v>332.1756716345044</v>
          </cell>
          <cell r="AF53">
            <v>129.78651207361096</v>
          </cell>
        </row>
        <row r="54">
          <cell r="A54" t="str">
            <v xml:space="preserve">      Liquid liabilities</v>
          </cell>
          <cell r="B54">
            <v>181.68831168831164</v>
          </cell>
          <cell r="C54">
            <v>151.02362204724412</v>
          </cell>
          <cell r="D54">
            <v>94.462025316455694</v>
          </cell>
          <cell r="E54">
            <v>169.69205834683956</v>
          </cell>
          <cell r="F54">
            <v>153.39366515837105</v>
          </cell>
          <cell r="G54">
            <v>76.148969889064986</v>
          </cell>
          <cell r="H54">
            <v>35.512965050732809</v>
          </cell>
          <cell r="I54">
            <v>40.331491712707177</v>
          </cell>
          <cell r="J54">
            <v>73.154362416107389</v>
          </cell>
          <cell r="K54">
            <v>65.254237288135585</v>
          </cell>
          <cell r="L54">
            <v>123.80952380952381</v>
          </cell>
          <cell r="M54">
            <v>113.48837209302324</v>
          </cell>
          <cell r="N54">
            <v>67.181467181467184</v>
          </cell>
          <cell r="O54">
            <v>98.759305210918114</v>
          </cell>
          <cell r="P54">
            <v>95.794392523364493</v>
          </cell>
          <cell r="Q54">
            <v>92.326139088729008</v>
          </cell>
          <cell r="R54">
            <v>100.26109660574414</v>
          </cell>
          <cell r="S54">
            <v>123.33333333333334</v>
          </cell>
          <cell r="T54">
            <v>150</v>
          </cell>
          <cell r="U54">
            <v>161.1764705882353</v>
          </cell>
          <cell r="V54">
            <v>176.47058823529412</v>
          </cell>
          <cell r="W54">
            <v>143.62934362934365</v>
          </cell>
          <cell r="X54">
            <v>201.17994100294987</v>
          </cell>
          <cell r="Y54">
            <v>211.28048780487805</v>
          </cell>
          <cell r="Z54">
            <v>215.7728706624606</v>
          </cell>
          <cell r="AA54">
            <v>158.03814713896455</v>
          </cell>
          <cell r="AB54">
            <v>160.78947368421052</v>
          </cell>
          <cell r="AE54">
            <v>157.85482431451192</v>
          </cell>
          <cell r="AF54">
            <v>39.907774461113142</v>
          </cell>
        </row>
        <row r="55">
          <cell r="A55" t="str">
            <v xml:space="preserve">   Ratio of UAUR 1/ to:</v>
          </cell>
        </row>
        <row r="56">
          <cell r="A56" t="str">
            <v xml:space="preserve">      Quotas</v>
          </cell>
          <cell r="J56">
            <v>13.585842014600935</v>
          </cell>
          <cell r="K56">
            <v>10.252072840977535</v>
          </cell>
          <cell r="L56">
            <v>21.478131738134593</v>
          </cell>
          <cell r="M56">
            <v>29.666743580446319</v>
          </cell>
          <cell r="N56">
            <v>21.290603637745292</v>
          </cell>
          <cell r="O56">
            <v>31.296287717958311</v>
          </cell>
          <cell r="P56">
            <v>34.265826668667373</v>
          </cell>
          <cell r="Q56">
            <v>31.353210148810174</v>
          </cell>
          <cell r="R56">
            <v>31.559921344674901</v>
          </cell>
          <cell r="S56">
            <v>33.449071566011078</v>
          </cell>
          <cell r="T56">
            <v>33.782451016835111</v>
          </cell>
          <cell r="U56">
            <v>29.62303851383324</v>
          </cell>
          <cell r="V56">
            <v>31.063894479353216</v>
          </cell>
          <cell r="W56">
            <v>25.451838703360462</v>
          </cell>
          <cell r="X56">
            <v>36.066795705646861</v>
          </cell>
          <cell r="Y56">
            <v>37.223834027280446</v>
          </cell>
          <cell r="Z56">
            <v>36.843390751067005</v>
          </cell>
          <cell r="AA56">
            <v>27.043988802549979</v>
          </cell>
          <cell r="AB56">
            <v>27.181617244293232</v>
          </cell>
          <cell r="AC56">
            <v>28.937135213960552</v>
          </cell>
          <cell r="AD56">
            <v>26.173279907877976</v>
          </cell>
          <cell r="AE56">
            <v>31.720254358642975</v>
          </cell>
          <cell r="AF56">
            <v>3.9245042917039763</v>
          </cell>
        </row>
        <row r="57">
          <cell r="A57" t="str">
            <v xml:space="preserve">      World imports</v>
          </cell>
          <cell r="J57">
            <v>0.42357775966512012</v>
          </cell>
          <cell r="K57">
            <v>0.26251091386121295</v>
          </cell>
          <cell r="L57">
            <v>0.69909118746667764</v>
          </cell>
          <cell r="M57">
            <v>0.88151365263771164</v>
          </cell>
          <cell r="N57">
            <v>0.62718612789879635</v>
          </cell>
          <cell r="O57">
            <v>1.3385350284800945</v>
          </cell>
          <cell r="P57">
            <v>1.3492110534641162</v>
          </cell>
          <cell r="Q57">
            <v>1.2141132876557594</v>
          </cell>
          <cell r="R57">
            <v>1.2946899282398117</v>
          </cell>
          <cell r="S57">
            <v>1.2840211956772569</v>
          </cell>
          <cell r="T57">
            <v>1.1858280980484925</v>
          </cell>
          <cell r="U57">
            <v>0.91716681538079103</v>
          </cell>
          <cell r="V57">
            <v>0.89656211541083408</v>
          </cell>
          <cell r="W57">
            <v>0.72292152874269799</v>
          </cell>
          <cell r="X57">
            <v>1.530002652953153</v>
          </cell>
          <cell r="Y57">
            <v>1.6147756936543201</v>
          </cell>
          <cell r="Z57">
            <v>1.475481446545206</v>
          </cell>
          <cell r="AA57">
            <v>0.97149096708481819</v>
          </cell>
          <cell r="AB57">
            <v>0.88738872321736351</v>
          </cell>
          <cell r="AC57">
            <v>0.91145169845363883</v>
          </cell>
          <cell r="AD57">
            <v>0.769184218187286</v>
          </cell>
          <cell r="AE57">
            <v>1.1662035377175421</v>
          </cell>
          <cell r="AF57">
            <v>0.2874915385196638</v>
          </cell>
        </row>
        <row r="58">
          <cell r="A58" t="str">
            <v xml:space="preserve">      Imports of non-oil LDCs</v>
          </cell>
          <cell r="J58">
            <v>1.7045639831960755</v>
          </cell>
          <cell r="K58">
            <v>1.0728373361657664</v>
          </cell>
          <cell r="L58">
            <v>2.7090857917082385</v>
          </cell>
          <cell r="M58">
            <v>3.0801957852938497</v>
          </cell>
          <cell r="N58">
            <v>2.2064738500620162</v>
          </cell>
          <cell r="O58">
            <v>4.9339970201864567</v>
          </cell>
          <cell r="P58">
            <v>5.2202429362013625</v>
          </cell>
          <cell r="Q58">
            <v>4.9652492582782619</v>
          </cell>
          <cell r="R58">
            <v>5.9237221837536058</v>
          </cell>
          <cell r="S58">
            <v>6.0142334706479996</v>
          </cell>
          <cell r="T58">
            <v>5.4077664761915534</v>
          </cell>
          <cell r="U58">
            <v>4.0626028136854311</v>
          </cell>
          <cell r="V58">
            <v>4.0100452490187379</v>
          </cell>
          <cell r="W58">
            <v>2.962409849084767</v>
          </cell>
          <cell r="X58">
            <v>5.985416836036932</v>
          </cell>
          <cell r="Y58">
            <v>5.776442194309511</v>
          </cell>
          <cell r="Z58">
            <v>5.2822204010485301</v>
          </cell>
          <cell r="AA58">
            <v>3.4416289139082354</v>
          </cell>
          <cell r="AB58">
            <v>3.0631504625002588</v>
          </cell>
          <cell r="AC58">
            <v>2.9683099566885214</v>
          </cell>
          <cell r="AD58">
            <v>2.461314408527369</v>
          </cell>
          <cell r="AE58">
            <v>4.7412406757053178</v>
          </cell>
          <cell r="AF58">
            <v>1.1712424611376069</v>
          </cell>
        </row>
        <row r="59">
          <cell r="A59" t="str">
            <v xml:space="preserve">      Demand for two years</v>
          </cell>
          <cell r="J59">
            <v>49.229054430614902</v>
          </cell>
          <cell r="K59">
            <v>16.342539630658607</v>
          </cell>
          <cell r="L59">
            <v>49.914209951645617</v>
          </cell>
          <cell r="M59">
            <v>77.210140265088157</v>
          </cell>
          <cell r="N59">
            <v>68.116321718627191</v>
          </cell>
          <cell r="O59">
            <v>302.4677877265778</v>
          </cell>
          <cell r="P59">
            <v>361.97938846776248</v>
          </cell>
          <cell r="Q59">
            <v>350.73281236984519</v>
          </cell>
          <cell r="R59">
            <v>382.27303043579798</v>
          </cell>
          <cell r="S59">
            <v>212.84584798563682</v>
          </cell>
          <cell r="T59">
            <v>236.48358247734444</v>
          </cell>
          <cell r="U59">
            <v>197.33647494972354</v>
          </cell>
          <cell r="V59">
            <v>151.47083263195557</v>
          </cell>
          <cell r="W59">
            <v>181.3170022985056</v>
          </cell>
          <cell r="X59">
            <v>450.35375287288161</v>
          </cell>
          <cell r="Y59">
            <v>187.53007787612691</v>
          </cell>
          <cell r="Z59">
            <v>155.18203375645137</v>
          </cell>
          <cell r="AA59">
            <v>153.90408251138567</v>
          </cell>
          <cell r="AB59">
            <v>182.02764976958522</v>
          </cell>
          <cell r="AE59">
            <v>236.78809832793669</v>
          </cell>
          <cell r="AF59">
            <v>100.543863913254</v>
          </cell>
        </row>
        <row r="60">
          <cell r="A60" t="str">
            <v xml:space="preserve">      Liquid liabilities</v>
          </cell>
          <cell r="B60" t="e">
            <v>#DIV/0!</v>
          </cell>
          <cell r="C60" t="e">
            <v>#DIV/0!</v>
          </cell>
          <cell r="D60" t="e">
            <v>#DIV/0!</v>
          </cell>
          <cell r="E60" t="e">
            <v>#DIV/0!</v>
          </cell>
          <cell r="F60" t="e">
            <v>#DIV/0!</v>
          </cell>
          <cell r="G60" t="e">
            <v>#DIV/0!</v>
          </cell>
          <cell r="H60" t="e">
            <v>#DIV/0!</v>
          </cell>
          <cell r="I60" t="e">
            <v>#DIV/0!</v>
          </cell>
          <cell r="J60">
            <v>35.570469798657719</v>
          </cell>
          <cell r="K60">
            <v>33.898305084745758</v>
          </cell>
          <cell r="L60">
            <v>76.19047619047619</v>
          </cell>
          <cell r="M60">
            <v>83.720930232558146</v>
          </cell>
          <cell r="N60">
            <v>50.19305019305019</v>
          </cell>
          <cell r="O60">
            <v>68.734491315136481</v>
          </cell>
          <cell r="P60">
            <v>71.495327102803756</v>
          </cell>
          <cell r="Q60">
            <v>67.146282973621098</v>
          </cell>
          <cell r="R60">
            <v>74.151436031331599</v>
          </cell>
          <cell r="S60">
            <v>91.212121212121218</v>
          </cell>
          <cell r="T60">
            <v>107.80141843971631</v>
          </cell>
          <cell r="U60">
            <v>104.70588235294119</v>
          </cell>
          <cell r="V60">
            <v>118.90756302521008</v>
          </cell>
          <cell r="W60">
            <v>89.575289575289574</v>
          </cell>
          <cell r="X60">
            <v>150.44247787610621</v>
          </cell>
          <cell r="Y60">
            <v>164.32926829268294</v>
          </cell>
          <cell r="Z60">
            <v>168.45425867507885</v>
          </cell>
          <cell r="AA60">
            <v>107.08446866485014</v>
          </cell>
          <cell r="AB60">
            <v>103.94736842105263</v>
          </cell>
          <cell r="AC60">
            <v>109.47515012102065</v>
          </cell>
          <cell r="AD60">
            <v>95.188544855646583</v>
          </cell>
          <cell r="AE60">
            <v>112.31315296166683</v>
          </cell>
          <cell r="AF60">
            <v>33.013785313794919</v>
          </cell>
        </row>
        <row r="62">
          <cell r="A62" t="str">
            <v>Averages</v>
          </cell>
          <cell r="B62" t="str">
            <v>1970 - 1996</v>
          </cell>
          <cell r="D62" t="str">
            <v>1985 - 1996</v>
          </cell>
        </row>
        <row r="63">
          <cell r="A63" t="str">
            <v xml:space="preserve">    Quotas (2 / 3)</v>
          </cell>
          <cell r="B63" t="e">
            <v>#REF!</v>
          </cell>
          <cell r="D63" t="e">
            <v>#REF!</v>
          </cell>
        </row>
        <row r="64">
          <cell r="A64" t="str">
            <v xml:space="preserve">    Usable Res. (2 / 4)</v>
          </cell>
          <cell r="B64" t="e">
            <v>#REF!</v>
          </cell>
          <cell r="D64" t="e">
            <v>#REF!</v>
          </cell>
        </row>
        <row r="65">
          <cell r="A65" t="str">
            <v xml:space="preserve">    Imports (2 / 5)</v>
          </cell>
          <cell r="B65" t="e">
            <v>#REF!</v>
          </cell>
          <cell r="D65" t="e">
            <v>#REF!</v>
          </cell>
        </row>
        <row r="66">
          <cell r="A66" t="str">
            <v xml:space="preserve">    Current Acct. (2 / 6)</v>
          </cell>
          <cell r="B66" t="e">
            <v>#REF!</v>
          </cell>
          <cell r="D66" t="e">
            <v>#REF!</v>
          </cell>
        </row>
        <row r="68">
          <cell r="A68" t="str">
            <v>Standard deviation</v>
          </cell>
          <cell r="B68" t="str">
            <v>1970 - 1996</v>
          </cell>
          <cell r="D68" t="str">
            <v>1985 - 1996</v>
          </cell>
        </row>
        <row r="69">
          <cell r="A69" t="str">
            <v xml:space="preserve">    Quotas (2 / 3)</v>
          </cell>
          <cell r="B69" t="e">
            <v>#REF!</v>
          </cell>
          <cell r="D69" t="e">
            <v>#REF!</v>
          </cell>
        </row>
        <row r="70">
          <cell r="A70" t="str">
            <v xml:space="preserve">    Usable Res. (2 / 4)</v>
          </cell>
          <cell r="B70" t="e">
            <v>#REF!</v>
          </cell>
          <cell r="D70" t="e">
            <v>#REF!</v>
          </cell>
        </row>
        <row r="71">
          <cell r="A71" t="str">
            <v xml:space="preserve">    Imports (2 / 5)</v>
          </cell>
          <cell r="B71" t="e">
            <v>#REF!</v>
          </cell>
          <cell r="D71" t="e">
            <v>#REF!</v>
          </cell>
        </row>
        <row r="72">
          <cell r="A72" t="str">
            <v xml:space="preserve">    Current Acct. (2 / 6)</v>
          </cell>
          <cell r="B72" t="e">
            <v>#REF!</v>
          </cell>
          <cell r="D72" t="e">
            <v>#REF!</v>
          </cell>
        </row>
        <row r="75">
          <cell r="A75" t="str">
            <v>Demand ratios:</v>
          </cell>
        </row>
        <row r="76">
          <cell r="A76" t="str">
            <v xml:space="preserve">   Ratio of demand to:</v>
          </cell>
        </row>
        <row r="77">
          <cell r="A77" t="str">
            <v xml:space="preserve">      Quotas</v>
          </cell>
          <cell r="B77">
            <v>1.4877079449934933</v>
          </cell>
          <cell r="C77">
            <v>1.8474163247453816</v>
          </cell>
          <cell r="D77">
            <v>2.6233689652571597</v>
          </cell>
          <cell r="E77">
            <v>1.593044050237415</v>
          </cell>
          <cell r="F77">
            <v>10.980013292496592</v>
          </cell>
          <cell r="G77">
            <v>15.482654032329846</v>
          </cell>
          <cell r="H77">
            <v>18.344384235947324</v>
          </cell>
          <cell r="I77">
            <v>18.689829597763104</v>
          </cell>
          <cell r="J77">
            <v>6.4801903043228606</v>
          </cell>
          <cell r="K77">
            <v>7.1175015698486526</v>
          </cell>
          <cell r="L77">
            <v>13.405374566871661</v>
          </cell>
          <cell r="M77">
            <v>27.173088967267688</v>
          </cell>
          <cell r="N77">
            <v>14.99677365467951</v>
          </cell>
          <cell r="O77">
            <v>15.993871802722664</v>
          </cell>
          <cell r="P77">
            <v>5.5194856094725981</v>
          </cell>
          <cell r="Q77">
            <v>4.735454489975651</v>
          </cell>
          <cell r="R77">
            <v>4.6945605253171134</v>
          </cell>
          <cell r="S77">
            <v>4.1769833715886255</v>
          </cell>
          <cell r="T77">
            <v>4.0788753555352937</v>
          </cell>
          <cell r="U77">
            <v>11.617567682263511</v>
          </cell>
          <cell r="V77">
            <v>2.6166172077510459</v>
          </cell>
          <cell r="W77">
            <v>12.228275566618816</v>
          </cell>
          <cell r="X77">
            <v>5.3301632270022905</v>
          </cell>
          <cell r="Y77">
            <v>3.631354208606786</v>
          </cell>
          <cell r="Z77">
            <v>4.18540987927235</v>
          </cell>
          <cell r="AA77">
            <v>15.604185418541853</v>
          </cell>
          <cell r="AB77">
            <v>8.0756137540359543</v>
          </cell>
          <cell r="AC77">
            <v>4.3469943324607687</v>
          </cell>
          <cell r="AD77">
            <v>5.4363234488586469</v>
          </cell>
          <cell r="AE77">
            <v>6.7479217238757734</v>
          </cell>
          <cell r="AF77">
            <v>4.1702510067944853</v>
          </cell>
        </row>
        <row r="78">
          <cell r="A78" t="str">
            <v xml:space="preserve">      Usable resources</v>
          </cell>
          <cell r="B78">
            <v>3.0235882773409584</v>
          </cell>
          <cell r="C78">
            <v>5.5495307612095939</v>
          </cell>
          <cell r="D78">
            <v>12.817420435510888</v>
          </cell>
          <cell r="E78">
            <v>4.4412607449856729</v>
          </cell>
          <cell r="F78">
            <v>23.635693215339231</v>
          </cell>
          <cell r="G78">
            <v>47.062434963579605</v>
          </cell>
          <cell r="H78">
            <v>85.063492063492063</v>
          </cell>
          <cell r="I78">
            <v>74.808219178082183</v>
          </cell>
          <cell r="J78">
            <v>23.192660550458715</v>
          </cell>
          <cell r="K78">
            <v>36.064935064935064</v>
          </cell>
          <cell r="L78">
            <v>38.408653846153854</v>
          </cell>
          <cell r="M78">
            <v>67.569672131147541</v>
          </cell>
          <cell r="N78">
            <v>52.6264367816092</v>
          </cell>
          <cell r="O78">
            <v>35.5678391959799</v>
          </cell>
          <cell r="P78">
            <v>12.021951219512196</v>
          </cell>
          <cell r="Q78">
            <v>10.984415584415585</v>
          </cell>
          <cell r="R78">
            <v>11.001354166666667</v>
          </cell>
          <cell r="S78">
            <v>9.2352948402948396</v>
          </cell>
          <cell r="T78">
            <v>8.6772576832151316</v>
          </cell>
          <cell r="U78">
            <v>25.477396593673962</v>
          </cell>
          <cell r="V78">
            <v>5.6757261904761904</v>
          </cell>
          <cell r="W78">
            <v>29.963400537634406</v>
          </cell>
          <cell r="X78">
            <v>11.051436950146627</v>
          </cell>
          <cell r="Y78">
            <v>7.5875757575757579</v>
          </cell>
          <cell r="Z78">
            <v>8.8687733918128639</v>
          </cell>
          <cell r="AA78">
            <v>39.096232758620694</v>
          </cell>
          <cell r="AB78">
            <v>19.206849427168578</v>
          </cell>
          <cell r="AC78" t="str">
            <v xml:space="preserve"> ...</v>
          </cell>
          <cell r="AD78" t="str">
            <v xml:space="preserve"> ...</v>
          </cell>
          <cell r="AE78">
            <v>15.568809490141776</v>
          </cell>
          <cell r="AF78">
            <v>10.568025820819438</v>
          </cell>
        </row>
        <row r="79">
          <cell r="A79" t="str">
            <v xml:space="preserve">      Imports of non-oil LDCs</v>
          </cell>
          <cell r="B79">
            <v>0.55357607422409327</v>
          </cell>
          <cell r="C79">
            <v>0.61110309520383188</v>
          </cell>
          <cell r="D79">
            <v>0.85527130919586769</v>
          </cell>
          <cell r="E79">
            <v>0.41113846756398464</v>
          </cell>
          <cell r="F79">
            <v>1.8033663842972905</v>
          </cell>
          <cell r="G79">
            <v>2.1777009124918902</v>
          </cell>
          <cell r="H79">
            <v>2.2028384841687756</v>
          </cell>
          <cell r="I79">
            <v>1.9050271562743823</v>
          </cell>
          <cell r="J79">
            <v>0.81304485839993956</v>
          </cell>
          <cell r="K79">
            <v>0.74481732063308315</v>
          </cell>
          <cell r="L79">
            <v>1.6908504992153999</v>
          </cell>
          <cell r="M79">
            <v>2.8212882173410945</v>
          </cell>
          <cell r="N79">
            <v>1.5542062342321448</v>
          </cell>
          <cell r="O79">
            <v>2.5215040367422192</v>
          </cell>
          <cell r="P79">
            <v>0.84086854354694496</v>
          </cell>
          <cell r="Q79">
            <v>0.74992996833067038</v>
          </cell>
          <cell r="R79">
            <v>0.88115784646868955</v>
          </cell>
          <cell r="S79">
            <v>0.75103289937874507</v>
          </cell>
          <cell r="T79">
            <v>0.65293087814248596</v>
          </cell>
          <cell r="U79">
            <v>1.5932721801007872</v>
          </cell>
          <cell r="V79">
            <v>0.33777971430519838</v>
          </cell>
          <cell r="W79">
            <v>1.4232827890383928</v>
          </cell>
          <cell r="X79">
            <v>0.88456010836386745</v>
          </cell>
          <cell r="Y79">
            <v>0.56351819261032154</v>
          </cell>
          <cell r="Z79">
            <v>0.60006033647709811</v>
          </cell>
          <cell r="AA79">
            <v>1.985794924947432</v>
          </cell>
          <cell r="AB79">
            <v>0.91005696178148365</v>
          </cell>
          <cell r="AC79">
            <v>0.44590545896494921</v>
          </cell>
          <cell r="AD79">
            <v>0.51122752980086195</v>
          </cell>
          <cell r="AE79">
            <v>0.94444806666209791</v>
          </cell>
          <cell r="AF79">
            <v>0.48009654564323173</v>
          </cell>
        </row>
        <row r="80">
          <cell r="A80" t="str">
            <v xml:space="preserve">   Ratio of purchases under arrangements to:</v>
          </cell>
        </row>
        <row r="81">
          <cell r="A81" t="str">
            <v xml:space="preserve">      Quotas</v>
          </cell>
          <cell r="B81">
            <v>3.3271198958956139</v>
          </cell>
          <cell r="C81">
            <v>1.026805240247433</v>
          </cell>
          <cell r="D81">
            <v>1.163922848542611</v>
          </cell>
          <cell r="E81">
            <v>0.77425366742721691</v>
          </cell>
          <cell r="F81">
            <v>4.3406167992490428</v>
          </cell>
          <cell r="G81">
            <v>2.0995227890481103</v>
          </cell>
          <cell r="H81">
            <v>5.302379395686212</v>
          </cell>
          <cell r="I81">
            <v>10.469179406621009</v>
          </cell>
          <cell r="J81">
            <v>1.5021327208596504</v>
          </cell>
          <cell r="K81">
            <v>2.7936898491663782</v>
          </cell>
          <cell r="L81">
            <v>4.0607092817410706</v>
          </cell>
          <cell r="M81">
            <v>9.158783004252232</v>
          </cell>
          <cell r="N81">
            <v>7.8169270125352535</v>
          </cell>
          <cell r="O81">
            <v>11.029399303346896</v>
          </cell>
          <cell r="P81">
            <v>7.2607718993346158</v>
          </cell>
          <cell r="Q81">
            <v>3.4387752988212874</v>
          </cell>
          <cell r="R81">
            <v>3.5921413573322085</v>
          </cell>
          <cell r="S81">
            <v>2.3539200700541349</v>
          </cell>
          <cell r="T81">
            <v>2.1886583199564833</v>
          </cell>
          <cell r="U81">
            <v>2.9462053386928475</v>
          </cell>
          <cell r="V81">
            <v>4.6456877441959632</v>
          </cell>
          <cell r="W81">
            <v>4.8706701019335172</v>
          </cell>
          <cell r="X81">
            <v>3.0005593889294735</v>
          </cell>
          <cell r="Y81">
            <v>1.9750835119133534</v>
          </cell>
          <cell r="Z81">
            <v>1.897469121236834</v>
          </cell>
          <cell r="AA81">
            <v>11.271322086337072</v>
          </cell>
          <cell r="AB81">
            <v>3.5269903137102694</v>
          </cell>
          <cell r="AC81">
            <v>4.667668601722557</v>
          </cell>
          <cell r="AD81">
            <v>3.7159679270679362</v>
          </cell>
          <cell r="AE81">
            <v>3.8089568877594537</v>
          </cell>
          <cell r="AF81">
            <v>2.5394168934395518</v>
          </cell>
        </row>
        <row r="82">
          <cell r="A82" t="str">
            <v xml:space="preserve">      Usable resources</v>
          </cell>
          <cell r="B82">
            <v>6.7619728377412436</v>
          </cell>
          <cell r="C82">
            <v>3.0844629822732013</v>
          </cell>
          <cell r="D82">
            <v>5.6867671691792312</v>
          </cell>
          <cell r="E82">
            <v>2.1585482330468007</v>
          </cell>
          <cell r="F82">
            <v>9.3436578171091433</v>
          </cell>
          <cell r="G82">
            <v>6.3818938605619113</v>
          </cell>
          <cell r="H82">
            <v>24.587301587301592</v>
          </cell>
          <cell r="I82">
            <v>41.904109589041092</v>
          </cell>
          <cell r="J82">
            <v>5.376146788990825</v>
          </cell>
          <cell r="K82">
            <v>14.155844155844155</v>
          </cell>
          <cell r="L82">
            <v>11.634615384615383</v>
          </cell>
          <cell r="M82">
            <v>22.774590163934423</v>
          </cell>
          <cell r="N82">
            <v>27.431034482758626</v>
          </cell>
          <cell r="O82">
            <v>24.527638190954775</v>
          </cell>
          <cell r="P82">
            <v>15.814634146341463</v>
          </cell>
          <cell r="Q82">
            <v>7.9766233766233761</v>
          </cell>
          <cell r="R82">
            <v>8.4179166666666667</v>
          </cell>
          <cell r="S82">
            <v>5.2045085995085989</v>
          </cell>
          <cell r="T82">
            <v>4.6560756501182041</v>
          </cell>
          <cell r="U82">
            <v>6.4610462287104626</v>
          </cell>
          <cell r="V82">
            <v>10.077</v>
          </cell>
          <cell r="W82">
            <v>11.93478494623656</v>
          </cell>
          <cell r="X82">
            <v>6.2212903225806446</v>
          </cell>
          <cell r="Y82">
            <v>4.1268614718614716</v>
          </cell>
          <cell r="Z82">
            <v>4.020687134502924</v>
          </cell>
          <cell r="AA82">
            <v>28.240258620689652</v>
          </cell>
          <cell r="AB82">
            <v>8.3885106382978716</v>
          </cell>
          <cell r="AC82" t="str">
            <v xml:space="preserve"> ...</v>
          </cell>
          <cell r="AD82" t="str">
            <v xml:space="preserve"> ...</v>
          </cell>
          <cell r="AE82">
            <v>8.8104636379830357</v>
          </cell>
          <cell r="AF82">
            <v>6.5869939220531402</v>
          </cell>
        </row>
        <row r="83">
          <cell r="A83" t="str">
            <v xml:space="preserve">      Imports of non-oil LDCs</v>
          </cell>
          <cell r="B83">
            <v>1.2380211967281138</v>
          </cell>
          <cell r="C83">
            <v>0.33965482067135189</v>
          </cell>
          <cell r="D83">
            <v>0.37946237515943165</v>
          </cell>
          <cell r="E83">
            <v>0.19982213692357106</v>
          </cell>
          <cell r="F83">
            <v>0.71290646143671343</v>
          </cell>
          <cell r="G83">
            <v>0.2953067790548291</v>
          </cell>
          <cell r="H83">
            <v>0.63672267437533758</v>
          </cell>
          <cell r="I83">
            <v>1.0671082349465915</v>
          </cell>
          <cell r="J83">
            <v>0.18846688568922648</v>
          </cell>
          <cell r="K83">
            <v>0.29234817410517128</v>
          </cell>
          <cell r="L83">
            <v>0.51218653249483881</v>
          </cell>
          <cell r="M83">
            <v>0.95092488771544026</v>
          </cell>
          <cell r="N83">
            <v>0.81011536048815425</v>
          </cell>
          <cell r="O83">
            <v>1.7388331736844835</v>
          </cell>
          <cell r="P83">
            <v>1.1061455947166545</v>
          </cell>
          <cell r="Q83">
            <v>0.54458144543473364</v>
          </cell>
          <cell r="R83">
            <v>0.67423639030069915</v>
          </cell>
          <cell r="S83">
            <v>0.42324119055475296</v>
          </cell>
          <cell r="T83">
            <v>0.35035211283515755</v>
          </cell>
          <cell r="U83">
            <v>0.40405247736754774</v>
          </cell>
          <cell r="V83">
            <v>0.59971289431915065</v>
          </cell>
          <cell r="W83">
            <v>0.56691075445584505</v>
          </cell>
          <cell r="X83">
            <v>0.49795381964623175</v>
          </cell>
          <cell r="Y83">
            <v>0.30649598660739674</v>
          </cell>
          <cell r="Z83">
            <v>0.27203929655325126</v>
          </cell>
          <cell r="AA83">
            <v>1.4343929911201743</v>
          </cell>
          <cell r="AB83">
            <v>0.39746354727821709</v>
          </cell>
          <cell r="AC83">
            <v>0.47879954537901692</v>
          </cell>
          <cell r="AD83">
            <v>0.34944666593982965</v>
          </cell>
          <cell r="AE83">
            <v>0.53928607553942987</v>
          </cell>
          <cell r="AF83">
            <v>0.30729837099557789</v>
          </cell>
        </row>
        <row r="86">
          <cell r="A86" t="str">
            <v xml:space="preserve">   1/ Uncommitted and adjusted usable resources.</v>
          </cell>
        </row>
        <row r="90">
          <cell r="R90">
            <v>0.86599999999999999</v>
          </cell>
          <cell r="S90">
            <v>1.12089869</v>
          </cell>
          <cell r="T90">
            <v>0.67354333399999999</v>
          </cell>
          <cell r="U90">
            <v>0.26785125100000001</v>
          </cell>
          <cell r="V90">
            <v>0.41247437399999998</v>
          </cell>
          <cell r="W90">
            <v>0.38835500099999998</v>
          </cell>
        </row>
        <row r="92">
          <cell r="R92">
            <v>0.125</v>
          </cell>
          <cell r="S92">
            <v>0.16170000000000001</v>
          </cell>
          <cell r="T92">
            <v>0.05</v>
          </cell>
          <cell r="U92">
            <v>0.147971248</v>
          </cell>
          <cell r="V92">
            <v>1.3637022889999999</v>
          </cell>
          <cell r="W92">
            <v>1.0179</v>
          </cell>
        </row>
        <row r="94">
          <cell r="A94" t="str">
            <v>R:\LIQUID\[SCEN-97B.XLS]Table 6</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ents"/>
      <sheetName val="B"/>
      <sheetName val="C"/>
      <sheetName val="D"/>
    </sheetNames>
    <sheetDataSet>
      <sheetData sheetId="0"/>
      <sheetData sheetId="1"/>
      <sheetData sheetId="2"/>
      <sheetData sheetId="3" refreshError="1">
        <row r="747">
          <cell r="A747" t="str">
            <v>Revenues</v>
          </cell>
          <cell r="B747">
            <v>1093</v>
          </cell>
          <cell r="C747">
            <v>1525.739</v>
          </cell>
          <cell r="D747">
            <v>2412.8190000000004</v>
          </cell>
          <cell r="E747">
            <v>3478.5820000000003</v>
          </cell>
          <cell r="F747">
            <v>4622.8869999999997</v>
          </cell>
          <cell r="G747">
            <v>5310.7539999999999</v>
          </cell>
          <cell r="H747">
            <v>6261.8</v>
          </cell>
          <cell r="I747">
            <v>7524</v>
          </cell>
          <cell r="J747">
            <v>8799.5982845464187</v>
          </cell>
          <cell r="K747">
            <v>10361.581657193819</v>
          </cell>
          <cell r="L747">
            <v>11978.915103029802</v>
          </cell>
          <cell r="M747">
            <v>13633.590990449175</v>
          </cell>
          <cell r="N747">
            <v>15385.071791045571</v>
          </cell>
          <cell r="O747">
            <v>17396.566824153724</v>
          </cell>
          <cell r="P747">
            <v>19662.777585677104</v>
          </cell>
          <cell r="Q747">
            <v>22280.660763938788</v>
          </cell>
          <cell r="R747">
            <v>24944.869458979287</v>
          </cell>
          <cell r="S747">
            <v>27919.905405046018</v>
          </cell>
          <cell r="T747">
            <v>31251.58997754431</v>
          </cell>
          <cell r="U747">
            <v>34906.269956849777</v>
          </cell>
          <cell r="V747">
            <v>38991.000271730183</v>
          </cell>
          <cell r="W747">
            <v>43556.782157687507</v>
          </cell>
          <cell r="X747">
            <v>48660.727362510224</v>
          </cell>
          <cell r="Y747">
            <v>53526.800098761254</v>
          </cell>
          <cell r="Z747">
            <v>58879.480108637385</v>
          </cell>
          <cell r="AA747">
            <v>64767.428119501128</v>
          </cell>
          <cell r="AB747">
            <v>71244.170931451241</v>
          </cell>
          <cell r="AC747">
            <v>78368.588024596378</v>
          </cell>
          <cell r="AD747">
            <v>86205.446827056017</v>
          </cell>
          <cell r="AE747">
            <v>94825.991509761632</v>
          </cell>
          <cell r="AF747">
            <v>104308.5906607378</v>
          </cell>
          <cell r="AG747">
            <v>114739.44972681158</v>
          </cell>
          <cell r="AH747">
            <v>126213.39469949275</v>
          </cell>
          <cell r="AI747">
            <v>138834.73416944203</v>
          </cell>
          <cell r="AJ747">
            <v>152718.20758638624</v>
          </cell>
          <cell r="AK747">
            <v>167990.02834502488</v>
          </cell>
          <cell r="AL747">
            <v>184789.03117952737</v>
          </cell>
          <cell r="AM747">
            <v>203267.93429748013</v>
          </cell>
          <cell r="AN747">
            <v>223594.72772722816</v>
          </cell>
          <cell r="AO747">
            <v>245954.200499951</v>
          </cell>
          <cell r="AP747">
            <v>270549.62054994609</v>
          </cell>
          <cell r="AQ747">
            <v>297604.58260494075</v>
          </cell>
          <cell r="AR747">
            <v>327365.04086543486</v>
          </cell>
          <cell r="AS747">
            <v>360101.54495197837</v>
          </cell>
          <cell r="AT747">
            <v>396111.69944717624</v>
          </cell>
          <cell r="AU747">
            <v>435722.86939189391</v>
          </cell>
          <cell r="AV747">
            <v>479295.15633108333</v>
          </cell>
          <cell r="AW747">
            <v>527224.67196419172</v>
          </cell>
          <cell r="AX747">
            <v>579947.13916061097</v>
          </cell>
          <cell r="AY747">
            <v>637941.85307667207</v>
          </cell>
          <cell r="AZ747">
            <v>701736.03838433931</v>
          </cell>
          <cell r="BA747">
            <v>771909.64222277328</v>
          </cell>
          <cell r="BB747">
            <v>849100.60644505068</v>
          </cell>
          <cell r="BC747">
            <v>934010.66708955588</v>
          </cell>
          <cell r="BD747">
            <v>1027411.7337985116</v>
          </cell>
          <cell r="BE747">
            <v>1130152.9071783628</v>
          </cell>
          <cell r="BF747">
            <v>1243168.1978961993</v>
          </cell>
          <cell r="BG747">
            <v>1367485.0176858194</v>
          </cell>
          <cell r="BH747">
            <v>1504233.5194544015</v>
          </cell>
        </row>
      </sheetData>
      <sheetData sheetId="4"/>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ents"/>
      <sheetName val="B"/>
      <sheetName val="C"/>
      <sheetName val="D"/>
      <sheetName val="Repayments"/>
    </sheetNames>
    <sheetDataSet>
      <sheetData sheetId="0" refreshError="1"/>
      <sheetData sheetId="1" refreshError="1"/>
      <sheetData sheetId="2" refreshError="1"/>
      <sheetData sheetId="3" refreshError="1">
        <row r="747">
          <cell r="A747" t="str">
            <v>Revenues</v>
          </cell>
          <cell r="B747">
            <v>1093</v>
          </cell>
          <cell r="C747">
            <v>1525.739</v>
          </cell>
          <cell r="D747">
            <v>2412.8190000000004</v>
          </cell>
          <cell r="E747">
            <v>3478.5820000000003</v>
          </cell>
          <cell r="F747">
            <v>4622.8869999999997</v>
          </cell>
          <cell r="G747">
            <v>5310.7539999999999</v>
          </cell>
          <cell r="H747">
            <v>6261.8</v>
          </cell>
          <cell r="I747">
            <v>7524</v>
          </cell>
          <cell r="J747">
            <v>8799.5982845464187</v>
          </cell>
          <cell r="K747">
            <v>10361.581657193819</v>
          </cell>
          <cell r="L747">
            <v>11978.915103029802</v>
          </cell>
          <cell r="M747">
            <v>13633.590990449175</v>
          </cell>
          <cell r="N747">
            <v>15385.071791045571</v>
          </cell>
          <cell r="O747">
            <v>17396.566824153724</v>
          </cell>
          <cell r="P747">
            <v>19662.777585677104</v>
          </cell>
          <cell r="Q747">
            <v>22280.660763938788</v>
          </cell>
          <cell r="R747">
            <v>24944.869458979287</v>
          </cell>
          <cell r="S747">
            <v>27919.905405046018</v>
          </cell>
          <cell r="T747">
            <v>31251.58997754431</v>
          </cell>
          <cell r="U747">
            <v>34906.269956849777</v>
          </cell>
          <cell r="V747">
            <v>38991.000271730183</v>
          </cell>
          <cell r="W747">
            <v>43556.782157687507</v>
          </cell>
          <cell r="X747">
            <v>48660.727362510224</v>
          </cell>
          <cell r="Y747">
            <v>53526.800098761254</v>
          </cell>
          <cell r="Z747">
            <v>58879.480108637385</v>
          </cell>
          <cell r="AA747">
            <v>64767.428119501128</v>
          </cell>
          <cell r="AB747">
            <v>71244.170931451241</v>
          </cell>
          <cell r="AC747">
            <v>78368.588024596378</v>
          </cell>
          <cell r="AD747">
            <v>86205.446827056017</v>
          </cell>
          <cell r="AE747">
            <v>94825.991509761632</v>
          </cell>
          <cell r="AF747">
            <v>104308.5906607378</v>
          </cell>
          <cell r="AG747">
            <v>114739.44972681158</v>
          </cell>
          <cell r="AH747">
            <v>126213.39469949275</v>
          </cell>
          <cell r="AI747">
            <v>138834.73416944203</v>
          </cell>
          <cell r="AJ747">
            <v>152718.20758638624</v>
          </cell>
          <cell r="AK747">
            <v>167990.02834502488</v>
          </cell>
          <cell r="AL747">
            <v>184789.03117952737</v>
          </cell>
          <cell r="AM747">
            <v>203267.93429748013</v>
          </cell>
          <cell r="AN747">
            <v>223594.72772722816</v>
          </cell>
          <cell r="AO747">
            <v>245954.200499951</v>
          </cell>
          <cell r="AP747">
            <v>270549.62054994609</v>
          </cell>
          <cell r="AQ747">
            <v>297604.58260494075</v>
          </cell>
          <cell r="AR747">
            <v>327365.04086543486</v>
          </cell>
          <cell r="AS747">
            <v>360101.54495197837</v>
          </cell>
          <cell r="AT747">
            <v>396111.69944717624</v>
          </cell>
          <cell r="AU747">
            <v>435722.86939189391</v>
          </cell>
          <cell r="AV747">
            <v>479295.15633108333</v>
          </cell>
          <cell r="AW747">
            <v>527224.67196419172</v>
          </cell>
          <cell r="AX747">
            <v>579947.13916061097</v>
          </cell>
          <cell r="AY747">
            <v>637941.85307667207</v>
          </cell>
          <cell r="AZ747">
            <v>701736.03838433931</v>
          </cell>
          <cell r="BA747">
            <v>771909.64222277328</v>
          </cell>
          <cell r="BB747">
            <v>849100.60644505068</v>
          </cell>
          <cell r="BC747">
            <v>934010.66708955588</v>
          </cell>
          <cell r="BD747">
            <v>1027411.7337985116</v>
          </cell>
          <cell r="BE747">
            <v>1130152.9071783628</v>
          </cell>
          <cell r="BF747">
            <v>1243168.1978961993</v>
          </cell>
          <cell r="BG747">
            <v>1367485.0176858194</v>
          </cell>
          <cell r="BH747">
            <v>1504233.5194544015</v>
          </cell>
        </row>
      </sheetData>
      <sheetData sheetId="4" refreshError="1"/>
      <sheetData sheetId="5"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2"/>
      <sheetName val="Delivery2"/>
      <sheetName val="Table5"/>
      <sheetName val="Calculation Assist from DP to C"/>
      <sheetName val="Table 7"/>
      <sheetName val="Table 8"/>
      <sheetName val="C"/>
      <sheetName val="E"/>
      <sheetName val="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Exports"/>
      <sheetName val="NPV"/>
      <sheetName val="BEN"/>
      <sheetName val="BFA"/>
      <sheetName val="CMR"/>
      <sheetName val="TCD"/>
      <sheetName val="ETH"/>
      <sheetName val="GMB"/>
      <sheetName val="GIN"/>
      <sheetName val="GNB"/>
      <sheetName val="GUY"/>
      <sheetName val="HND"/>
      <sheetName val="MDG"/>
      <sheetName val="MWI"/>
      <sheetName val="MLI"/>
      <sheetName val="MRT"/>
      <sheetName val="NIC"/>
      <sheetName val="NER"/>
      <sheetName val="RWA"/>
      <sheetName val="STP"/>
      <sheetName val="SEN"/>
      <sheetName val="ZMB"/>
      <sheetName val="BOL"/>
      <sheetName val="MOZ"/>
      <sheetName val="TZA"/>
      <sheetName val="UGA"/>
      <sheetName val="Table1"/>
      <sheetName val="table2"/>
      <sheetName val="table3"/>
      <sheetName val="Table4"/>
      <sheetName val="Table5"/>
      <sheetName val="Table6"/>
      <sheetName val="table7"/>
      <sheetName val="Final Tables"/>
      <sheetName val="ControlSheet"/>
      <sheetName val="F2"/>
      <sheetName val="F3"/>
      <sheetName val="ch1"/>
      <sheetName val="ch2"/>
      <sheetName val="F4"/>
      <sheetName val="ch8"/>
      <sheetName val="ch9"/>
      <sheetName val="ch10"/>
      <sheetName val="Chart4"/>
      <sheetName val="F5"/>
      <sheetName val="Chart1"/>
      <sheetName val="Chart6"/>
      <sheetName val="Chart3"/>
      <sheetName val="Chart5"/>
      <sheetName val="ch-data"/>
      <sheetName val="ch3"/>
      <sheetName val="ch4"/>
      <sheetName val="ch5"/>
      <sheetName val="ch6"/>
      <sheetName val="Tab-1"/>
      <sheetName val="Tab-2"/>
      <sheetName val="Tab-3"/>
      <sheetName val="Tab-a1"/>
      <sheetName val="Tab-a2"/>
      <sheetName val="Tab-a2 b"/>
      <sheetName val="Tab-a3"/>
      <sheetName val="Tab-a3 b"/>
      <sheetName val="Tab-a4"/>
      <sheetName val="Tab-a5"/>
      <sheetName val="Tab-a5 b"/>
      <sheetName val="Tab-a6"/>
      <sheetName val="Tab-a7"/>
      <sheetName val="Tab-a8"/>
      <sheetName val="Tab-a1 B"/>
      <sheetName val="Tab-a3-old"/>
      <sheetName val="charts"/>
      <sheetName val="2"/>
      <sheetName val="F4-old"/>
      <sheetName val="F1-old"/>
      <sheetName val="list"/>
      <sheetName val="EDSS1"/>
      <sheetName val="Tab-a10"/>
      <sheetName val="documentation notes"/>
      <sheetName val="Tab-a4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2">
          <cell r="D2" t="str">
            <v>Table .- HIPCs: Economic Growth and Export Performance</v>
          </cell>
        </row>
        <row r="3">
          <cell r="E3" t="str">
            <v>Actual</v>
          </cell>
          <cell r="G3" t="str">
            <v>Latest Projection</v>
          </cell>
          <cell r="H3" t="str">
            <v>Projection at decision point</v>
          </cell>
          <cell r="L3" t="str">
            <v>WEO</v>
          </cell>
        </row>
        <row r="4">
          <cell r="E4">
            <v>2000</v>
          </cell>
          <cell r="F4">
            <v>2001</v>
          </cell>
          <cell r="G4" t="str">
            <v>2002-2005</v>
          </cell>
          <cell r="H4">
            <v>2000</v>
          </cell>
          <cell r="I4">
            <v>2001</v>
          </cell>
          <cell r="J4" t="str">
            <v>2002-2005</v>
          </cell>
          <cell r="L4">
            <v>2000</v>
          </cell>
        </row>
        <row r="5">
          <cell r="B5" t="str">
            <v>Interim Period HIPCs 1/</v>
          </cell>
        </row>
        <row r="6">
          <cell r="D6" t="str">
            <v xml:space="preserve">GDP Growth </v>
          </cell>
          <cell r="E6">
            <v>3.7971040961453078</v>
          </cell>
          <cell r="F6">
            <v>4.6756575246582779</v>
          </cell>
          <cell r="G6">
            <v>6.3485403745378255</v>
          </cell>
          <cell r="H6">
            <v>4.6368301017495348</v>
          </cell>
          <cell r="I6">
            <v>5.5387958741832604</v>
          </cell>
          <cell r="J6">
            <v>7.0481480964443053</v>
          </cell>
        </row>
        <row r="7">
          <cell r="D7" t="str">
            <v xml:space="preserve">Export Growth </v>
          </cell>
          <cell r="E7">
            <v>4.5596792904885683</v>
          </cell>
          <cell r="F7">
            <v>4.4515352330100821</v>
          </cell>
          <cell r="G7">
            <v>13.166017760914093</v>
          </cell>
          <cell r="H7">
            <v>7.6666222881906849</v>
          </cell>
          <cell r="I7">
            <v>9.7401069153793181</v>
          </cell>
          <cell r="J7">
            <v>12.691901290350668</v>
          </cell>
        </row>
        <row r="8">
          <cell r="D8" t="str">
            <v xml:space="preserve">Fiscal balance </v>
          </cell>
          <cell r="E8">
            <v>-5.053603890882516</v>
          </cell>
          <cell r="F8">
            <v>-5.3107516425893841</v>
          </cell>
          <cell r="G8">
            <v>-4.1905024871369294</v>
          </cell>
          <cell r="H8">
            <v>-4.3202134699455419</v>
          </cell>
          <cell r="I8">
            <v>-5.1910576617136517</v>
          </cell>
          <cell r="J8">
            <v>-1.7701868419378111</v>
          </cell>
        </row>
        <row r="10">
          <cell r="B10" t="str">
            <v>Completion point HIPCs 1/</v>
          </cell>
        </row>
        <row r="11">
          <cell r="D11" t="str">
            <v xml:space="preserve">GDP Growth </v>
          </cell>
          <cell r="E11">
            <v>2.8701973788451416</v>
          </cell>
          <cell r="F11">
            <v>6.4902685712189232</v>
          </cell>
          <cell r="G11">
            <v>5.9764525565906856</v>
          </cell>
          <cell r="H11">
            <v>5.2883075292628678</v>
          </cell>
          <cell r="I11">
            <v>6.9254282229660973</v>
          </cell>
          <cell r="J11">
            <v>4.5904810975206329</v>
          </cell>
        </row>
        <row r="12">
          <cell r="D12" t="str">
            <v xml:space="preserve">Export Growth </v>
          </cell>
          <cell r="E12">
            <v>5.3943514485598598</v>
          </cell>
          <cell r="F12">
            <v>13.125520457213646</v>
          </cell>
          <cell r="G12">
            <v>13.313159085780404</v>
          </cell>
          <cell r="H12">
            <v>9.1591368044685062</v>
          </cell>
          <cell r="I12">
            <v>20.085193394316281</v>
          </cell>
          <cell r="J12">
            <v>13.250924352025327</v>
          </cell>
        </row>
        <row r="13">
          <cell r="D13" t="str">
            <v xml:space="preserve">Fiscal balance </v>
          </cell>
          <cell r="E13">
            <v>-4.859615209145983</v>
          </cell>
          <cell r="F13">
            <v>-3.4855762715047662</v>
          </cell>
          <cell r="G13">
            <v>-3.3114787821504486</v>
          </cell>
          <cell r="H13">
            <v>-2.984855225119615</v>
          </cell>
          <cell r="I13">
            <v>-1.7833022653002513</v>
          </cell>
          <cell r="J13" t="e">
            <v>#REF!</v>
          </cell>
        </row>
        <row r="15">
          <cell r="B15" t="str">
            <v>All HIPCs 1/</v>
          </cell>
        </row>
        <row r="16">
          <cell r="D16" t="str">
            <v xml:space="preserve">GDP Growth </v>
          </cell>
          <cell r="E16">
            <v>3.6426196432619466</v>
          </cell>
          <cell r="F16">
            <v>4.9780926990850523</v>
          </cell>
          <cell r="G16">
            <v>6.2865257382133031</v>
          </cell>
          <cell r="H16">
            <v>4.745409673001757</v>
          </cell>
          <cell r="I16">
            <v>5.769901265647067</v>
          </cell>
          <cell r="J16">
            <v>6.7275828357151308</v>
          </cell>
          <cell r="L16">
            <v>5.7647176207982875</v>
          </cell>
        </row>
        <row r="17">
          <cell r="D17" t="str">
            <v xml:space="preserve">Export Growth </v>
          </cell>
          <cell r="E17">
            <v>4.6987913168337831</v>
          </cell>
          <cell r="F17">
            <v>5.8971994370440095</v>
          </cell>
          <cell r="G17">
            <v>13.19054131505848</v>
          </cell>
          <cell r="H17">
            <v>7.9153747075703222</v>
          </cell>
          <cell r="I17">
            <v>11.464287995202143</v>
          </cell>
          <cell r="J17">
            <v>12.764817341873449</v>
          </cell>
          <cell r="L17">
            <v>25.492142271868733</v>
          </cell>
        </row>
        <row r="18">
          <cell r="D18" t="str">
            <v xml:space="preserve">Fiscal balance </v>
          </cell>
          <cell r="E18">
            <v>-5.0212724439264269</v>
          </cell>
          <cell r="F18">
            <v>-5.0065557474086146</v>
          </cell>
          <cell r="G18">
            <v>-4.0439985363058488</v>
          </cell>
          <cell r="H18">
            <v>-4.0976537624745539</v>
          </cell>
          <cell r="I18">
            <v>-4.6230984289780848</v>
          </cell>
          <cell r="J18" t="e">
            <v>#REF!</v>
          </cell>
          <cell r="L18">
            <v>5.5619956848736392E-2</v>
          </cell>
        </row>
        <row r="20">
          <cell r="D20" t="str">
            <v>1/ Simple average</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Table2"/>
      <sheetName val="Table3"/>
      <sheetName val="Table4"/>
      <sheetName val="Table5"/>
      <sheetName val="Before"/>
      <sheetName val="After"/>
      <sheetName val="NEW-ALL"/>
      <sheetName val="old-ida"/>
      <sheetName val="NEW-IDA"/>
      <sheetName val="gap-ida"/>
      <sheetName val="NEW-IMF"/>
      <sheetName val="old-fad"/>
      <sheetName val="NEW-FAD"/>
      <sheetName val="old-othmult"/>
      <sheetName val="NEW-OTHMULT"/>
      <sheetName val="old-bil"/>
      <sheetName val="NEW-BIL"/>
    </sheetNames>
    <sheetDataSet>
      <sheetData sheetId="0" refreshError="1"/>
      <sheetData sheetId="1" refreshError="1"/>
      <sheetData sheetId="2" refreshError="1"/>
      <sheetData sheetId="3" refreshError="1"/>
      <sheetData sheetId="4" refreshError="1">
        <row r="1">
          <cell r="A1" t="str">
            <v>Table 5.  Discount Rate and Exchange Rate Assumptions 1/</v>
          </cell>
        </row>
        <row r="4">
          <cell r="C4" t="str">
            <v>Discount Rates 2/</v>
          </cell>
          <cell r="E4" t="str">
            <v>Exchange Rates 3/</v>
          </cell>
        </row>
        <row r="5">
          <cell r="C5" t="str">
            <v>(in percent)</v>
          </cell>
          <cell r="E5" t="str">
            <v>(per U.S. dollar)</v>
          </cell>
        </row>
        <row r="8">
          <cell r="A8" t="str">
            <v>Currency</v>
          </cell>
        </row>
        <row r="9">
          <cell r="B9" t="str">
            <v>United States Dollar</v>
          </cell>
          <cell r="C9">
            <v>6.23</v>
          </cell>
          <cell r="E9">
            <v>1</v>
          </cell>
        </row>
        <row r="10">
          <cell r="B10" t="str">
            <v>Special Drawing Rights</v>
          </cell>
          <cell r="C10">
            <v>5.2500833333333334</v>
          </cell>
          <cell r="E10">
            <v>0.71021214036632752</v>
          </cell>
        </row>
        <row r="11">
          <cell r="B11" t="str">
            <v>CFA Franc</v>
          </cell>
          <cell r="C11">
            <v>5.3550000000000004</v>
          </cell>
          <cell r="E11">
            <v>562.20960231348158</v>
          </cell>
        </row>
        <row r="12">
          <cell r="B12" t="str">
            <v>European Currency Unit</v>
          </cell>
          <cell r="C12">
            <v>4.9950000000000001</v>
          </cell>
          <cell r="E12">
            <v>0.85708163702592677</v>
          </cell>
        </row>
        <row r="13">
          <cell r="B13" t="str">
            <v>African Development Fund</v>
          </cell>
          <cell r="C13">
            <v>5.2500833333333334</v>
          </cell>
          <cell r="E13">
            <v>0.71021214036632752</v>
          </cell>
        </row>
        <row r="14">
          <cell r="B14" t="str">
            <v>Algerian Dinar</v>
          </cell>
          <cell r="C14">
            <v>5.2500833333333334</v>
          </cell>
          <cell r="E14">
            <v>60.353100000000005</v>
          </cell>
        </row>
        <row r="15">
          <cell r="B15" t="str">
            <v>Austrian Shillings</v>
          </cell>
          <cell r="C15">
            <v>5.2766666666666664</v>
          </cell>
          <cell r="E15">
            <v>11.747000000000002</v>
          </cell>
        </row>
        <row r="16">
          <cell r="B16" t="str">
            <v>Belgian Franc</v>
          </cell>
          <cell r="C16">
            <v>5.59</v>
          </cell>
          <cell r="E16">
            <v>34.5745</v>
          </cell>
        </row>
        <row r="17">
          <cell r="B17" t="str">
            <v>Canadian Dollar</v>
          </cell>
          <cell r="C17">
            <v>6.248333333333334</v>
          </cell>
          <cell r="E17">
            <v>1.5305000000000002</v>
          </cell>
        </row>
        <row r="18">
          <cell r="B18" t="str">
            <v>Swiss Franc</v>
          </cell>
          <cell r="C18">
            <v>4.05</v>
          </cell>
          <cell r="E18">
            <v>1.3765000000000003</v>
          </cell>
        </row>
        <row r="19">
          <cell r="B19" t="str">
            <v>Chinese Yuan</v>
          </cell>
          <cell r="C19">
            <v>5.2500833333333334</v>
          </cell>
          <cell r="E19">
            <v>8.2787000000000006</v>
          </cell>
        </row>
        <row r="20">
          <cell r="B20" t="str">
            <v>Deutsche Mark</v>
          </cell>
          <cell r="C20">
            <v>5.16</v>
          </cell>
          <cell r="E20">
            <v>1.6730000000000003</v>
          </cell>
        </row>
        <row r="21">
          <cell r="B21" t="str">
            <v>Danish Kroner</v>
          </cell>
          <cell r="C21">
            <v>5.6349999999999998</v>
          </cell>
          <cell r="E21">
            <v>6.3865000000000007</v>
          </cell>
        </row>
        <row r="22">
          <cell r="B22" t="str">
            <v>Spanish Peseta</v>
          </cell>
          <cell r="C22">
            <v>5.3083333333333336</v>
          </cell>
          <cell r="E22">
            <v>142.60699000000002</v>
          </cell>
        </row>
        <row r="23">
          <cell r="B23" t="str">
            <v>Finnish Markaa</v>
          </cell>
          <cell r="C23">
            <v>5.3449999999999998</v>
          </cell>
          <cell r="E23">
            <v>5.0960000000000001</v>
          </cell>
        </row>
        <row r="24">
          <cell r="B24" t="str">
            <v>French Franc</v>
          </cell>
          <cell r="C24">
            <v>5.3550000000000004</v>
          </cell>
          <cell r="E24">
            <v>5.6221000000000005</v>
          </cell>
        </row>
        <row r="25">
          <cell r="B25" t="str">
            <v>Great Britain Sterling</v>
          </cell>
          <cell r="C25">
            <v>6.8066666666666658</v>
          </cell>
          <cell r="E25">
            <v>0.60114217012323412</v>
          </cell>
        </row>
        <row r="26">
          <cell r="B26" t="str">
            <v>Irish Punt</v>
          </cell>
          <cell r="C26">
            <v>5.33</v>
          </cell>
          <cell r="E26">
            <v>0.67235930881463046</v>
          </cell>
        </row>
        <row r="27">
          <cell r="B27" t="str">
            <v>Italian Lira</v>
          </cell>
          <cell r="C27">
            <v>5.5766666666666653</v>
          </cell>
          <cell r="E27">
            <v>1653.1</v>
          </cell>
        </row>
        <row r="28">
          <cell r="B28" t="str">
            <v>Japanese Yen</v>
          </cell>
          <cell r="C28">
            <v>2.2166666666666663</v>
          </cell>
          <cell r="E28">
            <v>115.6</v>
          </cell>
        </row>
        <row r="29">
          <cell r="B29" t="str">
            <v>Kuwaiti Dinar</v>
          </cell>
          <cell r="C29">
            <v>5.25</v>
          </cell>
          <cell r="E29">
            <v>0.30155996972337906</v>
          </cell>
        </row>
        <row r="30">
          <cell r="B30" t="str">
            <v>Luxembourg Franc</v>
          </cell>
          <cell r="C30">
            <v>5.59</v>
          </cell>
          <cell r="E30">
            <v>34.5745</v>
          </cell>
        </row>
        <row r="31">
          <cell r="B31" t="str">
            <v>Norwegian Kroner</v>
          </cell>
          <cell r="C31">
            <v>6.5383333333333331</v>
          </cell>
          <cell r="E31">
            <v>7.6</v>
          </cell>
        </row>
        <row r="32">
          <cell r="B32" t="str">
            <v>Netherland Guilders</v>
          </cell>
          <cell r="C32">
            <v>5.7833333333333341</v>
          </cell>
          <cell r="E32">
            <v>1.8888000000000005</v>
          </cell>
        </row>
        <row r="33">
          <cell r="B33" t="str">
            <v>Portugese Peseta</v>
          </cell>
          <cell r="C33">
            <v>5.25</v>
          </cell>
          <cell r="E33">
            <v>171.82899</v>
          </cell>
        </row>
        <row r="34">
          <cell r="B34" t="str">
            <v>Saudi Arabian Rial</v>
          </cell>
          <cell r="C34">
            <v>5.2500833333333334</v>
          </cell>
          <cell r="E34">
            <v>3.7450000000000001</v>
          </cell>
        </row>
        <row r="35">
          <cell r="B35" t="str">
            <v>Swedish Kroner</v>
          </cell>
          <cell r="C35">
            <v>5.6566666666666663</v>
          </cell>
          <cell r="E35">
            <v>8.0609999999999999</v>
          </cell>
        </row>
        <row r="36">
          <cell r="B36" t="str">
            <v>Russian Rubble</v>
          </cell>
          <cell r="C36">
            <v>6.23</v>
          </cell>
          <cell r="E36">
            <v>0.6</v>
          </cell>
        </row>
        <row r="41">
          <cell r="A41" t="str">
            <v>1/ Latest actual data available are those for end-1998</v>
          </cell>
        </row>
        <row r="42">
          <cell r="A42" t="str">
            <v>and the country is reporting data on a calendar-year basis.</v>
          </cell>
        </row>
        <row r="43">
          <cell r="A43" t="str">
            <v>2/ The discount rates used are the average Commercial Interest</v>
          </cell>
        </row>
        <row r="44">
          <cell r="A44" t="str">
            <v>Reference Rates for the respective currencies over the six-month period</v>
          </cell>
        </row>
        <row r="45">
          <cell r="A45" t="str">
            <v>prior to the base date (i.e., the end of the period for which actual debt</v>
          </cell>
        </row>
        <row r="46">
          <cell r="A46" t="str">
            <v>and export data are available).</v>
          </cell>
        </row>
        <row r="47">
          <cell r="A47" t="str">
            <v>3/  The exchange rates are those at the base date (i.e., at the end of the</v>
          </cell>
        </row>
        <row r="48">
          <cell r="A48" t="str">
            <v>period for which actual debt and export data are available).</v>
          </cell>
        </row>
        <row r="50">
          <cell r="B50" t="str">
            <v>C:\My Documents\Temp\BurkinaFaso\premission\[DSARept2_kk.xls]Table5</v>
          </cell>
        </row>
      </sheetData>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06"/>
      <sheetName val="t6-XRATES"/>
      <sheetName val="Charts"/>
      <sheetName val="t7-DO-NPV (extended)"/>
      <sheetName val="t8-macro-assump"/>
      <sheetName val="t9-BOP"/>
      <sheetName val="t10-NPV2"/>
      <sheetName val="t11-DS"/>
      <sheetName val="t12-DS1"/>
      <sheetName val="t13-ASSISTANCE"/>
      <sheetName val="T14-imf-assistance"/>
      <sheetName val="t15-DELIVERY-wb"/>
      <sheetName val="t16-SENSITIVITY"/>
      <sheetName val="status"/>
      <sheetName val="t4-NPV"/>
      <sheetName val="tbl4b-npv2"/>
      <sheetName val="VULNERABILITY"/>
      <sheetName val="Table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_Figure 1"/>
      <sheetName val="Debt_Figure 2"/>
      <sheetName val="Figure 3"/>
      <sheetName val="Figure 4"/>
      <sheetName val="Macro"/>
      <sheetName val="Input HIPC Doc"/>
      <sheetName val="DSA T1"/>
      <sheetName val="DSA T2a"/>
      <sheetName val="DSA T2b "/>
      <sheetName val="DSA T3"/>
      <sheetName val="DSA T4"/>
      <sheetName val="DSA T5"/>
      <sheetName val="DSA T6"/>
      <sheetName val="DSA T7"/>
      <sheetName val="DSA T8"/>
      <sheetName val="DSA T9"/>
      <sheetName val="DSA T10"/>
      <sheetName val="Fiscal Criteria"/>
      <sheetName val="Mult"/>
      <sheetName val="BIL"/>
      <sheetName val="Bil (after Naples)"/>
      <sheetName val="Bil_Prp (After)"/>
      <sheetName val="DOD_after Naples"/>
      <sheetName val="Bil_Int (After)"/>
      <sheetName val="DetailTotal Debt(before naples)"/>
      <sheetName val="Bilateral Assistance"/>
      <sheetName val="DetailTotal Debt(afterNpls)"/>
      <sheetName val="Detail C Total Debt(bfrNpls)"/>
      <sheetName val="Detail C Total Debt(aftrNPLs)"/>
      <sheetName val="Summary(before naples)"/>
      <sheetName val="Summary(AFTER NAPLES 67)"/>
      <sheetName val="Table2"/>
      <sheetName val="Table3"/>
      <sheetName val="Table4"/>
      <sheetName val="Table5"/>
      <sheetName val="NEW-ALL_Pessimistic Scn"/>
      <sheetName val="NEW-ALL(optimistic)"/>
      <sheetName val="NEW-ALL"/>
      <sheetName val="NEW-IDA"/>
      <sheetName val="Sheet2"/>
      <sheetName val="NEW-IBRD"/>
      <sheetName val="NEW-AfDB"/>
      <sheetName val="NEW-OTHMULT2"/>
      <sheetName val="NEW-BIL"/>
      <sheetName val="NEW-IMF"/>
      <sheetName val="BOP"/>
      <sheetName val="RepData"/>
      <sheetName val="Mult int"/>
      <sheetName val="Mult prp"/>
      <sheetName val="t13-ASSIST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
          <cell r="A3" t="str">
            <v>Table 3.   Chad: Debt-Service Payments on Public and Publicly Guaranteed External Debt, 2000-2018</v>
          </cell>
        </row>
        <row r="4">
          <cell r="A4" t="str">
            <v>(In millions of U.S. dollars)</v>
          </cell>
        </row>
        <row r="7">
          <cell r="F7">
            <v>1999</v>
          </cell>
          <cell r="G7">
            <v>2000</v>
          </cell>
          <cell r="H7">
            <v>2001</v>
          </cell>
          <cell r="I7">
            <v>2002</v>
          </cell>
          <cell r="J7">
            <v>2003</v>
          </cell>
          <cell r="K7">
            <v>2004</v>
          </cell>
        </row>
        <row r="10">
          <cell r="A10" t="str">
            <v>Debt service on outstanding debt 1/</v>
          </cell>
          <cell r="F10">
            <v>0</v>
          </cell>
          <cell r="G10">
            <v>36.604383021444256</v>
          </cell>
          <cell r="H10">
            <v>38.614293972505969</v>
          </cell>
          <cell r="I10">
            <v>43.769144715461444</v>
          </cell>
          <cell r="J10">
            <v>44.842463955704346</v>
          </cell>
          <cell r="K10">
            <v>47.395906405936785</v>
          </cell>
        </row>
        <row r="12">
          <cell r="A12" t="str">
            <v>Principal</v>
          </cell>
          <cell r="F12">
            <v>0</v>
          </cell>
          <cell r="G12">
            <v>23.479281306792807</v>
          </cell>
          <cell r="H12">
            <v>26.092576004828917</v>
          </cell>
          <cell r="I12">
            <v>31.758571528654404</v>
          </cell>
          <cell r="J12">
            <v>33.396660945413309</v>
          </cell>
          <cell r="K12">
            <v>36.433896138518918</v>
          </cell>
        </row>
        <row r="13">
          <cell r="A13" t="str">
            <v xml:space="preserve">    Multilateral</v>
          </cell>
          <cell r="F13">
            <v>0</v>
          </cell>
          <cell r="G13">
            <v>126.69767481820227</v>
          </cell>
          <cell r="H13">
            <v>111.48222483800174</v>
          </cell>
          <cell r="I13">
            <v>91.563817466527695</v>
          </cell>
          <cell r="J13">
            <v>79.23358782751653</v>
          </cell>
          <cell r="K13">
            <v>86.537911880478632</v>
          </cell>
        </row>
        <row r="14">
          <cell r="A14" t="str">
            <v xml:space="preserve">     AfDB/AfDF</v>
          </cell>
          <cell r="F14">
            <v>0</v>
          </cell>
          <cell r="G14">
            <v>27.337800826706832</v>
          </cell>
          <cell r="H14">
            <v>27.430178031996757</v>
          </cell>
          <cell r="I14">
            <v>27.569263691574079</v>
          </cell>
          <cell r="J14">
            <v>24.774115890878917</v>
          </cell>
          <cell r="K14">
            <v>21.431223479628866</v>
          </cell>
        </row>
        <row r="15">
          <cell r="A15" t="str">
            <v xml:space="preserve">     IBRD/IDA</v>
          </cell>
          <cell r="F15">
            <v>0</v>
          </cell>
          <cell r="G15">
            <v>60.339703944446519</v>
          </cell>
          <cell r="H15">
            <v>56.061616744446518</v>
          </cell>
          <cell r="I15">
            <v>53.054104236536048</v>
          </cell>
          <cell r="J15">
            <v>43.872629449869379</v>
          </cell>
          <cell r="K15">
            <v>40.896874294869377</v>
          </cell>
        </row>
        <row r="16">
          <cell r="A16" t="str">
            <v xml:space="preserve">     IMF</v>
          </cell>
          <cell r="F16">
            <v>0</v>
          </cell>
          <cell r="G16">
            <v>18.835767000000001</v>
          </cell>
          <cell r="H16">
            <v>12.707463374999998</v>
          </cell>
          <cell r="I16">
            <v>0</v>
          </cell>
          <cell r="J16">
            <v>3.6095207399999998</v>
          </cell>
          <cell r="K16">
            <v>18.0476037</v>
          </cell>
        </row>
        <row r="17">
          <cell r="A17" t="str">
            <v xml:space="preserve">     Others</v>
          </cell>
          <cell r="F17">
            <v>0</v>
          </cell>
          <cell r="G17">
            <v>20.184403047048942</v>
          </cell>
          <cell r="H17">
            <v>15.282966686558515</v>
          </cell>
          <cell r="I17">
            <v>10.940449538417623</v>
          </cell>
          <cell r="J17">
            <v>6.9773217467682214</v>
          </cell>
          <cell r="K17">
            <v>6.1622104059803933</v>
          </cell>
        </row>
        <row r="18">
          <cell r="A18" t="str">
            <v xml:space="preserve">    Official bilateral</v>
          </cell>
          <cell r="F18">
            <v>0</v>
          </cell>
          <cell r="G18">
            <v>391.61207039073184</v>
          </cell>
          <cell r="H18">
            <v>344.37090300298274</v>
          </cell>
          <cell r="I18">
            <v>326.3043673998888</v>
          </cell>
          <cell r="J18">
            <v>327.08702630130034</v>
          </cell>
          <cell r="K18">
            <v>394.16183101606686</v>
          </cell>
        </row>
        <row r="19">
          <cell r="A19" t="str">
            <v xml:space="preserve">    Paris Club</v>
          </cell>
          <cell r="F19">
            <v>0</v>
          </cell>
          <cell r="G19">
            <v>379.34915697462679</v>
          </cell>
          <cell r="H19">
            <v>332.10798958687764</v>
          </cell>
          <cell r="I19">
            <v>314.76512757778369</v>
          </cell>
          <cell r="J19">
            <v>318.43719313519819</v>
          </cell>
          <cell r="K19">
            <v>387.08316065459303</v>
          </cell>
        </row>
        <row r="20">
          <cell r="A20" t="str">
            <v xml:space="preserve">       post-cutoff date</v>
          </cell>
          <cell r="F20">
            <v>0</v>
          </cell>
          <cell r="G20">
            <v>93.838859432624844</v>
          </cell>
          <cell r="H20">
            <v>90.046513403729151</v>
          </cell>
          <cell r="I20">
            <v>93.120230427982463</v>
          </cell>
          <cell r="J20">
            <v>82.192577236160659</v>
          </cell>
          <cell r="K20">
            <v>95.951489969336009</v>
          </cell>
        </row>
        <row r="21">
          <cell r="A21" t="str">
            <v xml:space="preserve">        o/w ODA</v>
          </cell>
          <cell r="F21">
            <v>0</v>
          </cell>
          <cell r="G21">
            <v>0</v>
          </cell>
          <cell r="H21">
            <v>0</v>
          </cell>
          <cell r="I21">
            <v>0</v>
          </cell>
          <cell r="J21">
            <v>0</v>
          </cell>
          <cell r="K21">
            <v>0</v>
          </cell>
        </row>
        <row r="22">
          <cell r="A22" t="str">
            <v xml:space="preserve">       pre-cutoff date</v>
          </cell>
          <cell r="F22">
            <v>0</v>
          </cell>
          <cell r="G22">
            <v>285.5102975420013</v>
          </cell>
          <cell r="H22">
            <v>242.06147618314822</v>
          </cell>
          <cell r="I22">
            <v>221.64489714980093</v>
          </cell>
          <cell r="J22">
            <v>236.24461589903706</v>
          </cell>
          <cell r="K22">
            <v>291.13167068525667</v>
          </cell>
        </row>
        <row r="23">
          <cell r="A23" t="str">
            <v xml:space="preserve">        NPRD</v>
          </cell>
          <cell r="F23">
            <v>0</v>
          </cell>
          <cell r="G23">
            <v>84.508318508478681</v>
          </cell>
          <cell r="H23">
            <v>70.258714584660183</v>
          </cell>
          <cell r="I23">
            <v>63.227525856459543</v>
          </cell>
          <cell r="J23">
            <v>34.175892773613874</v>
          </cell>
          <cell r="K23">
            <v>26.681237486640281</v>
          </cell>
        </row>
        <row r="24">
          <cell r="A24" t="str">
            <v xml:space="preserve">         ODA</v>
          </cell>
          <cell r="F24">
            <v>0</v>
          </cell>
          <cell r="G24">
            <v>37.895871277003884</v>
          </cell>
          <cell r="H24">
            <v>31.969507835344182</v>
          </cell>
          <cell r="I24">
            <v>29.429860408005464</v>
          </cell>
          <cell r="J24">
            <v>28.553873793007639</v>
          </cell>
          <cell r="K24">
            <v>25.22835565686464</v>
          </cell>
        </row>
        <row r="25">
          <cell r="A25" t="str">
            <v xml:space="preserve">         non-ODA</v>
          </cell>
          <cell r="F25">
            <v>0</v>
          </cell>
          <cell r="G25">
            <v>46.612447231474803</v>
          </cell>
          <cell r="H25">
            <v>38.289206749316008</v>
          </cell>
          <cell r="I25">
            <v>33.797665448454083</v>
          </cell>
          <cell r="J25">
            <v>5.6220189806062395</v>
          </cell>
          <cell r="K25">
            <v>1.4528818297756425</v>
          </cell>
        </row>
        <row r="26">
          <cell r="A26" t="str">
            <v xml:space="preserve">        PRD-NC</v>
          </cell>
          <cell r="F26">
            <v>0</v>
          </cell>
          <cell r="G26">
            <v>150.13406433793523</v>
          </cell>
          <cell r="H26">
            <v>141.35488182153949</v>
          </cell>
          <cell r="I26">
            <v>143.52419582444617</v>
          </cell>
          <cell r="J26">
            <v>185.68572099857175</v>
          </cell>
          <cell r="K26">
            <v>246.42858822345517</v>
          </cell>
        </row>
        <row r="27">
          <cell r="A27" t="str">
            <v xml:space="preserve">         ODA</v>
          </cell>
          <cell r="F27">
            <v>0</v>
          </cell>
          <cell r="G27">
            <v>1.1823545568571299E-2</v>
          </cell>
          <cell r="H27">
            <v>3.5062928237832129E-2</v>
          </cell>
          <cell r="I27">
            <v>5.2186683888866423E-2</v>
          </cell>
          <cell r="J27">
            <v>10.790103833928267</v>
          </cell>
          <cell r="K27">
            <v>10.812323945427824</v>
          </cell>
        </row>
        <row r="28">
          <cell r="A28" t="str">
            <v xml:space="preserve">         non-ODA</v>
          </cell>
          <cell r="F28">
            <v>0</v>
          </cell>
          <cell r="G28">
            <v>150.12224079236665</v>
          </cell>
          <cell r="H28">
            <v>141.31981889330166</v>
          </cell>
          <cell r="I28">
            <v>143.47200914055733</v>
          </cell>
          <cell r="J28">
            <v>174.89561716464348</v>
          </cell>
          <cell r="K28">
            <v>235.61626427802733</v>
          </cell>
        </row>
        <row r="29">
          <cell r="A29" t="str">
            <v xml:space="preserve">        PRD-Toronto</v>
          </cell>
          <cell r="F29">
            <v>0</v>
          </cell>
          <cell r="G29">
            <v>0</v>
          </cell>
          <cell r="H29">
            <v>0</v>
          </cell>
          <cell r="I29">
            <v>0</v>
          </cell>
          <cell r="J29">
            <v>0</v>
          </cell>
          <cell r="K29">
            <v>0</v>
          </cell>
        </row>
        <row r="30">
          <cell r="A30" t="str">
            <v xml:space="preserve">         ODA</v>
          </cell>
          <cell r="F30">
            <v>0</v>
          </cell>
          <cell r="G30">
            <v>0</v>
          </cell>
          <cell r="H30">
            <v>0</v>
          </cell>
          <cell r="I30">
            <v>0</v>
          </cell>
          <cell r="J30">
            <v>0</v>
          </cell>
          <cell r="K30">
            <v>0</v>
          </cell>
        </row>
        <row r="31">
          <cell r="A31" t="str">
            <v xml:space="preserve">         non-ODA</v>
          </cell>
          <cell r="F31">
            <v>0</v>
          </cell>
          <cell r="G31">
            <v>0</v>
          </cell>
          <cell r="H31">
            <v>0</v>
          </cell>
          <cell r="I31">
            <v>0</v>
          </cell>
          <cell r="J31">
            <v>0</v>
          </cell>
          <cell r="K31">
            <v>0</v>
          </cell>
        </row>
        <row r="32">
          <cell r="A32" t="str">
            <v xml:space="preserve">        PRD-London</v>
          </cell>
          <cell r="F32">
            <v>0</v>
          </cell>
          <cell r="G32">
            <v>50.867914695587395</v>
          </cell>
          <cell r="H32">
            <v>30.447879776948422</v>
          </cell>
          <cell r="I32">
            <v>14.893175468895189</v>
          </cell>
          <cell r="J32">
            <v>16.383002126851512</v>
          </cell>
          <cell r="K32">
            <v>18.021844975161255</v>
          </cell>
        </row>
        <row r="33">
          <cell r="A33" t="str">
            <v xml:space="preserve">         ODA</v>
          </cell>
          <cell r="F33">
            <v>0</v>
          </cell>
          <cell r="G33">
            <v>0</v>
          </cell>
          <cell r="H33">
            <v>0</v>
          </cell>
          <cell r="I33">
            <v>0</v>
          </cell>
          <cell r="J33">
            <v>0</v>
          </cell>
          <cell r="K33">
            <v>0</v>
          </cell>
        </row>
        <row r="34">
          <cell r="A34" t="str">
            <v xml:space="preserve">         non-ODA</v>
          </cell>
          <cell r="F34">
            <v>0</v>
          </cell>
          <cell r="G34">
            <v>50.867914695587395</v>
          </cell>
          <cell r="H34">
            <v>30.447879776948422</v>
          </cell>
          <cell r="I34">
            <v>14.893175468895189</v>
          </cell>
          <cell r="J34">
            <v>16.383002126851512</v>
          </cell>
          <cell r="K34">
            <v>18.021844975161255</v>
          </cell>
        </row>
        <row r="35">
          <cell r="A35" t="str">
            <v xml:space="preserve">        PRD-Naples</v>
          </cell>
          <cell r="F35">
            <v>0</v>
          </cell>
          <cell r="G35">
            <v>0</v>
          </cell>
          <cell r="H35">
            <v>0</v>
          </cell>
          <cell r="I35">
            <v>0</v>
          </cell>
          <cell r="J35">
            <v>0</v>
          </cell>
          <cell r="K35">
            <v>0</v>
          </cell>
        </row>
        <row r="36">
          <cell r="A36" t="str">
            <v xml:space="preserve">         ODA</v>
          </cell>
          <cell r="F36">
            <v>0</v>
          </cell>
          <cell r="G36">
            <v>0</v>
          </cell>
          <cell r="H36">
            <v>0</v>
          </cell>
          <cell r="I36">
            <v>0</v>
          </cell>
          <cell r="J36">
            <v>0</v>
          </cell>
          <cell r="K36">
            <v>0</v>
          </cell>
        </row>
        <row r="37">
          <cell r="A37" t="str">
            <v xml:space="preserve">         non-ODA</v>
          </cell>
          <cell r="F37">
            <v>0</v>
          </cell>
          <cell r="G37">
            <v>0</v>
          </cell>
          <cell r="H37">
            <v>0</v>
          </cell>
          <cell r="I37">
            <v>0</v>
          </cell>
          <cell r="J37">
            <v>0</v>
          </cell>
          <cell r="K37">
            <v>0</v>
          </cell>
        </row>
        <row r="38">
          <cell r="A38" t="str">
            <v xml:space="preserve">    Other official bilateral</v>
          </cell>
          <cell r="F38">
            <v>0</v>
          </cell>
          <cell r="G38">
            <v>12.262913416105059</v>
          </cell>
          <cell r="H38">
            <v>12.262913416105059</v>
          </cell>
          <cell r="I38">
            <v>11.53923982210506</v>
          </cell>
          <cell r="J38">
            <v>8.6498331661021268</v>
          </cell>
          <cell r="K38">
            <v>7.0786703614737334</v>
          </cell>
        </row>
        <row r="39">
          <cell r="A39" t="str">
            <v xml:space="preserve">        post-cutoff date</v>
          </cell>
          <cell r="F39">
            <v>0</v>
          </cell>
          <cell r="G39">
            <v>4.7677619656029346</v>
          </cell>
          <cell r="H39">
            <v>4.7677619656029346</v>
          </cell>
          <cell r="I39">
            <v>4.7677619656029337</v>
          </cell>
          <cell r="J39">
            <v>2.6121388096000002</v>
          </cell>
          <cell r="K39">
            <v>2.6121388096000002</v>
          </cell>
        </row>
        <row r="40">
          <cell r="A40" t="str">
            <v xml:space="preserve">        pre-cutoff date</v>
          </cell>
          <cell r="F40">
            <v>0</v>
          </cell>
          <cell r="G40">
            <v>7.4951514505021271</v>
          </cell>
          <cell r="H40">
            <v>7.4951514505021271</v>
          </cell>
          <cell r="I40">
            <v>6.771477856502127</v>
          </cell>
          <cell r="J40">
            <v>6.0376943565021275</v>
          </cell>
          <cell r="K40">
            <v>4.4665315518737332</v>
          </cell>
        </row>
        <row r="41">
          <cell r="A41" t="str">
            <v xml:space="preserve">    Commercial</v>
          </cell>
          <cell r="F41">
            <v>0</v>
          </cell>
          <cell r="G41">
            <v>0</v>
          </cell>
          <cell r="H41">
            <v>0</v>
          </cell>
          <cell r="I41">
            <v>0</v>
          </cell>
          <cell r="J41">
            <v>0</v>
          </cell>
          <cell r="K41">
            <v>0</v>
          </cell>
        </row>
        <row r="42">
          <cell r="A42" t="str">
            <v xml:space="preserve">     post-cutoff date</v>
          </cell>
          <cell r="F42">
            <v>0</v>
          </cell>
          <cell r="G42">
            <v>0</v>
          </cell>
          <cell r="H42">
            <v>0</v>
          </cell>
          <cell r="I42">
            <v>0</v>
          </cell>
          <cell r="J42">
            <v>0</v>
          </cell>
          <cell r="K42">
            <v>0</v>
          </cell>
        </row>
        <row r="43">
          <cell r="A43" t="str">
            <v xml:space="preserve">     pre-cutoff date</v>
          </cell>
          <cell r="F43">
            <v>0</v>
          </cell>
          <cell r="G43">
            <v>0</v>
          </cell>
          <cell r="H43">
            <v>0</v>
          </cell>
          <cell r="I43">
            <v>0</v>
          </cell>
          <cell r="J43">
            <v>0</v>
          </cell>
          <cell r="K43">
            <v>0</v>
          </cell>
        </row>
        <row r="45">
          <cell r="A45" t="str">
            <v>Interest</v>
          </cell>
          <cell r="F45">
            <v>0</v>
          </cell>
          <cell r="G45">
            <v>13.125101714651452</v>
          </cell>
          <cell r="H45">
            <v>12.521717967677054</v>
          </cell>
          <cell r="I45">
            <v>12.010573186807028</v>
          </cell>
          <cell r="J45">
            <v>11.445803010291067</v>
          </cell>
          <cell r="K45">
            <v>10.962010267417869</v>
          </cell>
        </row>
        <row r="46">
          <cell r="A46" t="str">
            <v xml:space="preserve">    Multilateral</v>
          </cell>
          <cell r="F46">
            <v>0</v>
          </cell>
          <cell r="G46">
            <v>52.535810839140282</v>
          </cell>
          <cell r="H46">
            <v>43.896902402400528</v>
          </cell>
          <cell r="I46">
            <v>36.736617017866934</v>
          </cell>
          <cell r="J46">
            <v>30.163424117517472</v>
          </cell>
          <cell r="K46">
            <v>25.06912550123111</v>
          </cell>
        </row>
        <row r="47">
          <cell r="A47" t="str">
            <v xml:space="preserve">     AfDB/AfDF</v>
          </cell>
          <cell r="F47">
            <v>0</v>
          </cell>
          <cell r="G47">
            <v>18.793012509674309</v>
          </cell>
          <cell r="H47">
            <v>16.47821367885426</v>
          </cell>
          <cell r="I47">
            <v>14.237508321605549</v>
          </cell>
          <cell r="J47">
            <v>12.008247469940743</v>
          </cell>
          <cell r="K47">
            <v>10.002342692191403</v>
          </cell>
        </row>
        <row r="48">
          <cell r="A48" t="str">
            <v xml:space="preserve">     IBRD/IDA</v>
          </cell>
          <cell r="F48">
            <v>0</v>
          </cell>
          <cell r="G48">
            <v>28.19502378880486</v>
          </cell>
          <cell r="H48">
            <v>23.740627077126778</v>
          </cell>
          <cell r="I48">
            <v>19.875812389001943</v>
          </cell>
          <cell r="J48">
            <v>16.032461796127176</v>
          </cell>
          <cell r="K48">
            <v>13.200969973503669</v>
          </cell>
        </row>
        <row r="49">
          <cell r="A49" t="str">
            <v xml:space="preserve">     IMF</v>
          </cell>
          <cell r="F49">
            <v>0</v>
          </cell>
          <cell r="G49">
            <v>1.6948997570699997</v>
          </cell>
          <cell r="H49">
            <v>0.9663643503899999</v>
          </cell>
          <cell r="I49">
            <v>0.7219014762599999</v>
          </cell>
          <cell r="J49">
            <v>0.71582193188999987</v>
          </cell>
          <cell r="K49">
            <v>0.66244190255999991</v>
          </cell>
        </row>
        <row r="50">
          <cell r="A50" t="str">
            <v xml:space="preserve">     Others</v>
          </cell>
          <cell r="F50">
            <v>0</v>
          </cell>
          <cell r="G50">
            <v>3.8528747835910915</v>
          </cell>
          <cell r="H50">
            <v>2.7116972960294707</v>
          </cell>
          <cell r="I50">
            <v>1.901394830999434</v>
          </cell>
          <cell r="J50">
            <v>1.4068929195595645</v>
          </cell>
          <cell r="K50">
            <v>1.2033709329760374</v>
          </cell>
        </row>
        <row r="51">
          <cell r="A51" t="str">
            <v xml:space="preserve">    Official bilateral</v>
          </cell>
          <cell r="F51">
            <v>0</v>
          </cell>
          <cell r="G51">
            <v>263.83393723373013</v>
          </cell>
          <cell r="H51">
            <v>244.08209292106199</v>
          </cell>
          <cell r="I51">
            <v>221.18374900379081</v>
          </cell>
          <cell r="J51">
            <v>202.68395446891628</v>
          </cell>
          <cell r="K51">
            <v>182.38849009358711</v>
          </cell>
        </row>
        <row r="52">
          <cell r="A52" t="str">
            <v xml:space="preserve">    Paris Club</v>
          </cell>
          <cell r="F52">
            <v>0</v>
          </cell>
          <cell r="G52">
            <v>263.52490056825701</v>
          </cell>
          <cell r="H52">
            <v>243.84689976877252</v>
          </cell>
          <cell r="I52">
            <v>221.02396329084237</v>
          </cell>
          <cell r="J52">
            <v>202.58080610734581</v>
          </cell>
          <cell r="K52">
            <v>182.31206484122237</v>
          </cell>
        </row>
        <row r="53">
          <cell r="A53" t="str">
            <v xml:space="preserve">       post-cutoff date</v>
          </cell>
          <cell r="F53">
            <v>0</v>
          </cell>
          <cell r="G53">
            <v>58.334894992592311</v>
          </cell>
          <cell r="H53">
            <v>51.262620358210036</v>
          </cell>
          <cell r="I53">
            <v>46.108642929454845</v>
          </cell>
          <cell r="J53">
            <v>41.643891389844605</v>
          </cell>
          <cell r="K53">
            <v>36.706411530817135</v>
          </cell>
        </row>
        <row r="54">
          <cell r="A54" t="str">
            <v xml:space="preserve">        o/w ODA</v>
          </cell>
          <cell r="F54">
            <v>0</v>
          </cell>
          <cell r="G54">
            <v>0</v>
          </cell>
          <cell r="H54">
            <v>0</v>
          </cell>
          <cell r="I54">
            <v>0</v>
          </cell>
          <cell r="J54">
            <v>0</v>
          </cell>
          <cell r="K54">
            <v>0</v>
          </cell>
        </row>
        <row r="55">
          <cell r="A55" t="str">
            <v xml:space="preserve">       pre-cutoff date</v>
          </cell>
          <cell r="F55">
            <v>0</v>
          </cell>
          <cell r="G55">
            <v>205.19000557566432</v>
          </cell>
          <cell r="H55">
            <v>192.58427941056232</v>
          </cell>
          <cell r="I55">
            <v>174.91532036138747</v>
          </cell>
          <cell r="J55">
            <v>160.93691471750105</v>
          </cell>
          <cell r="K55">
            <v>145.6056533104055</v>
          </cell>
        </row>
        <row r="56">
          <cell r="A56" t="str">
            <v xml:space="preserve">        NPRD</v>
          </cell>
          <cell r="F56">
            <v>0</v>
          </cell>
          <cell r="G56">
            <v>15.828837087216373</v>
          </cell>
          <cell r="H56">
            <v>11.42110558994678</v>
          </cell>
          <cell r="I56">
            <v>7.5282596499370387</v>
          </cell>
          <cell r="J56">
            <v>4.3156535091418524</v>
          </cell>
          <cell r="K56">
            <v>3.1094124924838145</v>
          </cell>
        </row>
        <row r="57">
          <cell r="A57" t="str">
            <v xml:space="preserve">         ODA</v>
          </cell>
          <cell r="F57">
            <v>0</v>
          </cell>
          <cell r="G57">
            <v>6.3445127767227589</v>
          </cell>
          <cell r="H57">
            <v>5.442943398899347</v>
          </cell>
          <cell r="I57">
            <v>4.5116517909353941</v>
          </cell>
          <cell r="J57">
            <v>3.6805331584294305</v>
          </cell>
          <cell r="K57">
            <v>2.8579033629144206</v>
          </cell>
        </row>
        <row r="58">
          <cell r="A58" t="str">
            <v xml:space="preserve">         non-ODA</v>
          </cell>
          <cell r="F58">
            <v>0</v>
          </cell>
          <cell r="G58">
            <v>9.4843243104936139</v>
          </cell>
          <cell r="H58">
            <v>5.9781621910474341</v>
          </cell>
          <cell r="I58">
            <v>3.0166078590016441</v>
          </cell>
          <cell r="J58">
            <v>0.63512035071242179</v>
          </cell>
          <cell r="K58">
            <v>0.25150912956939359</v>
          </cell>
        </row>
        <row r="59">
          <cell r="A59" t="str">
            <v xml:space="preserve">        PRD-NC</v>
          </cell>
          <cell r="F59">
            <v>0</v>
          </cell>
          <cell r="G59">
            <v>119.14331774179294</v>
          </cell>
          <cell r="H59">
            <v>111.29584721796844</v>
          </cell>
          <cell r="I59">
            <v>101.70242143349714</v>
          </cell>
          <cell r="J59">
            <v>91.347466885513953</v>
          </cell>
          <cell r="K59">
            <v>77.679648841676595</v>
          </cell>
        </row>
        <row r="60">
          <cell r="A60" t="str">
            <v xml:space="preserve">         ODA</v>
          </cell>
          <cell r="F60">
            <v>0</v>
          </cell>
          <cell r="G60">
            <v>18.068420377897738</v>
          </cell>
          <cell r="H60">
            <v>18.06763696362701</v>
          </cell>
          <cell r="I60">
            <v>18.066040323746051</v>
          </cell>
          <cell r="J60">
            <v>18.024294338378439</v>
          </cell>
          <cell r="K60">
            <v>17.647456726084691</v>
          </cell>
        </row>
        <row r="61">
          <cell r="A61" t="str">
            <v xml:space="preserve">         non-ODA</v>
          </cell>
          <cell r="F61">
            <v>0</v>
          </cell>
          <cell r="G61">
            <v>101.0748973638952</v>
          </cell>
          <cell r="H61">
            <v>93.228210254341434</v>
          </cell>
          <cell r="I61">
            <v>83.636381109751071</v>
          </cell>
          <cell r="J61">
            <v>73.323172547135499</v>
          </cell>
          <cell r="K61">
            <v>60.032192115591897</v>
          </cell>
        </row>
        <row r="62">
          <cell r="A62" t="str">
            <v xml:space="preserve">        PRD-Toronto</v>
          </cell>
          <cell r="F62">
            <v>0</v>
          </cell>
          <cell r="G62">
            <v>0</v>
          </cell>
          <cell r="H62">
            <v>0</v>
          </cell>
          <cell r="I62">
            <v>0</v>
          </cell>
          <cell r="J62">
            <v>0</v>
          </cell>
          <cell r="K62">
            <v>0</v>
          </cell>
        </row>
        <row r="63">
          <cell r="A63" t="str">
            <v xml:space="preserve">         ODA</v>
          </cell>
          <cell r="F63">
            <v>0</v>
          </cell>
          <cell r="G63">
            <v>0</v>
          </cell>
          <cell r="H63">
            <v>0</v>
          </cell>
          <cell r="I63">
            <v>0</v>
          </cell>
          <cell r="J63">
            <v>0</v>
          </cell>
          <cell r="K63">
            <v>0</v>
          </cell>
        </row>
        <row r="64">
          <cell r="A64" t="str">
            <v xml:space="preserve">         non-ODA</v>
          </cell>
          <cell r="F64">
            <v>0</v>
          </cell>
          <cell r="G64">
            <v>0</v>
          </cell>
          <cell r="H64">
            <v>0</v>
          </cell>
          <cell r="I64">
            <v>0</v>
          </cell>
          <cell r="J64">
            <v>0</v>
          </cell>
          <cell r="K64">
            <v>0</v>
          </cell>
        </row>
        <row r="65">
          <cell r="A65" t="str">
            <v xml:space="preserve">        PRD-London</v>
          </cell>
          <cell r="F65">
            <v>0</v>
          </cell>
          <cell r="G65">
            <v>69.846740897572445</v>
          </cell>
          <cell r="H65">
            <v>69.496216753564369</v>
          </cell>
          <cell r="I65">
            <v>65.313529428870595</v>
          </cell>
          <cell r="J65">
            <v>64.902684473762562</v>
          </cell>
          <cell r="K65">
            <v>64.445482127162308</v>
          </cell>
        </row>
        <row r="66">
          <cell r="A66" t="str">
            <v xml:space="preserve">         ODA</v>
          </cell>
          <cell r="F66">
            <v>0</v>
          </cell>
          <cell r="G66">
            <v>6.0764252104157643</v>
          </cell>
          <cell r="H66">
            <v>6.0764252104157643</v>
          </cell>
          <cell r="I66">
            <v>6.0764252104157643</v>
          </cell>
          <cell r="J66">
            <v>6.0764252104157643</v>
          </cell>
          <cell r="K66">
            <v>6.0764252104157643</v>
          </cell>
        </row>
        <row r="67">
          <cell r="A67" t="str">
            <v xml:space="preserve">         non-ODA</v>
          </cell>
          <cell r="F67">
            <v>0</v>
          </cell>
          <cell r="G67">
            <v>63.770315687156675</v>
          </cell>
          <cell r="H67">
            <v>63.419791543148605</v>
          </cell>
          <cell r="I67">
            <v>59.237104218454824</v>
          </cell>
          <cell r="J67">
            <v>58.826259263346799</v>
          </cell>
          <cell r="K67">
            <v>58.369056916746544</v>
          </cell>
        </row>
        <row r="68">
          <cell r="A68" t="str">
            <v xml:space="preserve">        PRD-Naples</v>
          </cell>
          <cell r="F68">
            <v>0</v>
          </cell>
          <cell r="G68">
            <v>0.37110984908275563</v>
          </cell>
          <cell r="H68">
            <v>0.37110984908275563</v>
          </cell>
          <cell r="I68">
            <v>0.37110984908275563</v>
          </cell>
          <cell r="J68">
            <v>0.37110984908275563</v>
          </cell>
          <cell r="K68">
            <v>0.37110984908275563</v>
          </cell>
        </row>
        <row r="69">
          <cell r="A69" t="str">
            <v xml:space="preserve">         ODA</v>
          </cell>
          <cell r="F69">
            <v>0</v>
          </cell>
          <cell r="G69">
            <v>0.37110984908275563</v>
          </cell>
          <cell r="H69">
            <v>0.37110984908275563</v>
          </cell>
          <cell r="I69">
            <v>0.37110984908275563</v>
          </cell>
          <cell r="J69">
            <v>0.37110984908275563</v>
          </cell>
          <cell r="K69">
            <v>0.37110984908275563</v>
          </cell>
        </row>
        <row r="70">
          <cell r="A70" t="str">
            <v xml:space="preserve">         non-ODA</v>
          </cell>
          <cell r="F70">
            <v>0</v>
          </cell>
          <cell r="G70">
            <v>0</v>
          </cell>
          <cell r="H70">
            <v>0</v>
          </cell>
          <cell r="I70">
            <v>0</v>
          </cell>
          <cell r="J70">
            <v>0</v>
          </cell>
          <cell r="K70">
            <v>0</v>
          </cell>
        </row>
        <row r="71">
          <cell r="A71" t="str">
            <v xml:space="preserve">    Other official bilateral</v>
          </cell>
          <cell r="F71">
            <v>0</v>
          </cell>
          <cell r="G71">
            <v>0.30903666547313879</v>
          </cell>
          <cell r="H71">
            <v>0.23519315228947496</v>
          </cell>
          <cell r="I71">
            <v>0.15978571294841881</v>
          </cell>
          <cell r="J71">
            <v>0.10314836157047649</v>
          </cell>
          <cell r="K71">
            <v>7.6425252364725804E-2</v>
          </cell>
        </row>
        <row r="72">
          <cell r="A72" t="str">
            <v xml:space="preserve">        post-cutoff date</v>
          </cell>
          <cell r="F72">
            <v>0</v>
          </cell>
          <cell r="G72">
            <v>0</v>
          </cell>
          <cell r="H72">
            <v>0</v>
          </cell>
          <cell r="I72">
            <v>0</v>
          </cell>
          <cell r="J72">
            <v>0</v>
          </cell>
          <cell r="K72">
            <v>0</v>
          </cell>
        </row>
        <row r="73">
          <cell r="A73" t="str">
            <v xml:space="preserve">        pre-cutoff date</v>
          </cell>
          <cell r="F73">
            <v>0</v>
          </cell>
          <cell r="G73">
            <v>0.30903666547313879</v>
          </cell>
          <cell r="H73">
            <v>0.23519315228947496</v>
          </cell>
          <cell r="I73">
            <v>0.15978571294841881</v>
          </cell>
          <cell r="J73">
            <v>0.10314836157047649</v>
          </cell>
          <cell r="K73">
            <v>7.6425252364725804E-2</v>
          </cell>
        </row>
        <row r="74">
          <cell r="A74" t="str">
            <v xml:space="preserve">    Commercial</v>
          </cell>
          <cell r="F74">
            <v>0</v>
          </cell>
          <cell r="G74">
            <v>0</v>
          </cell>
          <cell r="H74">
            <v>0</v>
          </cell>
          <cell r="I74">
            <v>0</v>
          </cell>
          <cell r="J74">
            <v>0</v>
          </cell>
          <cell r="K74">
            <v>0</v>
          </cell>
        </row>
        <row r="75">
          <cell r="A75" t="str">
            <v xml:space="preserve">     post-cutoff date</v>
          </cell>
          <cell r="F75">
            <v>0</v>
          </cell>
          <cell r="G75">
            <v>0</v>
          </cell>
          <cell r="H75">
            <v>0</v>
          </cell>
          <cell r="I75">
            <v>0</v>
          </cell>
          <cell r="J75">
            <v>0</v>
          </cell>
          <cell r="K75">
            <v>0</v>
          </cell>
        </row>
        <row r="76">
          <cell r="A76" t="str">
            <v xml:space="preserve">     pre-cutoff date</v>
          </cell>
          <cell r="F76">
            <v>0</v>
          </cell>
          <cell r="G76">
            <v>0</v>
          </cell>
          <cell r="H76">
            <v>0</v>
          </cell>
          <cell r="I76">
            <v>0</v>
          </cell>
          <cell r="J76">
            <v>0</v>
          </cell>
          <cell r="K76">
            <v>0</v>
          </cell>
        </row>
        <row r="79">
          <cell r="A79" t="str">
            <v>1. Debt service on outstanding debt (1P+1I)</v>
          </cell>
          <cell r="F79">
            <v>0</v>
          </cell>
          <cell r="G79">
            <v>834.67949328180362</v>
          </cell>
          <cell r="H79">
            <v>743.83212316444678</v>
          </cell>
          <cell r="I79">
            <v>675.78855088807347</v>
          </cell>
          <cell r="J79">
            <v>639.16799271525008</v>
          </cell>
          <cell r="K79">
            <v>688.15735849136342</v>
          </cell>
        </row>
        <row r="80">
          <cell r="A80" t="str">
            <v>1P Principal</v>
          </cell>
          <cell r="F80">
            <v>0</v>
          </cell>
          <cell r="G80">
            <v>518.30974520893358</v>
          </cell>
          <cell r="H80">
            <v>455.85312784098414</v>
          </cell>
          <cell r="I80">
            <v>417.8681848664163</v>
          </cell>
          <cell r="J80">
            <v>406.32061412881637</v>
          </cell>
          <cell r="K80">
            <v>480.69974289654527</v>
          </cell>
        </row>
        <row r="81">
          <cell r="A81" t="str">
            <v>1I Interest</v>
          </cell>
          <cell r="F81">
            <v>0</v>
          </cell>
          <cell r="G81">
            <v>316.36974807286981</v>
          </cell>
          <cell r="H81">
            <v>287.97899532346224</v>
          </cell>
          <cell r="I81">
            <v>257.92036602165751</v>
          </cell>
          <cell r="J81">
            <v>232.84737858643362</v>
          </cell>
          <cell r="K81">
            <v>207.45761559481838</v>
          </cell>
        </row>
        <row r="83">
          <cell r="A83" t="str">
            <v>Debt service on new borrowing</v>
          </cell>
          <cell r="F83">
            <v>0</v>
          </cell>
          <cell r="G83">
            <v>1.4084877994834115</v>
          </cell>
          <cell r="H83">
            <v>3.0268603015481652</v>
          </cell>
          <cell r="I83">
            <v>4.8286961734396314</v>
          </cell>
          <cell r="J83">
            <v>6.7581915801123191</v>
          </cell>
          <cell r="K83">
            <v>8.071775979560357</v>
          </cell>
        </row>
        <row r="84">
          <cell r="A84" t="str">
            <v>Principal</v>
          </cell>
          <cell r="F84">
            <v>0</v>
          </cell>
          <cell r="G84">
            <v>0</v>
          </cell>
          <cell r="H84">
            <v>0</v>
          </cell>
          <cell r="I84">
            <v>0</v>
          </cell>
          <cell r="J84">
            <v>0</v>
          </cell>
          <cell r="K84">
            <v>0</v>
          </cell>
        </row>
        <row r="85">
          <cell r="A85" t="str">
            <v>Interest</v>
          </cell>
          <cell r="F85">
            <v>0</v>
          </cell>
          <cell r="G85">
            <v>1.4084877994834115</v>
          </cell>
          <cell r="H85">
            <v>3.0268603015481652</v>
          </cell>
          <cell r="I85">
            <v>4.8286961734396314</v>
          </cell>
          <cell r="J85">
            <v>6.7581915801123191</v>
          </cell>
          <cell r="K85">
            <v>8.071775979560357</v>
          </cell>
        </row>
        <row r="87">
          <cell r="A87" t="str">
            <v xml:space="preserve">Debt service on reschedulings </v>
          </cell>
          <cell r="F87">
            <v>0</v>
          </cell>
          <cell r="G87">
            <v>0.28778183378745675</v>
          </cell>
          <cell r="H87">
            <v>0.28778183378745675</v>
          </cell>
          <cell r="I87">
            <v>0.28778183378745675</v>
          </cell>
          <cell r="J87">
            <v>0.28778183378745675</v>
          </cell>
          <cell r="K87">
            <v>0.28778183378745675</v>
          </cell>
        </row>
        <row r="88">
          <cell r="A88" t="str">
            <v>Principal</v>
          </cell>
          <cell r="F88">
            <v>0</v>
          </cell>
          <cell r="G88">
            <v>0</v>
          </cell>
          <cell r="H88">
            <v>0</v>
          </cell>
          <cell r="I88">
            <v>0</v>
          </cell>
          <cell r="J88">
            <v>0</v>
          </cell>
          <cell r="K88">
            <v>0</v>
          </cell>
        </row>
        <row r="89">
          <cell r="A89" t="str">
            <v xml:space="preserve">    Paris Club</v>
          </cell>
          <cell r="F89">
            <v>0</v>
          </cell>
          <cell r="G89">
            <v>0</v>
          </cell>
          <cell r="H89">
            <v>0</v>
          </cell>
          <cell r="I89">
            <v>0</v>
          </cell>
          <cell r="J89">
            <v>0</v>
          </cell>
          <cell r="K89">
            <v>0</v>
          </cell>
        </row>
        <row r="90">
          <cell r="A90" t="str">
            <v xml:space="preserve">    Non Paris Club</v>
          </cell>
          <cell r="F90">
            <v>0</v>
          </cell>
          <cell r="G90">
            <v>0</v>
          </cell>
          <cell r="H90">
            <v>0</v>
          </cell>
          <cell r="I90">
            <v>0</v>
          </cell>
          <cell r="J90">
            <v>0</v>
          </cell>
          <cell r="K90">
            <v>0</v>
          </cell>
        </row>
        <row r="91">
          <cell r="A91" t="str">
            <v>Interest</v>
          </cell>
          <cell r="F91">
            <v>0</v>
          </cell>
          <cell r="G91">
            <v>0.28778183378745675</v>
          </cell>
          <cell r="H91">
            <v>0.28778183378745675</v>
          </cell>
          <cell r="I91">
            <v>0.28778183378745675</v>
          </cell>
          <cell r="J91">
            <v>0.28778183378745675</v>
          </cell>
          <cell r="K91">
            <v>0.28778183378745675</v>
          </cell>
        </row>
        <row r="92">
          <cell r="A92" t="str">
            <v xml:space="preserve">    Paris Club</v>
          </cell>
          <cell r="F92">
            <v>0</v>
          </cell>
          <cell r="G92">
            <v>0.25147257267880563</v>
          </cell>
          <cell r="H92">
            <v>0.25147257267880563</v>
          </cell>
          <cell r="I92">
            <v>0.25147257267880563</v>
          </cell>
          <cell r="J92">
            <v>0.25147257267880563</v>
          </cell>
          <cell r="K92">
            <v>0.25147257267880563</v>
          </cell>
        </row>
        <row r="93">
          <cell r="A93" t="str">
            <v xml:space="preserve">    Non Paris Club</v>
          </cell>
          <cell r="F93">
            <v>0</v>
          </cell>
          <cell r="G93">
            <v>0</v>
          </cell>
          <cell r="H93">
            <v>0</v>
          </cell>
          <cell r="I93">
            <v>0</v>
          </cell>
          <cell r="J93">
            <v>0</v>
          </cell>
          <cell r="K93">
            <v>0</v>
          </cell>
        </row>
        <row r="95">
          <cell r="A95" t="str">
            <v>4a Debt Service Relief-Flow Operations</v>
          </cell>
          <cell r="F95">
            <v>0</v>
          </cell>
          <cell r="G95">
            <v>0</v>
          </cell>
          <cell r="H95">
            <v>0</v>
          </cell>
          <cell r="I95">
            <v>0</v>
          </cell>
          <cell r="J95">
            <v>0</v>
          </cell>
          <cell r="K95">
            <v>0</v>
          </cell>
        </row>
        <row r="96">
          <cell r="A96" t="str">
            <v>4P Principal</v>
          </cell>
          <cell r="F96">
            <v>0</v>
          </cell>
          <cell r="G96">
            <v>0</v>
          </cell>
          <cell r="H96">
            <v>0</v>
          </cell>
          <cell r="I96">
            <v>0</v>
          </cell>
          <cell r="J96">
            <v>0</v>
          </cell>
          <cell r="K96">
            <v>0</v>
          </cell>
        </row>
        <row r="97">
          <cell r="A97" t="str">
            <v>4I Interest</v>
          </cell>
          <cell r="F97">
            <v>0</v>
          </cell>
          <cell r="G97">
            <v>0</v>
          </cell>
          <cell r="H97">
            <v>0</v>
          </cell>
          <cell r="I97">
            <v>0</v>
          </cell>
          <cell r="J97">
            <v>0</v>
          </cell>
          <cell r="K97">
            <v>0</v>
          </cell>
        </row>
        <row r="99">
          <cell r="A99" t="str">
            <v>Debt Service Relief-Stock Operations</v>
          </cell>
          <cell r="F99">
            <v>0</v>
          </cell>
          <cell r="G99">
            <v>5.3908321824334733</v>
          </cell>
          <cell r="H99">
            <v>5.1812142511758283</v>
          </cell>
          <cell r="I99">
            <v>4.9787030829661285</v>
          </cell>
          <cell r="J99">
            <v>3.405394163146779</v>
          </cell>
          <cell r="K99">
            <v>1.8278668647811782</v>
          </cell>
        </row>
        <row r="100">
          <cell r="A100" t="str">
            <v>Principal</v>
          </cell>
          <cell r="F100">
            <v>0</v>
          </cell>
          <cell r="G100">
            <v>4.5770028609766138</v>
          </cell>
          <cell r="H100">
            <v>4.6065625141273552</v>
          </cell>
          <cell r="I100">
            <v>4.6152041706706948</v>
          </cell>
          <cell r="J100">
            <v>3.2523704090119967</v>
          </cell>
          <cell r="K100">
            <v>1.7981059285714285</v>
          </cell>
        </row>
        <row r="101">
          <cell r="A101" t="str">
            <v>Interest</v>
          </cell>
          <cell r="F101">
            <v>0</v>
          </cell>
          <cell r="G101">
            <v>0.81382932145685938</v>
          </cell>
          <cell r="H101">
            <v>0.5746517370484745</v>
          </cell>
          <cell r="I101">
            <v>0.3634989122954338</v>
          </cell>
          <cell r="J101">
            <v>0.15302375413478173</v>
          </cell>
          <cell r="K101">
            <v>2.9760936209749997E-2</v>
          </cell>
        </row>
        <row r="103">
          <cell r="A103" t="str">
            <v>Net change in arrears (5P+5I)</v>
          </cell>
          <cell r="F103">
            <v>713.97313239483083</v>
          </cell>
          <cell r="G103">
            <v>713.97313239483083</v>
          </cell>
          <cell r="H103">
            <v>713.97313239483083</v>
          </cell>
          <cell r="I103">
            <v>713.97313239483083</v>
          </cell>
          <cell r="J103">
            <v>713.97313239483083</v>
          </cell>
          <cell r="K103">
            <v>713.97313239483083</v>
          </cell>
        </row>
        <row r="104">
          <cell r="A104" t="str">
            <v>Principal</v>
          </cell>
          <cell r="F104">
            <v>261.1673955094937</v>
          </cell>
          <cell r="G104">
            <v>261.1673955094937</v>
          </cell>
          <cell r="H104">
            <v>261.1673955094937</v>
          </cell>
          <cell r="I104">
            <v>261.1673955094937</v>
          </cell>
          <cell r="J104">
            <v>261.1673955094937</v>
          </cell>
          <cell r="K104">
            <v>261.1673955094937</v>
          </cell>
        </row>
        <row r="105">
          <cell r="A105" t="str">
            <v>Interest, including late interest</v>
          </cell>
          <cell r="F105">
            <v>452.80573688533718</v>
          </cell>
          <cell r="G105">
            <v>452.80573688533718</v>
          </cell>
          <cell r="H105">
            <v>452.80573688533718</v>
          </cell>
          <cell r="I105">
            <v>452.80573688533718</v>
          </cell>
          <cell r="J105">
            <v>452.80573688533718</v>
          </cell>
          <cell r="K105">
            <v>452.80573688533718</v>
          </cell>
        </row>
        <row r="107">
          <cell r="A107" t="str">
            <v>Debt relief on arrears (6P+6I)</v>
          </cell>
          <cell r="F107">
            <v>463.72385383544128</v>
          </cell>
          <cell r="G107">
            <v>463.72385383544128</v>
          </cell>
          <cell r="H107">
            <v>463.72385383544128</v>
          </cell>
          <cell r="I107">
            <v>463.72385383544128</v>
          </cell>
          <cell r="J107">
            <v>463.72385383544128</v>
          </cell>
          <cell r="K107">
            <v>463.72385383544128</v>
          </cell>
        </row>
        <row r="108">
          <cell r="A108" t="str">
            <v>Principal</v>
          </cell>
          <cell r="F108">
            <v>165.55592978598816</v>
          </cell>
          <cell r="G108">
            <v>165.55592978598816</v>
          </cell>
          <cell r="H108">
            <v>165.55592978598816</v>
          </cell>
          <cell r="I108">
            <v>165.55592978598816</v>
          </cell>
          <cell r="J108">
            <v>165.55592978598816</v>
          </cell>
          <cell r="K108">
            <v>165.55592978598816</v>
          </cell>
        </row>
        <row r="109">
          <cell r="A109" t="str">
            <v>Interest, including late interest</v>
          </cell>
          <cell r="F109">
            <v>298.16792404945318</v>
          </cell>
          <cell r="G109">
            <v>298.16792404945318</v>
          </cell>
          <cell r="H109">
            <v>298.16792404945318</v>
          </cell>
          <cell r="I109">
            <v>298.16792404945318</v>
          </cell>
          <cell r="J109">
            <v>298.16792404945318</v>
          </cell>
          <cell r="K109">
            <v>298.16792404945318</v>
          </cell>
        </row>
        <row r="111">
          <cell r="A111" t="str">
            <v>Memorandum items:</v>
          </cell>
        </row>
        <row r="113">
          <cell r="A113" t="str">
            <v>Total debt service before debt relief</v>
          </cell>
          <cell r="F113">
            <v>0</v>
          </cell>
          <cell r="G113">
            <v>38.012870820927674</v>
          </cell>
          <cell r="H113">
            <v>41.641154274054138</v>
          </cell>
          <cell r="I113">
            <v>48.597840888901061</v>
          </cell>
          <cell r="J113">
            <v>51.600655535816699</v>
          </cell>
          <cell r="K113">
            <v>55.467682385497142</v>
          </cell>
        </row>
        <row r="114">
          <cell r="A114" t="str">
            <v xml:space="preserve">Principal </v>
          </cell>
          <cell r="F114">
            <v>0</v>
          </cell>
          <cell r="G114">
            <v>23.479281306792807</v>
          </cell>
          <cell r="H114">
            <v>26.092576004828917</v>
          </cell>
          <cell r="I114">
            <v>31.758571528654404</v>
          </cell>
          <cell r="J114">
            <v>33.396660945413309</v>
          </cell>
          <cell r="K114">
            <v>36.433896138518918</v>
          </cell>
        </row>
        <row r="115">
          <cell r="A115" t="str">
            <v xml:space="preserve">   Memo: Principal excluding IMF</v>
          </cell>
          <cell r="F115">
            <v>0</v>
          </cell>
          <cell r="G115">
            <v>4.643514306792806</v>
          </cell>
          <cell r="H115">
            <v>13.385112629828919</v>
          </cell>
          <cell r="I115">
            <v>31.758571528654404</v>
          </cell>
          <cell r="J115">
            <v>29.787140205413309</v>
          </cell>
          <cell r="K115">
            <v>18.386292438518918</v>
          </cell>
        </row>
        <row r="116">
          <cell r="A116" t="str">
            <v xml:space="preserve">Interest </v>
          </cell>
          <cell r="F116">
            <v>0</v>
          </cell>
          <cell r="G116">
            <v>14.533589514134864</v>
          </cell>
          <cell r="H116">
            <v>15.548578269225219</v>
          </cell>
          <cell r="I116">
            <v>16.839269360246661</v>
          </cell>
          <cell r="J116">
            <v>18.203994590403386</v>
          </cell>
          <cell r="K116">
            <v>19.033786246978224</v>
          </cell>
        </row>
        <row r="118">
          <cell r="A118" t="str">
            <v>Total debt service after debt relief 2/</v>
          </cell>
          <cell r="F118">
            <v>0</v>
          </cell>
          <cell r="G118">
            <v>31.830403860952767</v>
          </cell>
          <cell r="H118">
            <v>33.958589265606946</v>
          </cell>
          <cell r="I118">
            <v>39.315198542638853</v>
          </cell>
          <cell r="J118">
            <v>43.844182615826007</v>
          </cell>
          <cell r="K118">
            <v>45.576696274673438</v>
          </cell>
        </row>
        <row r="119">
          <cell r="F119">
            <v>0</v>
          </cell>
        </row>
        <row r="120">
          <cell r="A120" t="str">
            <v xml:space="preserve">Principal </v>
          </cell>
          <cell r="F120">
            <v>0</v>
          </cell>
          <cell r="G120">
            <v>19.015093331105277</v>
          </cell>
          <cell r="H120">
            <v>21.544311003876146</v>
          </cell>
          <cell r="I120">
            <v>27.240119264368651</v>
          </cell>
          <cell r="J120">
            <v>32.161858620693074</v>
          </cell>
          <cell r="K120">
            <v>34.289076170354861</v>
          </cell>
        </row>
        <row r="121">
          <cell r="A121" t="str">
            <v>Multilateral</v>
          </cell>
          <cell r="G121">
            <v>13.12919217356413</v>
          </cell>
          <cell r="H121">
            <v>15.600112333160414</v>
          </cell>
          <cell r="I121">
            <v>21.199168687267971</v>
          </cell>
          <cell r="J121">
            <v>24.103339959300634</v>
          </cell>
          <cell r="K121">
            <v>26.57727154855505</v>
          </cell>
        </row>
        <row r="122">
          <cell r="A122" t="str">
            <v>IDA</v>
          </cell>
          <cell r="G122">
            <v>6.0215330602374602</v>
          </cell>
          <cell r="H122">
            <v>6.392885597856365</v>
          </cell>
          <cell r="I122">
            <v>6.392885597856365</v>
          </cell>
          <cell r="J122">
            <v>6.8546979115228606</v>
          </cell>
          <cell r="K122">
            <v>7.9284000044266811</v>
          </cell>
        </row>
        <row r="123">
          <cell r="A123" t="str">
            <v>IMF</v>
          </cell>
          <cell r="G123">
            <v>0.83997611999999988</v>
          </cell>
          <cell r="H123">
            <v>3.4010797799999999</v>
          </cell>
          <cell r="I123">
            <v>9.0695460800000003</v>
          </cell>
          <cell r="J123">
            <v>11.336932600000001</v>
          </cell>
          <cell r="K123">
            <v>12.47062586</v>
          </cell>
        </row>
        <row r="124">
          <cell r="A124" t="str">
            <v>African Development Bank Group</v>
          </cell>
          <cell r="G124">
            <v>2.2098979035232986</v>
          </cell>
          <cell r="H124">
            <v>2.2098979035232986</v>
          </cell>
          <cell r="I124">
            <v>2.6764187420750143</v>
          </cell>
          <cell r="J124">
            <v>2.9369552989114673</v>
          </cell>
          <cell r="K124">
            <v>3.1676002365348541</v>
          </cell>
        </row>
        <row r="125">
          <cell r="A125" t="str">
            <v>Others</v>
          </cell>
          <cell r="G125">
            <v>4.0577850898033709</v>
          </cell>
          <cell r="H125">
            <v>3.5962490517807497</v>
          </cell>
          <cell r="I125">
            <v>3.0603182673365925</v>
          </cell>
          <cell r="J125">
            <v>2.9747541488663072</v>
          </cell>
          <cell r="K125">
            <v>3.0106454475935154</v>
          </cell>
        </row>
        <row r="126">
          <cell r="A126" t="str">
            <v>Official bilateral</v>
          </cell>
          <cell r="G126">
            <v>4.8290738577195196</v>
          </cell>
          <cell r="H126">
            <v>4.9097999423226781</v>
          </cell>
          <cell r="I126">
            <v>5.0289804201361976</v>
          </cell>
          <cell r="J126">
            <v>7.1872936142446076</v>
          </cell>
          <cell r="K126">
            <v>7.3278922054019731</v>
          </cell>
        </row>
        <row r="127">
          <cell r="A127" t="str">
            <v>Paris Club</v>
          </cell>
          <cell r="G127">
            <v>1.1307380367911519</v>
          </cell>
          <cell r="H127">
            <v>1.2114641213943114</v>
          </cell>
          <cell r="I127">
            <v>1.3306445992078306</v>
          </cell>
          <cell r="J127">
            <v>1.8889577933162409</v>
          </cell>
          <cell r="K127">
            <v>2.0295563844736066</v>
          </cell>
        </row>
        <row r="128">
          <cell r="A128" t="str">
            <v>post-cutoff date</v>
          </cell>
          <cell r="G128">
            <v>1.0487896552710438</v>
          </cell>
          <cell r="H128">
            <v>1.0487896552710438</v>
          </cell>
          <cell r="I128">
            <v>1.0487896552710438</v>
          </cell>
          <cell r="J128">
            <v>1.4783929433604295</v>
          </cell>
          <cell r="K128">
            <v>1.4783929433604295</v>
          </cell>
        </row>
        <row r="129">
          <cell r="A129" t="str">
            <v>o/w ODA</v>
          </cell>
          <cell r="G129">
            <v>0.74943159999999998</v>
          </cell>
          <cell r="H129">
            <v>0.74943159999999998</v>
          </cell>
          <cell r="I129">
            <v>0.74943159999999998</v>
          </cell>
          <cell r="J129">
            <v>1.1790348880893855</v>
          </cell>
          <cell r="K129">
            <v>1.1790348880893855</v>
          </cell>
        </row>
        <row r="130">
          <cell r="A130" t="str">
            <v>pre-cutoff date</v>
          </cell>
          <cell r="G130">
            <v>8.1948381520108221E-2</v>
          </cell>
          <cell r="H130">
            <v>0.16267446612326772</v>
          </cell>
          <cell r="I130">
            <v>0.28185494393678678</v>
          </cell>
          <cell r="J130">
            <v>0.41056484995581155</v>
          </cell>
          <cell r="K130">
            <v>0.55116344111317717</v>
          </cell>
        </row>
        <row r="131">
          <cell r="A131" t="str">
            <v xml:space="preserve">        NPRD</v>
          </cell>
        </row>
        <row r="132">
          <cell r="A132" t="str">
            <v xml:space="preserve">         ODA</v>
          </cell>
        </row>
        <row r="133">
          <cell r="A133" t="str">
            <v xml:space="preserve">         non-ODA</v>
          </cell>
        </row>
        <row r="134">
          <cell r="A134" t="str">
            <v xml:space="preserve">        PRD-NC</v>
          </cell>
        </row>
        <row r="135">
          <cell r="A135" t="str">
            <v xml:space="preserve">         ODA</v>
          </cell>
        </row>
        <row r="136">
          <cell r="A136" t="str">
            <v xml:space="preserve">         non-ODA</v>
          </cell>
        </row>
        <row r="137">
          <cell r="A137" t="str">
            <v xml:space="preserve">        PRD-Toronto</v>
          </cell>
        </row>
        <row r="138">
          <cell r="A138" t="str">
            <v xml:space="preserve">         ODA</v>
          </cell>
        </row>
        <row r="139">
          <cell r="A139" t="str">
            <v xml:space="preserve">         non-ODA</v>
          </cell>
        </row>
        <row r="140">
          <cell r="A140" t="str">
            <v xml:space="preserve">        PRD-London</v>
          </cell>
        </row>
        <row r="141">
          <cell r="A141" t="str">
            <v xml:space="preserve">         ODA</v>
          </cell>
        </row>
        <row r="142">
          <cell r="A142" t="str">
            <v xml:space="preserve">         non-ODA</v>
          </cell>
        </row>
        <row r="143">
          <cell r="A143" t="str">
            <v xml:space="preserve">        PRD-Naples</v>
          </cell>
        </row>
        <row r="144">
          <cell r="A144" t="str">
            <v xml:space="preserve">         ODA</v>
          </cell>
        </row>
        <row r="145">
          <cell r="A145" t="str">
            <v xml:space="preserve">         non-ODA</v>
          </cell>
        </row>
        <row r="146">
          <cell r="A146" t="str">
            <v>ODA</v>
          </cell>
          <cell r="G146">
            <v>6.7834535486280267E-3</v>
          </cell>
          <cell r="H146">
            <v>7.6468021820897741E-3</v>
          </cell>
          <cell r="I146">
            <v>8.6334863346174857E-3</v>
          </cell>
          <cell r="J146">
            <v>9.7435060062111625E-3</v>
          </cell>
          <cell r="K146">
            <v>1.0976861196870805E-2</v>
          </cell>
        </row>
        <row r="147">
          <cell r="A147" t="str">
            <v>non-ODA</v>
          </cell>
          <cell r="G147">
            <v>7.5164927971480194E-2</v>
          </cell>
          <cell r="H147">
            <v>0.15502766394117795</v>
          </cell>
          <cell r="I147">
            <v>0.27322145760216932</v>
          </cell>
          <cell r="J147">
            <v>0.40082134394960039</v>
          </cell>
          <cell r="K147">
            <v>0.54018657991630648</v>
          </cell>
        </row>
        <row r="148">
          <cell r="A148" t="str">
            <v>Other official bilateral</v>
          </cell>
          <cell r="G148">
            <v>3.6983358209283672</v>
          </cell>
          <cell r="H148">
            <v>3.6983358209283672</v>
          </cell>
          <cell r="I148">
            <v>3.6983358209283672</v>
          </cell>
          <cell r="J148">
            <v>5.2983358209283669</v>
          </cell>
          <cell r="K148">
            <v>5.2983358209283669</v>
          </cell>
        </row>
        <row r="149">
          <cell r="A149" t="str">
            <v>post-cutoff date</v>
          </cell>
          <cell r="G149">
            <v>3.6983358209283672</v>
          </cell>
          <cell r="H149">
            <v>3.6983358209283672</v>
          </cell>
          <cell r="I149">
            <v>3.6983358209283672</v>
          </cell>
          <cell r="J149">
            <v>5.2983358209283669</v>
          </cell>
          <cell r="K149">
            <v>5.2983358209283669</v>
          </cell>
        </row>
        <row r="150">
          <cell r="A150" t="str">
            <v>pre-cutoff date</v>
          </cell>
          <cell r="G150">
            <v>0</v>
          </cell>
          <cell r="H150">
            <v>0</v>
          </cell>
          <cell r="I150">
            <v>0</v>
          </cell>
          <cell r="J150">
            <v>0</v>
          </cell>
          <cell r="K150">
            <v>0</v>
          </cell>
        </row>
        <row r="151">
          <cell r="A151" t="str">
            <v>Commercial</v>
          </cell>
          <cell r="G151">
            <v>1.0568272998216266</v>
          </cell>
          <cell r="H151">
            <v>1.0343987283930551</v>
          </cell>
          <cell r="I151">
            <v>1.0119701569644837</v>
          </cell>
          <cell r="J151">
            <v>0.87122504714783455</v>
          </cell>
          <cell r="K151">
            <v>0.3839124163978373</v>
          </cell>
        </row>
        <row r="152">
          <cell r="A152" t="str">
            <v>post-cutoff date</v>
          </cell>
          <cell r="G152">
            <v>0</v>
          </cell>
          <cell r="H152">
            <v>0</v>
          </cell>
          <cell r="I152">
            <v>0</v>
          </cell>
          <cell r="J152">
            <v>0</v>
          </cell>
          <cell r="K152">
            <v>0</v>
          </cell>
        </row>
        <row r="153">
          <cell r="A153" t="str">
            <v>pre-cutoff date</v>
          </cell>
          <cell r="G153">
            <v>1.0568272998216266</v>
          </cell>
          <cell r="H153">
            <v>1.0343987283930551</v>
          </cell>
          <cell r="I153">
            <v>1.0119701569644837</v>
          </cell>
          <cell r="J153">
            <v>0.87122504714783455</v>
          </cell>
          <cell r="K153">
            <v>0.3839124163978373</v>
          </cell>
        </row>
        <row r="155">
          <cell r="A155" t="str">
            <v xml:space="preserve">Interest </v>
          </cell>
          <cell r="G155">
            <v>12.815310529847491</v>
          </cell>
          <cell r="H155">
            <v>12.414278261730804</v>
          </cell>
          <cell r="I155">
            <v>12.075079278270206</v>
          </cell>
          <cell r="J155">
            <v>11.682323995132935</v>
          </cell>
          <cell r="K155">
            <v>11.287620104318577</v>
          </cell>
        </row>
        <row r="156">
          <cell r="A156" t="str">
            <v>Multilateral</v>
          </cell>
          <cell r="G156">
            <v>7.0292920667364749</v>
          </cell>
          <cell r="H156">
            <v>6.8759876485324476</v>
          </cell>
          <cell r="I156">
            <v>6.7136971184213872</v>
          </cell>
          <cell r="J156">
            <v>6.5189117263446663</v>
          </cell>
          <cell r="K156">
            <v>6.3091800319307509</v>
          </cell>
        </row>
        <row r="157">
          <cell r="A157" t="str">
            <v>IDA</v>
          </cell>
          <cell r="G157">
            <v>3.9380967502123374</v>
          </cell>
          <cell r="H157">
            <v>3.8929352522605565</v>
          </cell>
          <cell r="I157">
            <v>3.8441227121885095</v>
          </cell>
          <cell r="J157">
            <v>3.794162878780392</v>
          </cell>
          <cell r="K157">
            <v>3.7413802960951958</v>
          </cell>
        </row>
        <row r="158">
          <cell r="A158" t="str">
            <v>IMF</v>
          </cell>
          <cell r="G158">
            <v>0.34220791829999997</v>
          </cell>
          <cell r="H158">
            <v>0.33160527854999999</v>
          </cell>
          <cell r="I158">
            <v>0.30042871389999998</v>
          </cell>
          <cell r="J158">
            <v>0.24374405089999998</v>
          </cell>
          <cell r="K158">
            <v>0.17572245529999997</v>
          </cell>
        </row>
        <row r="159">
          <cell r="A159" t="str">
            <v>African Development Bank Group</v>
          </cell>
          <cell r="G159">
            <v>1.8856924316375123</v>
          </cell>
          <cell r="H159">
            <v>1.8682434707888043</v>
          </cell>
          <cell r="I159">
            <v>1.8511807304683108</v>
          </cell>
          <cell r="J159">
            <v>1.8306751306447036</v>
          </cell>
          <cell r="K159">
            <v>1.8085012435024794</v>
          </cell>
        </row>
        <row r="160">
          <cell r="A160" t="str">
            <v>Others</v>
          </cell>
          <cell r="G160">
            <v>0.86329496658662552</v>
          </cell>
          <cell r="H160">
            <v>0.78320364693308686</v>
          </cell>
          <cell r="I160">
            <v>0.71796496186456693</v>
          </cell>
          <cell r="J160">
            <v>0.65032966601957154</v>
          </cell>
          <cell r="K160">
            <v>0.58357603703307614</v>
          </cell>
        </row>
        <row r="161">
          <cell r="A161" t="str">
            <v>Official bilateral</v>
          </cell>
          <cell r="G161">
            <v>5.5542666876671198</v>
          </cell>
          <cell r="H161">
            <v>5.3450318183051309</v>
          </cell>
          <cell r="I161">
            <v>5.2066163455062657</v>
          </cell>
          <cell r="J161">
            <v>5.0461542192276703</v>
          </cell>
          <cell r="K161">
            <v>4.8953559886934235</v>
          </cell>
        </row>
        <row r="162">
          <cell r="A162" t="str">
            <v>Paris Club</v>
          </cell>
          <cell r="G162">
            <v>3.2698554210578723</v>
          </cell>
          <cell r="H162">
            <v>3.1437679555851519</v>
          </cell>
          <cell r="I162">
            <v>3.0884998866755544</v>
          </cell>
          <cell r="J162">
            <v>3.0241999485175102</v>
          </cell>
          <cell r="K162">
            <v>2.9522301071880559</v>
          </cell>
        </row>
        <row r="163">
          <cell r="A163" t="str">
            <v>post-cutoff date</v>
          </cell>
          <cell r="G163">
            <v>0.58728820327155018</v>
          </cell>
          <cell r="H163">
            <v>0.4630433203358898</v>
          </cell>
          <cell r="I163">
            <v>0.41661691022331815</v>
          </cell>
          <cell r="J163">
            <v>0.36804248367029974</v>
          </cell>
          <cell r="K163">
            <v>0.3216160735577282</v>
          </cell>
        </row>
        <row r="164">
          <cell r="A164" t="str">
            <v>o/w ODA</v>
          </cell>
          <cell r="G164">
            <v>0.32014700468860346</v>
          </cell>
          <cell r="H164">
            <v>0.30382225468860347</v>
          </cell>
          <cell r="I164">
            <v>0.28508646468860344</v>
          </cell>
          <cell r="J164">
            <v>0.26420265824815647</v>
          </cell>
          <cell r="K164">
            <v>0.2454668682481565</v>
          </cell>
        </row>
        <row r="165">
          <cell r="A165" t="str">
            <v>pre-cutoff date</v>
          </cell>
          <cell r="G165">
            <v>2.6825672177863225</v>
          </cell>
          <cell r="H165">
            <v>2.6807246352492622</v>
          </cell>
          <cell r="I165">
            <v>2.671882976452236</v>
          </cell>
          <cell r="J165">
            <v>2.6561574648472104</v>
          </cell>
          <cell r="K165">
            <v>2.6306140336303279</v>
          </cell>
        </row>
        <row r="166">
          <cell r="A166" t="str">
            <v xml:space="preserve">        NPRD</v>
          </cell>
        </row>
        <row r="167">
          <cell r="A167" t="str">
            <v xml:space="preserve">         ODA</v>
          </cell>
        </row>
        <row r="168">
          <cell r="A168" t="str">
            <v xml:space="preserve">         non-ODA</v>
          </cell>
        </row>
        <row r="169">
          <cell r="A169" t="str">
            <v xml:space="preserve">        PRD-NC</v>
          </cell>
        </row>
        <row r="170">
          <cell r="A170" t="str">
            <v xml:space="preserve">         ODA</v>
          </cell>
        </row>
        <row r="171">
          <cell r="A171" t="str">
            <v xml:space="preserve">         non-ODA</v>
          </cell>
        </row>
        <row r="172">
          <cell r="A172" t="str">
            <v xml:space="preserve">        PRD-Toronto</v>
          </cell>
        </row>
        <row r="173">
          <cell r="A173" t="str">
            <v xml:space="preserve">         ODA</v>
          </cell>
        </row>
        <row r="174">
          <cell r="A174" t="str">
            <v xml:space="preserve">         non-ODA</v>
          </cell>
        </row>
        <row r="175">
          <cell r="A175" t="str">
            <v xml:space="preserve">        PRD-London</v>
          </cell>
        </row>
        <row r="176">
          <cell r="A176" t="str">
            <v xml:space="preserve">         ODA</v>
          </cell>
        </row>
        <row r="177">
          <cell r="A177" t="str">
            <v xml:space="preserve">         non-ODA</v>
          </cell>
        </row>
        <row r="178">
          <cell r="A178" t="str">
            <v xml:space="preserve">        PRD-Naples</v>
          </cell>
        </row>
        <row r="179">
          <cell r="A179" t="str">
            <v xml:space="preserve">         ODA</v>
          </cell>
        </row>
        <row r="180">
          <cell r="A180" t="str">
            <v xml:space="preserve">         non-ODA</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sheetName val="Source Imp. &amp; Exp."/>
      <sheetName val="Input"/>
      <sheetName val="Assumptions"/>
      <sheetName val="oil res chart"/>
      <sheetName val="BoP with oil"/>
      <sheetName val="OLD Work"/>
      <sheetName val="PR SR-bop"/>
      <sheetName val="Fin. Req."/>
      <sheetName val="output"/>
      <sheetName val="PR Med Term"/>
      <sheetName val="PR Med Term Oil"/>
      <sheetName val="BOP in dobras"/>
      <sheetName val="DSA"/>
      <sheetName val="Medium-Term"/>
      <sheetName val="PR REDt22"/>
      <sheetName val="RED tab. 23"/>
      <sheetName val="RED tab. 24"/>
      <sheetName val="PDR -HIPC Tb1"/>
      <sheetName val="PDR -HIPC Tb2"/>
      <sheetName val="noteblok dsa"/>
      <sheetName val="Exch rates, prices"/>
      <sheetName val="Charts - gap"/>
      <sheetName val="Exchrate, from cb"/>
      <sheetName val="Fin. Req. (fre)"/>
      <sheetName val="exp growth"/>
      <sheetName val="ADM-res. pay."/>
      <sheetName val="BoP for DSA (previous)"/>
      <sheetName val="BoP using DEBTPRO"/>
      <sheetName val="stbop oil"/>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sheetName val="Source Imp. &amp; Exp."/>
      <sheetName val="Input"/>
      <sheetName val="Assumptions"/>
      <sheetName val="oil res chart"/>
      <sheetName val="BoP with oil"/>
      <sheetName val="OLD Work"/>
      <sheetName val="PR SR-bop"/>
      <sheetName val="Fin. Req."/>
      <sheetName val="output"/>
      <sheetName val="PR Med Term"/>
      <sheetName val="PR Med Term Oil"/>
      <sheetName val="BOP in dobras"/>
      <sheetName val="DSA"/>
      <sheetName val="Medium-Term"/>
      <sheetName val="PR REDt22"/>
      <sheetName val="RED tab. 23"/>
      <sheetName val="RED tab. 24"/>
      <sheetName val="PDR -HIPC Tb1"/>
      <sheetName val="PDR -HIPC Tb2"/>
      <sheetName val="noteblok dsa"/>
      <sheetName val="Exch rates, prices"/>
      <sheetName val="Charts - gap"/>
      <sheetName val="Exchrate, from cb"/>
      <sheetName val="Fin. Req. (fre)"/>
      <sheetName val="exp growth"/>
      <sheetName val="ADM-res. pay."/>
      <sheetName val="BoP for DSA (previous)"/>
      <sheetName val="BoP using DEBTPRO"/>
      <sheetName val="stbop oil"/>
      <sheetName val="DSA 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Balance Sheet"/>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EI"/>
      <sheetName val="tabSEIbrief"/>
      <sheetName val="Con"/>
      <sheetName val="Asm"/>
      <sheetName val="AltAsm"/>
      <sheetName val="InOutQ"/>
      <sheetName val="Gout"/>
      <sheetName val="Fout"/>
      <sheetName val="Mout"/>
      <sheetName val="Bout"/>
      <sheetName val="BoutUSD"/>
      <sheetName val="Dout"/>
      <sheetName val="DoutUSD"/>
      <sheetName val="DSAout"/>
      <sheetName val="Lout"/>
      <sheetName val="DSAin"/>
      <sheetName val="Gin"/>
      <sheetName val="Fin"/>
      <sheetName val="Min"/>
      <sheetName val="Bin"/>
      <sheetName val="BinUSD"/>
      <sheetName val="Din"/>
      <sheetName val="DinUSD"/>
      <sheetName val="Fng"/>
      <sheetName val="AnM"/>
      <sheetName val="MONA"/>
      <sheetName val="MONAT05"/>
      <sheetName val="MONAT06"/>
      <sheetName val="Old"/>
      <sheetName val="Chg"/>
      <sheetName val="Chart1"/>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Input"/>
      <sheetName val="Consolidate"/>
      <sheetName val="Survey"/>
      <sheetName val="Summary"/>
      <sheetName val="OUT-SR"/>
      <sheetName val="Output"/>
      <sheetName val="Velocity"/>
      <sheetName val="Excess reserve"/>
      <sheetName val="Weekly-Reserves"/>
      <sheetName val="REVISED"/>
      <sheetName val="ADJUSTMENTS"/>
      <sheetName val="OUT-TMU"/>
      <sheetName val="OUT-RED16"/>
      <sheetName val="OUT-RED17"/>
      <sheetName val="OUT-RED18"/>
      <sheetName val="OUT-RED19"/>
      <sheetName val="OUT-RED20"/>
      <sheetName val="OUT-RED21"/>
      <sheetName val="NFA-SDRs"/>
      <sheetName val="WEO"/>
      <sheetName val="Chart1"/>
      <sheetName val="Inp2"/>
      <sheetName val="1999"/>
    </sheetNames>
    <sheetDataSet>
      <sheetData sheetId="0" refreshError="1"/>
      <sheetData sheetId="1" refreshError="1"/>
      <sheetData sheetId="2" refreshError="1"/>
      <sheetData sheetId="3" refreshError="1"/>
      <sheetData sheetId="4" refreshError="1"/>
      <sheetData sheetId="5" refreshError="1"/>
      <sheetData sheetId="6" refreshError="1">
        <row r="2">
          <cell r="B2" t="str">
            <v>Ethiopia:  Monetary Survey (output for macroeconomic framework)</v>
          </cell>
        </row>
        <row r="4">
          <cell r="A4" t="str">
            <v xml:space="preserve"> </v>
          </cell>
        </row>
        <row r="5">
          <cell r="B5">
            <v>36633.816539814812</v>
          </cell>
          <cell r="D5" t="str">
            <v>1993</v>
          </cell>
          <cell r="E5" t="str">
            <v>1994</v>
          </cell>
          <cell r="F5" t="str">
            <v>1995</v>
          </cell>
          <cell r="G5" t="str">
            <v>1996</v>
          </cell>
          <cell r="H5" t="str">
            <v>1997</v>
          </cell>
          <cell r="I5" t="str">
            <v>1998</v>
          </cell>
          <cell r="J5" t="str">
            <v>1998</v>
          </cell>
          <cell r="K5" t="str">
            <v>1999</v>
          </cell>
          <cell r="L5" t="str">
            <v>1999</v>
          </cell>
          <cell r="M5" t="str">
            <v>1999</v>
          </cell>
          <cell r="N5">
            <v>2000</v>
          </cell>
        </row>
        <row r="6">
          <cell r="B6">
            <v>36633.816539814812</v>
          </cell>
          <cell r="D6" t="str">
            <v>July 7</v>
          </cell>
          <cell r="E6" t="str">
            <v>July 7</v>
          </cell>
          <cell r="F6" t="str">
            <v>July 7</v>
          </cell>
          <cell r="G6" t="str">
            <v>July 7</v>
          </cell>
          <cell r="H6" t="str">
            <v>July 7</v>
          </cell>
          <cell r="I6" t="str">
            <v>July 7</v>
          </cell>
          <cell r="J6" t="str">
            <v>July 7</v>
          </cell>
          <cell r="K6" t="str">
            <v>July 7</v>
          </cell>
          <cell r="L6" t="str">
            <v>July 7</v>
          </cell>
          <cell r="M6" t="str">
            <v>July 7</v>
          </cell>
          <cell r="N6" t="str">
            <v>July 7</v>
          </cell>
        </row>
        <row r="7">
          <cell r="G7" t="str">
            <v>Actual</v>
          </cell>
          <cell r="H7" t="str">
            <v>Actual</v>
          </cell>
          <cell r="I7" t="str">
            <v xml:space="preserve"> Proj.</v>
          </cell>
          <cell r="J7" t="str">
            <v>Actual</v>
          </cell>
          <cell r="K7" t="str">
            <v xml:space="preserve"> Proj.</v>
          </cell>
          <cell r="L7" t="str">
            <v xml:space="preserve"> Proj.</v>
          </cell>
          <cell r="M7" t="str">
            <v>Actual</v>
          </cell>
          <cell r="N7" t="str">
            <v xml:space="preserve"> Proj.</v>
          </cell>
        </row>
        <row r="8">
          <cell r="I8" t="str">
            <v>(9/98)</v>
          </cell>
          <cell r="J8" t="str">
            <v xml:space="preserve"> </v>
          </cell>
          <cell r="K8" t="str">
            <v>(9/98)</v>
          </cell>
          <cell r="L8" t="str">
            <v>(6/99)</v>
          </cell>
          <cell r="M8" t="str">
            <v xml:space="preserve"> </v>
          </cell>
          <cell r="N8" t="str">
            <v>3/2000</v>
          </cell>
        </row>
        <row r="11">
          <cell r="C11" t="str">
            <v xml:space="preserve"> (In millions of US dollars)</v>
          </cell>
        </row>
        <row r="13">
          <cell r="B13" t="str">
            <v>Net foreign assets (in US$)</v>
          </cell>
          <cell r="D13">
            <v>331.09880254901969</v>
          </cell>
          <cell r="E13">
            <v>621.24431787877813</v>
          </cell>
          <cell r="F13">
            <v>601.57675965244857</v>
          </cell>
          <cell r="G13">
            <v>971.65474538409467</v>
          </cell>
          <cell r="H13">
            <v>818.64095389523675</v>
          </cell>
          <cell r="I13">
            <v>802.70706570263792</v>
          </cell>
          <cell r="J13">
            <v>807.5032287721823</v>
          </cell>
          <cell r="K13">
            <v>862.27885297869943</v>
          </cell>
          <cell r="L13">
            <v>783.60322877218232</v>
          </cell>
          <cell r="M13">
            <v>792.64868858514956</v>
          </cell>
          <cell r="N13">
            <v>642.64868858514956</v>
          </cell>
        </row>
        <row r="14">
          <cell r="B14" t="str">
            <v>Net foreign assets of the NBE</v>
          </cell>
          <cell r="D14">
            <v>186.86282647058829</v>
          </cell>
          <cell r="E14">
            <v>359.44254939003218</v>
          </cell>
          <cell r="F14">
            <v>316.62888742496051</v>
          </cell>
          <cell r="G14">
            <v>760.35742254944887</v>
          </cell>
          <cell r="H14">
            <v>423.87616994006777</v>
          </cell>
          <cell r="I14">
            <v>276.94884874679087</v>
          </cell>
          <cell r="J14">
            <v>276.94884874679087</v>
          </cell>
          <cell r="K14">
            <v>336.5488487467909</v>
          </cell>
          <cell r="L14">
            <v>278.0488487467909</v>
          </cell>
          <cell r="M14">
            <v>292.34084472355624</v>
          </cell>
          <cell r="N14">
            <v>142.34084472355624</v>
          </cell>
        </row>
        <row r="15">
          <cell r="B15" t="str">
            <v xml:space="preserve">    Foreign Assets</v>
          </cell>
          <cell r="D15">
            <v>260.21153901960793</v>
          </cell>
          <cell r="E15">
            <v>511.26505742861735</v>
          </cell>
          <cell r="F15">
            <v>635.56082148499206</v>
          </cell>
          <cell r="G15">
            <v>888.21569026598422</v>
          </cell>
          <cell r="H15">
            <v>582.7170488664799</v>
          </cell>
          <cell r="I15">
            <v>411.59407374326423</v>
          </cell>
          <cell r="J15">
            <v>411.59407374326423</v>
          </cell>
          <cell r="K15">
            <v>504.49407374326427</v>
          </cell>
          <cell r="L15">
            <v>426.11607374326428</v>
          </cell>
          <cell r="M15">
            <v>434.31843369043224</v>
          </cell>
          <cell r="N15">
            <v>323.61843369043225</v>
          </cell>
        </row>
        <row r="16">
          <cell r="B16" t="str">
            <v xml:space="preserve">    Foreign Liabilities</v>
          </cell>
          <cell r="D16">
            <v>73.348712549019609</v>
          </cell>
          <cell r="E16">
            <v>151.8225080385852</v>
          </cell>
          <cell r="F16">
            <v>88.507451548183255</v>
          </cell>
          <cell r="G16">
            <v>127.85826771653544</v>
          </cell>
          <cell r="H16">
            <v>158.84087892641207</v>
          </cell>
          <cell r="I16">
            <v>134.64522499647339</v>
          </cell>
          <cell r="J16">
            <v>134.64522499647339</v>
          </cell>
          <cell r="K16">
            <v>167.94522499647337</v>
          </cell>
          <cell r="L16">
            <v>148.06722499647339</v>
          </cell>
          <cell r="M16">
            <v>141.977588966876</v>
          </cell>
          <cell r="N16">
            <v>181.27758896687601</v>
          </cell>
        </row>
        <row r="17">
          <cell r="B17" t="str">
            <v>Net foreign assets of commercial banks</v>
          </cell>
          <cell r="D17">
            <v>144.23597607843138</v>
          </cell>
          <cell r="E17">
            <v>261.80176848874595</v>
          </cell>
          <cell r="F17">
            <v>284.94787222748812</v>
          </cell>
          <cell r="G17">
            <v>211.29732283464571</v>
          </cell>
          <cell r="H17">
            <v>394.76478395516887</v>
          </cell>
          <cell r="I17">
            <v>525.75821695584716</v>
          </cell>
          <cell r="J17">
            <v>530.55438002539142</v>
          </cell>
          <cell r="K17">
            <v>525.73000423190854</v>
          </cell>
          <cell r="L17">
            <v>505.55438002539142</v>
          </cell>
          <cell r="M17">
            <v>500.30784386159326</v>
          </cell>
          <cell r="N17">
            <v>500.30784386159326</v>
          </cell>
        </row>
        <row r="18">
          <cell r="B18" t="str">
            <v xml:space="preserve">    Of which: Net claims on Eritrean banks</v>
          </cell>
          <cell r="D18" t="str">
            <v>...</v>
          </cell>
          <cell r="E18" t="str">
            <v>...</v>
          </cell>
          <cell r="F18" t="str">
            <v>...</v>
          </cell>
          <cell r="G18" t="str">
            <v>...</v>
          </cell>
          <cell r="H18">
            <v>159.74045126087594</v>
          </cell>
          <cell r="I18" t="str">
            <v>...</v>
          </cell>
          <cell r="J18">
            <v>173.86091127098317</v>
          </cell>
          <cell r="K18">
            <v>173.86091127098317</v>
          </cell>
          <cell r="L18">
            <v>173.86091127098317</v>
          </cell>
          <cell r="M18">
            <v>151.76702376554607</v>
          </cell>
          <cell r="N18">
            <v>173.86091127098317</v>
          </cell>
        </row>
        <row r="19">
          <cell r="B19" t="str">
            <v>Gross official foreign reserves (in U.S. dollars)</v>
          </cell>
          <cell r="D19">
            <v>260.21153901960793</v>
          </cell>
          <cell r="E19">
            <v>511.26505742861735</v>
          </cell>
          <cell r="F19">
            <v>635.56082148499206</v>
          </cell>
          <cell r="G19">
            <v>888.21569026598422</v>
          </cell>
          <cell r="H19">
            <v>582.7170488664799</v>
          </cell>
          <cell r="I19" t="str">
            <v>...</v>
          </cell>
          <cell r="J19">
            <v>411.59407374326423</v>
          </cell>
          <cell r="K19">
            <v>504.49407374326427</v>
          </cell>
          <cell r="L19">
            <v>426.11607374326428</v>
          </cell>
          <cell r="M19">
            <v>434.31843369043224</v>
          </cell>
          <cell r="N19">
            <v>323.61843369043225</v>
          </cell>
        </row>
        <row r="20">
          <cell r="H20" t="str">
            <v xml:space="preserve"> </v>
          </cell>
        </row>
        <row r="21">
          <cell r="C21" t="str">
            <v>(In millions of birr)</v>
          </cell>
        </row>
        <row r="23">
          <cell r="B23" t="str">
            <v>Net foreign assets</v>
          </cell>
          <cell r="D23">
            <v>1688.6038930000002</v>
          </cell>
          <cell r="E23">
            <v>3864.1396572059998</v>
          </cell>
          <cell r="F23">
            <v>5973.7999999999993</v>
          </cell>
          <cell r="G23">
            <v>6170.0076331890004</v>
          </cell>
          <cell r="H23">
            <v>5551.2043083635999</v>
          </cell>
          <cell r="I23">
            <v>5690.3903887660008</v>
          </cell>
          <cell r="J23">
            <v>5724.3903887660008</v>
          </cell>
          <cell r="K23">
            <v>6112.6947887660008</v>
          </cell>
          <cell r="L23">
            <v>5554.9632887660009</v>
          </cell>
          <cell r="M23">
            <v>6437.0999999999995</v>
          </cell>
          <cell r="N23">
            <v>5327.5576283708888</v>
          </cell>
        </row>
        <row r="24">
          <cell r="B24" t="str">
            <v xml:space="preserve">  National Bank</v>
          </cell>
          <cell r="D24">
            <v>953.0004150000002</v>
          </cell>
          <cell r="E24">
            <v>2235.7326572060001</v>
          </cell>
          <cell r="F24">
            <v>3144.2</v>
          </cell>
          <cell r="G24">
            <v>4828.2696331890002</v>
          </cell>
          <cell r="H24">
            <v>2874.3043083635994</v>
          </cell>
          <cell r="I24">
            <v>1963.2903887660004</v>
          </cell>
          <cell r="J24">
            <v>1963.2903887660004</v>
          </cell>
          <cell r="K24">
            <v>2385.7947887660007</v>
          </cell>
          <cell r="L24">
            <v>1971.0882887660007</v>
          </cell>
          <cell r="M24">
            <v>2374.1000000000004</v>
          </cell>
          <cell r="N24">
            <v>1009.0542482452903</v>
          </cell>
        </row>
        <row r="25">
          <cell r="B25" t="str">
            <v xml:space="preserve">    Assets</v>
          </cell>
          <cell r="D25">
            <v>1327.0788490000002</v>
          </cell>
          <cell r="E25">
            <v>3180.0686572059999</v>
          </cell>
          <cell r="F25">
            <v>4023.1</v>
          </cell>
          <cell r="G25">
            <v>5640.1696331889998</v>
          </cell>
          <cell r="H25">
            <v>3951.4043083635997</v>
          </cell>
          <cell r="I25">
            <v>2917.7903887660004</v>
          </cell>
          <cell r="J25">
            <v>2917.7903887660004</v>
          </cell>
          <cell r="K25">
            <v>3576.3584887660004</v>
          </cell>
          <cell r="L25">
            <v>3020.7368467660008</v>
          </cell>
          <cell r="M25">
            <v>3527.1000000000004</v>
          </cell>
          <cell r="N25">
            <v>2294.1310764314744</v>
          </cell>
        </row>
        <row r="26">
          <cell r="B26" t="str">
            <v xml:space="preserve">    Liabilities</v>
          </cell>
          <cell r="D26">
            <v>374.07843400000002</v>
          </cell>
          <cell r="E26">
            <v>944.3359999999999</v>
          </cell>
          <cell r="F26">
            <v>878.9</v>
          </cell>
          <cell r="G26">
            <v>811.9</v>
          </cell>
          <cell r="H26">
            <v>1077.1000000000001</v>
          </cell>
          <cell r="I26">
            <v>954.5</v>
          </cell>
          <cell r="J26">
            <v>954.5</v>
          </cell>
          <cell r="K26">
            <v>1190.5636999999997</v>
          </cell>
          <cell r="L26">
            <v>1049.6485579999999</v>
          </cell>
          <cell r="M26">
            <v>1153</v>
          </cell>
          <cell r="N26">
            <v>1285.076828186184</v>
          </cell>
        </row>
        <row r="27">
          <cell r="B27" t="str">
            <v xml:space="preserve">  Commercial banks</v>
          </cell>
          <cell r="D27">
            <v>735.603478</v>
          </cell>
          <cell r="E27">
            <v>1628.4069999999997</v>
          </cell>
          <cell r="F27">
            <v>2829.6</v>
          </cell>
          <cell r="G27">
            <v>1341.7380000000003</v>
          </cell>
          <cell r="H27">
            <v>2676.9</v>
          </cell>
          <cell r="I27">
            <v>3727.1</v>
          </cell>
          <cell r="J27">
            <v>3761.1</v>
          </cell>
          <cell r="K27">
            <v>3726.8999999999996</v>
          </cell>
          <cell r="L27">
            <v>3583.875</v>
          </cell>
          <cell r="M27">
            <v>4062.9999999999991</v>
          </cell>
          <cell r="N27">
            <v>3534.7</v>
          </cell>
        </row>
        <row r="28">
          <cell r="B28" t="str">
            <v xml:space="preserve">    Assets</v>
          </cell>
          <cell r="D28">
            <v>999.21087699999998</v>
          </cell>
          <cell r="E28">
            <v>2082.8309999999997</v>
          </cell>
          <cell r="F28">
            <v>3616.5</v>
          </cell>
          <cell r="G28">
            <v>2424.038</v>
          </cell>
          <cell r="H28">
            <v>4274.3</v>
          </cell>
          <cell r="I28">
            <v>5812.6</v>
          </cell>
          <cell r="J28">
            <v>5846.8</v>
          </cell>
          <cell r="K28" t="str">
            <v>...</v>
          </cell>
          <cell r="L28" t="str">
            <v>...</v>
          </cell>
          <cell r="M28">
            <v>5784.4999999999991</v>
          </cell>
          <cell r="N28" t="str">
            <v>...</v>
          </cell>
        </row>
        <row r="29">
          <cell r="B29" t="str">
            <v xml:space="preserve">    Liabilities</v>
          </cell>
          <cell r="D29">
            <v>263.60739899999999</v>
          </cell>
          <cell r="E29">
            <v>454.42399999999998</v>
          </cell>
          <cell r="F29">
            <v>786.9</v>
          </cell>
          <cell r="G29">
            <v>1082.2999999999997</v>
          </cell>
          <cell r="H29">
            <v>1597.4</v>
          </cell>
          <cell r="I29">
            <v>2085.5</v>
          </cell>
          <cell r="J29">
            <v>2085.6999999999998</v>
          </cell>
          <cell r="K29" t="str">
            <v>...</v>
          </cell>
          <cell r="L29" t="str">
            <v>...</v>
          </cell>
          <cell r="M29">
            <v>1721.5</v>
          </cell>
          <cell r="N29" t="str">
            <v>...</v>
          </cell>
        </row>
        <row r="31">
          <cell r="B31" t="str">
            <v>Domestic credit</v>
          </cell>
          <cell r="D31">
            <v>11967.483131000001</v>
          </cell>
          <cell r="E31">
            <v>13180.201604000002</v>
          </cell>
          <cell r="F31">
            <v>14902.8</v>
          </cell>
          <cell r="G31">
            <v>17063.800000000003</v>
          </cell>
          <cell r="H31">
            <v>17146.300000000003</v>
          </cell>
          <cell r="I31">
            <v>18832.400000000001</v>
          </cell>
          <cell r="J31">
            <v>18930</v>
          </cell>
          <cell r="K31">
            <v>20584.468724941195</v>
          </cell>
          <cell r="L31">
            <v>20731.830534074074</v>
          </cell>
          <cell r="M31">
            <v>20063.500000000004</v>
          </cell>
          <cell r="N31">
            <v>23894.634965353856</v>
          </cell>
        </row>
        <row r="32">
          <cell r="B32" t="str">
            <v xml:space="preserve">  Net Claims on Government</v>
          </cell>
          <cell r="D32">
            <v>9503.4298950000011</v>
          </cell>
          <cell r="E32">
            <v>10179.873541000001</v>
          </cell>
          <cell r="F32">
            <v>9804.7999999999993</v>
          </cell>
          <cell r="G32">
            <v>9615.7000000000007</v>
          </cell>
          <cell r="H32">
            <v>8797.9</v>
          </cell>
          <cell r="I32">
            <v>9372.2000000000007</v>
          </cell>
          <cell r="J32">
            <v>9372.2000000000007</v>
          </cell>
          <cell r="K32">
            <v>9192.2000000000007</v>
          </cell>
          <cell r="L32">
            <v>10479.299999999999</v>
          </cell>
          <cell r="M32">
            <v>9736.1000000000022</v>
          </cell>
          <cell r="N32">
            <v>12583.100000000002</v>
          </cell>
        </row>
        <row r="33">
          <cell r="B33" t="str">
            <v xml:space="preserve">    National Bank    </v>
          </cell>
          <cell r="D33">
            <v>7114.4126130000004</v>
          </cell>
          <cell r="E33">
            <v>7832.7784149999998</v>
          </cell>
          <cell r="F33">
            <v>7577.1</v>
          </cell>
          <cell r="G33">
            <v>7277.7</v>
          </cell>
          <cell r="H33">
            <v>7238.0999999999995</v>
          </cell>
          <cell r="I33">
            <v>8126.3</v>
          </cell>
          <cell r="J33">
            <v>8126.3</v>
          </cell>
          <cell r="K33" t="str">
            <v>...</v>
          </cell>
          <cell r="L33" t="str">
            <v>...</v>
          </cell>
          <cell r="M33">
            <v>8275.3000000000011</v>
          </cell>
          <cell r="N33" t="str">
            <v>...</v>
          </cell>
        </row>
        <row r="34">
          <cell r="B34" t="str">
            <v xml:space="preserve">    Commercial banks</v>
          </cell>
          <cell r="D34">
            <v>2389.0172819999998</v>
          </cell>
          <cell r="E34">
            <v>2347.0951260000002</v>
          </cell>
          <cell r="F34">
            <v>2227.6999999999998</v>
          </cell>
          <cell r="G34">
            <v>2338.0000000000005</v>
          </cell>
          <cell r="H34">
            <v>1559.8</v>
          </cell>
          <cell r="I34">
            <v>1245.9000000000001</v>
          </cell>
          <cell r="J34">
            <v>1245.9000000000001</v>
          </cell>
          <cell r="K34" t="str">
            <v>...</v>
          </cell>
          <cell r="L34" t="str">
            <v>...</v>
          </cell>
          <cell r="M34">
            <v>1460.8000000000002</v>
          </cell>
          <cell r="N34" t="str">
            <v>...</v>
          </cell>
        </row>
        <row r="35">
          <cell r="B35" t="str">
            <v xml:space="preserve">  Claims on other sectors</v>
          </cell>
          <cell r="D35">
            <v>2464.0532359999993</v>
          </cell>
          <cell r="E35">
            <v>3000.3280629999999</v>
          </cell>
          <cell r="F35">
            <v>5098</v>
          </cell>
          <cell r="G35">
            <v>7448.1</v>
          </cell>
          <cell r="H35">
            <v>8348.4000000000015</v>
          </cell>
          <cell r="I35">
            <v>9460.2000000000007</v>
          </cell>
          <cell r="J35">
            <v>9557.7999999999993</v>
          </cell>
          <cell r="K35">
            <v>11392.268724941194</v>
          </cell>
          <cell r="L35">
            <v>10252.530534074074</v>
          </cell>
          <cell r="M35">
            <v>10327.400000000001</v>
          </cell>
          <cell r="N35">
            <v>11311.534965353854</v>
          </cell>
        </row>
        <row r="36">
          <cell r="B36" t="str">
            <v xml:space="preserve">    (excluding public enterprises)</v>
          </cell>
          <cell r="D36" t="str">
            <v>...</v>
          </cell>
          <cell r="E36" t="str">
            <v>...</v>
          </cell>
          <cell r="F36" t="str">
            <v>...</v>
          </cell>
          <cell r="G36" t="str">
            <v>...</v>
          </cell>
          <cell r="H36">
            <v>6642.4</v>
          </cell>
          <cell r="J36">
            <v>7474.8</v>
          </cell>
          <cell r="K36" t="str">
            <v>...</v>
          </cell>
          <cell r="L36">
            <v>8123.6616185676103</v>
          </cell>
          <cell r="M36">
            <v>8600</v>
          </cell>
        </row>
        <row r="37">
          <cell r="B37" t="str">
            <v xml:space="preserve">    National Bank    </v>
          </cell>
          <cell r="D37">
            <v>449.62976299999991</v>
          </cell>
          <cell r="E37">
            <v>462.84399999999999</v>
          </cell>
          <cell r="F37">
            <v>465.1</v>
          </cell>
          <cell r="G37">
            <v>465.1</v>
          </cell>
          <cell r="H37">
            <v>465.1</v>
          </cell>
          <cell r="I37">
            <v>465.1</v>
          </cell>
          <cell r="J37">
            <v>465.1</v>
          </cell>
          <cell r="K37">
            <v>465.1</v>
          </cell>
          <cell r="L37">
            <v>465.1</v>
          </cell>
          <cell r="M37">
            <v>465.1</v>
          </cell>
        </row>
        <row r="38">
          <cell r="B38" t="str">
            <v xml:space="preserve">    Commercial banks</v>
          </cell>
          <cell r="D38">
            <v>2014.4234729999994</v>
          </cell>
          <cell r="E38">
            <v>2537.4840629999999</v>
          </cell>
          <cell r="F38">
            <v>4632.8999999999996</v>
          </cell>
          <cell r="G38">
            <v>6983</v>
          </cell>
          <cell r="H38">
            <v>7883.3000000000011</v>
          </cell>
          <cell r="I38">
            <v>8995.1</v>
          </cell>
          <cell r="J38">
            <v>9092.7000000000007</v>
          </cell>
          <cell r="K38">
            <v>10927.168724941193</v>
          </cell>
          <cell r="L38">
            <v>9787.4305340740739</v>
          </cell>
          <cell r="M38">
            <v>9862.3000000000011</v>
          </cell>
        </row>
        <row r="39">
          <cell r="B39" t="str">
            <v xml:space="preserve">        CBE</v>
          </cell>
          <cell r="D39">
            <v>0</v>
          </cell>
          <cell r="E39">
            <v>0</v>
          </cell>
          <cell r="F39">
            <v>0</v>
          </cell>
          <cell r="G39">
            <v>5944.2</v>
          </cell>
          <cell r="H39">
            <v>6590.5000000000009</v>
          </cell>
          <cell r="I39">
            <v>0</v>
          </cell>
        </row>
        <row r="40">
          <cell r="B40" t="str">
            <v xml:space="preserve">            (After adjust. for nonperforming)</v>
          </cell>
          <cell r="D40">
            <v>0</v>
          </cell>
          <cell r="E40">
            <v>0</v>
          </cell>
          <cell r="F40">
            <v>0</v>
          </cell>
          <cell r="G40">
            <v>0</v>
          </cell>
          <cell r="H40">
            <v>4020.5000000000009</v>
          </cell>
          <cell r="I40">
            <v>0</v>
          </cell>
        </row>
        <row r="41">
          <cell r="B41" t="str">
            <v xml:space="preserve">           nonperforming</v>
          </cell>
          <cell r="D41">
            <v>0</v>
          </cell>
          <cell r="E41">
            <v>0</v>
          </cell>
          <cell r="F41">
            <v>0</v>
          </cell>
          <cell r="G41">
            <v>0</v>
          </cell>
          <cell r="H41">
            <v>2570</v>
          </cell>
          <cell r="I41">
            <v>0</v>
          </cell>
        </row>
        <row r="42">
          <cell r="B42" t="str">
            <v xml:space="preserve">        Other</v>
          </cell>
          <cell r="D42">
            <v>0</v>
          </cell>
          <cell r="E42">
            <v>0</v>
          </cell>
          <cell r="F42">
            <v>0</v>
          </cell>
          <cell r="G42">
            <v>1038.8</v>
          </cell>
          <cell r="H42">
            <v>1292.8</v>
          </cell>
          <cell r="I42">
            <v>0</v>
          </cell>
        </row>
        <row r="44">
          <cell r="B44" t="str">
            <v>Broad money</v>
          </cell>
          <cell r="D44">
            <v>10384.179773960001</v>
          </cell>
          <cell r="E44">
            <v>11838.15303096</v>
          </cell>
          <cell r="F44">
            <v>14713.8</v>
          </cell>
          <cell r="G44">
            <v>15962.485030960001</v>
          </cell>
          <cell r="H44">
            <v>16511.385030960002</v>
          </cell>
          <cell r="I44">
            <v>18504.085030959999</v>
          </cell>
        </row>
        <row r="45">
          <cell r="B45" t="str">
            <v xml:space="preserve">  (excl. non-gov't public sector deposits)</v>
          </cell>
          <cell r="D45">
            <v>8627.4845659599996</v>
          </cell>
          <cell r="E45">
            <v>9875.1200309600008</v>
          </cell>
          <cell r="F45">
            <v>12397.9</v>
          </cell>
          <cell r="G45">
            <v>13453.085030959999</v>
          </cell>
          <cell r="H45">
            <v>13957.985030960001</v>
          </cell>
          <cell r="I45">
            <v>18504.085030959999</v>
          </cell>
        </row>
        <row r="46">
          <cell r="B46" t="str">
            <v xml:space="preserve">  Money</v>
          </cell>
          <cell r="D46">
            <v>7816.1146749600011</v>
          </cell>
          <cell r="E46">
            <v>8611.8070309600007</v>
          </cell>
          <cell r="F46">
            <v>10212.4</v>
          </cell>
          <cell r="G46">
            <v>10153.985030960001</v>
          </cell>
          <cell r="H46">
            <v>9980.4850309600006</v>
          </cell>
          <cell r="I46">
            <v>10941.585030960001</v>
          </cell>
        </row>
        <row r="47">
          <cell r="B47" t="str">
            <v xml:space="preserve">    Currency outside banks</v>
          </cell>
          <cell r="D47">
            <v>4907.2057229600005</v>
          </cell>
          <cell r="E47">
            <v>5169.8500309599995</v>
          </cell>
          <cell r="F47">
            <v>5837</v>
          </cell>
          <cell r="G47">
            <v>5694.2850309599999</v>
          </cell>
          <cell r="H47">
            <v>5177.6850309600004</v>
          </cell>
          <cell r="I47">
            <v>4758.9850309600006</v>
          </cell>
        </row>
        <row r="48">
          <cell r="B48" t="str">
            <v xml:space="preserve">    Demand deposits</v>
          </cell>
          <cell r="D48">
            <v>2908.9089520000002</v>
          </cell>
          <cell r="E48">
            <v>3441.9570000000003</v>
          </cell>
          <cell r="F48">
            <v>4375.3999999999996</v>
          </cell>
          <cell r="G48">
            <v>4459.7000000000007</v>
          </cell>
          <cell r="H48">
            <v>4802.8</v>
          </cell>
          <cell r="I48">
            <v>6182.6</v>
          </cell>
        </row>
        <row r="49">
          <cell r="B49" t="str">
            <v xml:space="preserve">  Quasi-money</v>
          </cell>
          <cell r="D49">
            <v>2568.0650989999999</v>
          </cell>
          <cell r="E49">
            <v>3226.346</v>
          </cell>
          <cell r="F49">
            <v>4501.3999999999996</v>
          </cell>
          <cell r="G49">
            <v>5808.4999999999991</v>
          </cell>
          <cell r="H49">
            <v>6530.9000000000005</v>
          </cell>
          <cell r="I49">
            <v>7562.5</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ota"/>
      <sheetName val="11th Quota (2)"/>
      <sheetName val="SCA-2"/>
      <sheetName val="Subsidy Matrix @5.0%"/>
      <sheetName val="Status Summary"/>
      <sheetName val="Summary Stats"/>
      <sheetName val="EBS99198"/>
      <sheetName val="TRE Oct 27 Sort 3 (2)"/>
      <sheetName val="TRE Oct 27 Sort 3"/>
      <sheetName val="Operations"/>
      <sheetName val="Operations as sent on 12.9.99"/>
      <sheetName val="Operations as sent on 12.3.99"/>
      <sheetName val="Ops_Followups sent 12.10.99"/>
      <sheetName val="Operations as sent 12.14.99"/>
      <sheetName val="Operations sent on 12.16.99"/>
      <sheetName val="Operations sent on 12.17.99"/>
      <sheetName val="Operations sent on 12.28.99"/>
      <sheetName val="Operations SENT ON 1.4.00"/>
      <sheetName val="Operations sent on 1.11.00"/>
      <sheetName val="Operations as of 1.20.00"/>
      <sheetName val="Operations (3)"/>
      <sheetName val="Awaiting Confirmations"/>
      <sheetName val="Chronology"/>
      <sheetName val="Current Status of Operations"/>
      <sheetName val="Country_CALCS"/>
      <sheetName val="Parameters"/>
      <sheetName val="Tally_TRE"/>
      <sheetName val="Summ_TRE"/>
      <sheetName val="Tally_PDR"/>
      <sheetName val="Summ_PDR"/>
      <sheetName val="Old Comments_T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ota"/>
      <sheetName val="11th Quota (2)"/>
      <sheetName val="SCA-2"/>
      <sheetName val="Subsidy Matrix @5.0%"/>
      <sheetName val="Parameters"/>
      <sheetName val="Status Summary"/>
      <sheetName val="Summary Stats"/>
      <sheetName val="EBS99198"/>
      <sheetName val="TRE Oct 27 Sort 3 (2)"/>
      <sheetName val="TRE Oct 27 Sort 3"/>
      <sheetName val="Country_CALCS"/>
      <sheetName val="Tally_TRE"/>
      <sheetName val="Summ_TRE"/>
      <sheetName val="Tally_PDR"/>
      <sheetName val="Summ_PDR"/>
      <sheetName val="Old Comments_T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Tally_PDR"/>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Tally_PDR"/>
      <sheetName val="SEI"/>
    </sheetNames>
    <sheetDataSet>
      <sheetData sheetId="0" refreshError="1"/>
      <sheetData sheetId="1" refreshError="1">
        <row r="1">
          <cell r="O1" t="str">
            <v>Lyon</v>
          </cell>
        </row>
        <row r="2">
          <cell r="A2" t="str">
            <v>Exports non large projects</v>
          </cell>
          <cell r="P2">
            <v>-7.8260869565217384E-2</v>
          </cell>
          <cell r="R2">
            <v>-7.028301886792454E-2</v>
          </cell>
        </row>
        <row r="3">
          <cell r="A3" t="str">
            <v>Mozambique: Medium Term Balance of Payments, 1997-2001</v>
          </cell>
          <cell r="Q3" t="str">
            <v>Gaps</v>
          </cell>
          <cell r="R3">
            <v>-1.0883190985175872E-3</v>
          </cell>
        </row>
        <row r="4">
          <cell r="A4" t="str">
            <v xml:space="preserve"> (In million of U.S. dollars)</v>
          </cell>
          <cell r="R4">
            <v>4.8360686145527616</v>
          </cell>
        </row>
        <row r="5">
          <cell r="A5" t="str">
            <v>Yellow = input from DEBT9703</v>
          </cell>
          <cell r="N5" t="str">
            <v>Est.</v>
          </cell>
          <cell r="Q5" t="str">
            <v>Projections</v>
          </cell>
        </row>
        <row r="6">
          <cell r="A6" t="str">
            <v>Blue  = input from NPV9703</v>
          </cell>
          <cell r="B6" t="str">
            <v>1990</v>
          </cell>
          <cell r="C6" t="str">
            <v>1991</v>
          </cell>
          <cell r="D6">
            <v>1992</v>
          </cell>
          <cell r="E6">
            <v>1993</v>
          </cell>
          <cell r="F6">
            <v>1994</v>
          </cell>
          <cell r="G6" t="str">
            <v>1994</v>
          </cell>
          <cell r="H6">
            <v>1995</v>
          </cell>
          <cell r="I6">
            <v>1995</v>
          </cell>
          <cell r="J6" t="str">
            <v>1995</v>
          </cell>
          <cell r="K6">
            <v>1996</v>
          </cell>
          <cell r="L6" t="str">
            <v>1996</v>
          </cell>
          <cell r="M6" t="str">
            <v>1997</v>
          </cell>
          <cell r="N6" t="str">
            <v>1997</v>
          </cell>
          <cell r="O6" t="str">
            <v>1997</v>
          </cell>
          <cell r="P6" t="str">
            <v>1998</v>
          </cell>
          <cell r="Q6" t="str">
            <v>1999</v>
          </cell>
          <cell r="R6" t="str">
            <v>1999</v>
          </cell>
        </row>
        <row r="7">
          <cell r="F7" t="str">
            <v>Prog.</v>
          </cell>
          <cell r="H7" t="str">
            <v>Prog.2/95</v>
          </cell>
          <cell r="I7" t="str">
            <v xml:space="preserve">     Prog. 9/95 </v>
          </cell>
          <cell r="K7" t="str">
            <v>Prog.</v>
          </cell>
          <cell r="M7" t="str">
            <v>Prog.</v>
          </cell>
          <cell r="N7" t="str">
            <v>(9/97)</v>
          </cell>
          <cell r="Q7" t="str">
            <v>Orig. Prog.</v>
          </cell>
          <cell r="R7" t="str">
            <v>Estimate</v>
          </cell>
        </row>
        <row r="8">
          <cell r="A8" t="str">
            <v>Exports total</v>
          </cell>
          <cell r="P8">
            <v>7.9130434782608727E-2</v>
          </cell>
          <cell r="R8">
            <v>4.7542304593070073E-2</v>
          </cell>
        </row>
        <row r="9">
          <cell r="A9" t="str">
            <v>Trade balance</v>
          </cell>
          <cell r="B9">
            <v>-653.62453260000007</v>
          </cell>
          <cell r="C9">
            <v>-628.85785779027401</v>
          </cell>
          <cell r="D9">
            <v>-605.67057441897805</v>
          </cell>
          <cell r="E9">
            <v>-697.8740254740643</v>
          </cell>
          <cell r="F9">
            <v>-979.8</v>
          </cell>
          <cell r="G9">
            <v>-717.00608099999999</v>
          </cell>
          <cell r="H9">
            <v>-698.72991426350006</v>
          </cell>
          <cell r="I9">
            <v>-719.95160521130003</v>
          </cell>
          <cell r="J9">
            <v>-552.72440174335031</v>
          </cell>
          <cell r="K9">
            <v>-540.80619795112193</v>
          </cell>
          <cell r="L9">
            <v>-556.46628659999999</v>
          </cell>
          <cell r="M9">
            <v>-659.6910576835071</v>
          </cell>
          <cell r="N9">
            <v>-637.8429975584213</v>
          </cell>
          <cell r="O9">
            <v>-530</v>
          </cell>
          <cell r="P9">
            <v>-620.1</v>
          </cell>
          <cell r="Q9">
            <v>-1101.5999999999999</v>
          </cell>
          <cell r="R9">
            <v>-1086.1559999999999</v>
          </cell>
        </row>
        <row r="10">
          <cell r="A10" t="str">
            <v xml:space="preserve">  Exports (f.o.b.)</v>
          </cell>
          <cell r="B10">
            <v>126.37546739999998</v>
          </cell>
          <cell r="C10">
            <v>162.34214220972603</v>
          </cell>
          <cell r="D10">
            <v>139.32942558102192</v>
          </cell>
          <cell r="E10">
            <v>131.82597452593572</v>
          </cell>
          <cell r="F10">
            <v>164</v>
          </cell>
          <cell r="G10">
            <v>163.99391900000001</v>
          </cell>
          <cell r="H10">
            <v>170.0171897365</v>
          </cell>
          <cell r="I10">
            <v>170.04839478869999</v>
          </cell>
          <cell r="J10">
            <v>174.26159825664968</v>
          </cell>
          <cell r="K10">
            <v>194.69380204887801</v>
          </cell>
          <cell r="L10">
            <v>226.13371340000003</v>
          </cell>
          <cell r="M10">
            <v>234.64927082249295</v>
          </cell>
          <cell r="N10">
            <v>239.58065706597873</v>
          </cell>
          <cell r="O10">
            <v>230</v>
          </cell>
          <cell r="P10">
            <v>248.2</v>
          </cell>
          <cell r="Q10">
            <v>294.38880090846237</v>
          </cell>
          <cell r="R10">
            <v>260</v>
          </cell>
          <cell r="AK10">
            <v>322.09735269263342</v>
          </cell>
          <cell r="AL10">
            <v>-34.388800908462372</v>
          </cell>
          <cell r="AM10">
            <v>-86.508182692633454</v>
          </cell>
          <cell r="AQ10">
            <v>310.10000000000002</v>
          </cell>
        </row>
        <row r="11">
          <cell r="A11" t="str">
            <v xml:space="preserve">      Large Projects, excl. electricity (Mozal)</v>
          </cell>
          <cell r="B11">
            <v>0</v>
          </cell>
          <cell r="C11">
            <v>0</v>
          </cell>
          <cell r="D11">
            <v>0</v>
          </cell>
          <cell r="E11">
            <v>0</v>
          </cell>
          <cell r="F11">
            <v>0</v>
          </cell>
          <cell r="G11">
            <v>0</v>
          </cell>
          <cell r="H11" t="str">
            <v>...</v>
          </cell>
          <cell r="I11">
            <v>0</v>
          </cell>
          <cell r="J11">
            <v>0</v>
          </cell>
          <cell r="K11">
            <v>0</v>
          </cell>
          <cell r="L11">
            <v>0</v>
          </cell>
          <cell r="M11">
            <v>0</v>
          </cell>
          <cell r="N11">
            <v>0</v>
          </cell>
          <cell r="O11">
            <v>0</v>
          </cell>
          <cell r="P11">
            <v>0</v>
          </cell>
          <cell r="Q11">
            <v>0</v>
          </cell>
          <cell r="R11">
            <v>0</v>
          </cell>
          <cell r="AK11">
            <v>0</v>
          </cell>
          <cell r="AL11">
            <v>0</v>
          </cell>
          <cell r="AM11">
            <v>0</v>
          </cell>
          <cell r="AQ11">
            <v>0</v>
          </cell>
        </row>
        <row r="12">
          <cell r="A12" t="str">
            <v xml:space="preserve">             Pande Gas</v>
          </cell>
          <cell r="J12">
            <v>0</v>
          </cell>
          <cell r="L12">
            <v>0</v>
          </cell>
          <cell r="M12">
            <v>0</v>
          </cell>
          <cell r="N12">
            <v>0</v>
          </cell>
        </row>
        <row r="13">
          <cell r="A13" t="str">
            <v xml:space="preserve">             Mozal</v>
          </cell>
        </row>
        <row r="14">
          <cell r="A14" t="str">
            <v xml:space="preserve">             Textiles and sugar</v>
          </cell>
        </row>
        <row r="15">
          <cell r="A15" t="str">
            <v xml:space="preserve">             Other</v>
          </cell>
        </row>
        <row r="16">
          <cell r="A16" t="str">
            <v xml:space="preserve">      Electricity project</v>
          </cell>
          <cell r="B16">
            <v>0</v>
          </cell>
          <cell r="C16">
            <v>0</v>
          </cell>
          <cell r="D16">
            <v>0</v>
          </cell>
          <cell r="E16">
            <v>0</v>
          </cell>
          <cell r="F16">
            <v>0</v>
          </cell>
          <cell r="G16">
            <v>0</v>
          </cell>
          <cell r="H16" t="str">
            <v>...</v>
          </cell>
          <cell r="I16">
            <v>0</v>
          </cell>
          <cell r="J16">
            <v>0</v>
          </cell>
          <cell r="K16">
            <v>0</v>
          </cell>
          <cell r="L16">
            <v>0</v>
          </cell>
          <cell r="M16">
            <v>16</v>
          </cell>
          <cell r="N16">
            <v>11.18732</v>
          </cell>
          <cell r="O16">
            <v>0</v>
          </cell>
          <cell r="P16">
            <v>36.200000000000003</v>
          </cell>
          <cell r="Q16">
            <v>52.344999999999999</v>
          </cell>
          <cell r="R16">
            <v>62.9</v>
          </cell>
        </row>
        <row r="17">
          <cell r="A17" t="str">
            <v xml:space="preserve">      Other without large projects</v>
          </cell>
          <cell r="B17">
            <v>126.37546739999998</v>
          </cell>
          <cell r="C17">
            <v>162.34214220972603</v>
          </cell>
          <cell r="D17">
            <v>139.32942558102192</v>
          </cell>
          <cell r="E17">
            <v>131.82597452593572</v>
          </cell>
          <cell r="F17">
            <v>164</v>
          </cell>
          <cell r="G17">
            <v>163.99391900000001</v>
          </cell>
          <cell r="H17">
            <v>170.0171897365</v>
          </cell>
          <cell r="I17">
            <v>170.04839478869999</v>
          </cell>
          <cell r="J17">
            <v>174.26159825664968</v>
          </cell>
          <cell r="K17">
            <v>194.69380204887801</v>
          </cell>
          <cell r="L17">
            <v>226.13371340000003</v>
          </cell>
          <cell r="M17">
            <v>218.64927082249295</v>
          </cell>
          <cell r="N17">
            <v>228.39333706597873</v>
          </cell>
          <cell r="O17">
            <v>230</v>
          </cell>
          <cell r="P17">
            <v>212</v>
          </cell>
          <cell r="Q17">
            <v>242.04380090846237</v>
          </cell>
          <cell r="R17">
            <v>197.1</v>
          </cell>
        </row>
        <row r="18">
          <cell r="A18" t="str">
            <v xml:space="preserve">  Imports (c.i.f.)</v>
          </cell>
          <cell r="B18">
            <v>-780</v>
          </cell>
          <cell r="C18">
            <v>-791.2</v>
          </cell>
          <cell r="D18">
            <v>-745</v>
          </cell>
          <cell r="E18">
            <v>-829.7</v>
          </cell>
          <cell r="F18">
            <v>-1143.8</v>
          </cell>
          <cell r="G18">
            <v>-881</v>
          </cell>
          <cell r="H18">
            <v>-868.74710400000004</v>
          </cell>
          <cell r="I18">
            <v>-890</v>
          </cell>
          <cell r="J18">
            <v>-726.98599999999999</v>
          </cell>
          <cell r="K18">
            <v>-735.5</v>
          </cell>
          <cell r="L18">
            <v>-782.6</v>
          </cell>
          <cell r="M18">
            <v>-894.34032850599999</v>
          </cell>
          <cell r="N18">
            <v>-877.4236546244</v>
          </cell>
          <cell r="O18">
            <v>-760</v>
          </cell>
          <cell r="P18">
            <v>-868.3</v>
          </cell>
          <cell r="Q18">
            <v>-1396</v>
          </cell>
          <cell r="R18">
            <v>-1346.1559999999999</v>
          </cell>
          <cell r="AK18">
            <v>-1117.27</v>
          </cell>
        </row>
        <row r="19">
          <cell r="B19">
            <v>0</v>
          </cell>
          <cell r="C19">
            <v>0</v>
          </cell>
          <cell r="D19">
            <v>-103.5</v>
          </cell>
          <cell r="E19">
            <v>0</v>
          </cell>
          <cell r="F19">
            <v>0</v>
          </cell>
          <cell r="G19">
            <v>0</v>
          </cell>
          <cell r="H19" t="str">
            <v>...</v>
          </cell>
          <cell r="I19">
            <v>0</v>
          </cell>
          <cell r="J19">
            <v>0</v>
          </cell>
          <cell r="K19">
            <v>0</v>
          </cell>
          <cell r="L19">
            <v>0</v>
          </cell>
          <cell r="M19">
            <v>0</v>
          </cell>
          <cell r="N19">
            <v>0</v>
          </cell>
        </row>
        <row r="20">
          <cell r="A20" t="str">
            <v xml:space="preserve">      Electricity project </v>
          </cell>
          <cell r="B20">
            <v>0</v>
          </cell>
          <cell r="C20">
            <v>0</v>
          </cell>
          <cell r="D20">
            <v>0</v>
          </cell>
          <cell r="E20">
            <v>0</v>
          </cell>
          <cell r="F20">
            <v>0</v>
          </cell>
          <cell r="G20">
            <v>0</v>
          </cell>
          <cell r="H20" t="str">
            <v>...</v>
          </cell>
          <cell r="I20">
            <v>-20</v>
          </cell>
          <cell r="J20">
            <v>-40.4</v>
          </cell>
          <cell r="K20">
            <v>-40</v>
          </cell>
          <cell r="L20">
            <v>-52.4</v>
          </cell>
          <cell r="M20">
            <v>-36.5</v>
          </cell>
          <cell r="N20">
            <v>-36.5</v>
          </cell>
          <cell r="O20">
            <v>-42.1</v>
          </cell>
          <cell r="P20">
            <v>0</v>
          </cell>
          <cell r="Q20">
            <v>0</v>
          </cell>
          <cell r="R20">
            <v>0</v>
          </cell>
        </row>
        <row r="21">
          <cell r="A21" t="str">
            <v xml:space="preserve">      Mozal</v>
          </cell>
          <cell r="B21">
            <v>0</v>
          </cell>
          <cell r="C21">
            <v>0</v>
          </cell>
          <cell r="D21">
            <v>0</v>
          </cell>
          <cell r="E21">
            <v>0</v>
          </cell>
          <cell r="F21">
            <v>0</v>
          </cell>
          <cell r="G21">
            <v>0</v>
          </cell>
          <cell r="H21" t="str">
            <v>...</v>
          </cell>
          <cell r="I21">
            <v>0</v>
          </cell>
          <cell r="J21">
            <v>0</v>
          </cell>
          <cell r="K21">
            <v>0</v>
          </cell>
          <cell r="L21">
            <v>0</v>
          </cell>
          <cell r="M21">
            <v>0</v>
          </cell>
          <cell r="N21">
            <v>0</v>
          </cell>
          <cell r="O21">
            <v>0</v>
          </cell>
          <cell r="P21">
            <v>-87.3</v>
          </cell>
          <cell r="Q21">
            <v>-513.70000000000005</v>
          </cell>
          <cell r="R21">
            <v>-514.6</v>
          </cell>
        </row>
        <row r="22">
          <cell r="A22" t="str">
            <v xml:space="preserve">             Pande Gas</v>
          </cell>
        </row>
        <row r="23">
          <cell r="A23" t="str">
            <v xml:space="preserve">             Mozal</v>
          </cell>
        </row>
        <row r="26">
          <cell r="A26" t="str">
            <v xml:space="preserve">      Other without large projects</v>
          </cell>
          <cell r="J26">
            <v>-686.58600000000001</v>
          </cell>
          <cell r="L26">
            <v>-730.2</v>
          </cell>
          <cell r="O26">
            <v>-717.9</v>
          </cell>
          <cell r="P26">
            <v>-781</v>
          </cell>
          <cell r="Q26">
            <v>-882.3</v>
          </cell>
          <cell r="R26">
            <v>-831.55600000000004</v>
          </cell>
        </row>
        <row r="27">
          <cell r="A27" t="str">
            <v xml:space="preserve">    Special programs</v>
          </cell>
          <cell r="B27">
            <v>0</v>
          </cell>
          <cell r="C27">
            <v>0</v>
          </cell>
          <cell r="D27">
            <v>0</v>
          </cell>
          <cell r="E27">
            <v>-33.5</v>
          </cell>
          <cell r="F27">
            <v>0</v>
          </cell>
          <cell r="G27">
            <v>-189.10000000000002</v>
          </cell>
          <cell r="H27">
            <v>-7.4</v>
          </cell>
          <cell r="I27">
            <v>-7.4</v>
          </cell>
          <cell r="J27">
            <v>-14.5</v>
          </cell>
          <cell r="K27">
            <v>-5.7</v>
          </cell>
          <cell r="L27">
            <v>-10</v>
          </cell>
          <cell r="M27">
            <v>-20.9</v>
          </cell>
          <cell r="N27">
            <v>-20.9</v>
          </cell>
          <cell r="O27">
            <v>-15.3</v>
          </cell>
          <cell r="P27">
            <v>-20.3</v>
          </cell>
          <cell r="Q27">
            <v>-25.6</v>
          </cell>
          <cell r="R27">
            <v>-22.2</v>
          </cell>
        </row>
        <row r="28">
          <cell r="A28" t="str">
            <v xml:space="preserve">    Investment goods</v>
          </cell>
          <cell r="B28">
            <v>-114.8</v>
          </cell>
          <cell r="C28">
            <v>-362.61767999999995</v>
          </cell>
          <cell r="D28">
            <v>-260.31640113520001</v>
          </cell>
          <cell r="E28">
            <v>-277</v>
          </cell>
          <cell r="F28">
            <v>0</v>
          </cell>
          <cell r="G28">
            <v>-332.9</v>
          </cell>
          <cell r="H28">
            <v>-340</v>
          </cell>
          <cell r="I28">
            <v>-340</v>
          </cell>
          <cell r="J28">
            <v>-274</v>
          </cell>
          <cell r="K28">
            <v>-249.64500000000001</v>
          </cell>
          <cell r="L28">
            <v>-237.31299999999999</v>
          </cell>
          <cell r="M28">
            <v>-334.63231943957999</v>
          </cell>
          <cell r="N28">
            <v>-333.87027499529199</v>
          </cell>
          <cell r="O28">
            <v>-275.39999999999998</v>
          </cell>
          <cell r="P28">
            <v>-308.70113222537572</v>
          </cell>
          <cell r="Q28">
            <v>-340.06160873888803</v>
          </cell>
          <cell r="R28">
            <v>-332.40966090753147</v>
          </cell>
        </row>
        <row r="29">
          <cell r="A29" t="str">
            <v xml:space="preserve">      Grants and official loans</v>
          </cell>
          <cell r="B29">
            <v>-105.6</v>
          </cell>
          <cell r="C29">
            <v>-340.11723999999998</v>
          </cell>
          <cell r="D29">
            <v>-235.0169063992</v>
          </cell>
          <cell r="E29">
            <v>-245</v>
          </cell>
          <cell r="F29">
            <v>0</v>
          </cell>
          <cell r="G29">
            <v>-297.89999999999998</v>
          </cell>
          <cell r="I29">
            <v>0</v>
          </cell>
          <cell r="J29">
            <v>-229</v>
          </cell>
          <cell r="K29">
            <v>-194.6</v>
          </cell>
          <cell r="L29">
            <v>-164.81299999999999</v>
          </cell>
          <cell r="M29">
            <v>-274.60000000000002</v>
          </cell>
          <cell r="N29">
            <v>-249.6</v>
          </cell>
          <cell r="O29">
            <v>-211</v>
          </cell>
          <cell r="P29">
            <v>-209.8</v>
          </cell>
          <cell r="Q29">
            <v>-248</v>
          </cell>
          <cell r="R29">
            <v>-257.7</v>
          </cell>
        </row>
        <row r="30">
          <cell r="A30" t="str">
            <v xml:space="preserve">      Private sector</v>
          </cell>
          <cell r="B30">
            <v>-9.1999999999999993</v>
          </cell>
          <cell r="C30">
            <v>-22.500439999999998</v>
          </cell>
          <cell r="D30">
            <v>-25.299494736</v>
          </cell>
          <cell r="E30">
            <v>-32</v>
          </cell>
          <cell r="F30">
            <v>0</v>
          </cell>
          <cell r="G30">
            <v>-35</v>
          </cell>
          <cell r="I30">
            <v>0</v>
          </cell>
          <cell r="J30">
            <v>-45</v>
          </cell>
          <cell r="K30">
            <v>-55.045000000000002</v>
          </cell>
          <cell r="L30">
            <v>-72.5</v>
          </cell>
          <cell r="M30">
            <v>-60.032319439579965</v>
          </cell>
          <cell r="N30">
            <v>-84.270274995291999</v>
          </cell>
          <cell r="O30">
            <v>-64.400000000000006</v>
          </cell>
          <cell r="P30">
            <v>-98.901132225375704</v>
          </cell>
          <cell r="Q30">
            <v>-92.061608738888026</v>
          </cell>
          <cell r="R30">
            <v>-74.709660907531486</v>
          </cell>
        </row>
        <row r="31">
          <cell r="A31" t="str">
            <v xml:space="preserve">    Consumption goods</v>
          </cell>
          <cell r="B31">
            <v>-665.2</v>
          </cell>
          <cell r="C31">
            <v>-428.5823200000001</v>
          </cell>
          <cell r="D31">
            <v>-484.68359886479999</v>
          </cell>
          <cell r="E31">
            <v>-519.20000000000005</v>
          </cell>
          <cell r="F31">
            <v>0</v>
          </cell>
          <cell r="G31">
            <v>-359</v>
          </cell>
          <cell r="H31">
            <v>-521.34710399999994</v>
          </cell>
          <cell r="I31">
            <v>-522.6</v>
          </cell>
          <cell r="J31">
            <v>-398.08600000000001</v>
          </cell>
          <cell r="K31">
            <v>-440.15499999999997</v>
          </cell>
          <cell r="L31">
            <v>-482.88700000000006</v>
          </cell>
          <cell r="M31">
            <v>-502.30800906642008</v>
          </cell>
          <cell r="N31">
            <v>-486.15337962910797</v>
          </cell>
          <cell r="O31">
            <v>-427.2</v>
          </cell>
          <cell r="P31">
            <v>-478.85665826681395</v>
          </cell>
          <cell r="Q31">
            <v>-527.50297477579159</v>
          </cell>
          <cell r="R31">
            <v>-515.63328663651964</v>
          </cell>
        </row>
        <row r="32">
          <cell r="A32" t="str">
            <v xml:space="preserve">      Grants and official loans</v>
          </cell>
          <cell r="B32">
            <v>-327.9</v>
          </cell>
          <cell r="C32">
            <v>-258.20000000000005</v>
          </cell>
          <cell r="D32">
            <v>-269.39999999999998</v>
          </cell>
          <cell r="E32">
            <v>-244.60000000000002</v>
          </cell>
          <cell r="F32">
            <v>0</v>
          </cell>
          <cell r="G32">
            <v>-135.39999999999998</v>
          </cell>
          <cell r="I32">
            <v>0</v>
          </cell>
          <cell r="J32">
            <v>-158.69999999999999</v>
          </cell>
          <cell r="K32">
            <v>-133.6</v>
          </cell>
          <cell r="L32">
            <v>-121.6</v>
          </cell>
          <cell r="M32">
            <v>-127.5</v>
          </cell>
          <cell r="N32">
            <v>-111.9</v>
          </cell>
          <cell r="O32">
            <v>-159.80000000000001</v>
          </cell>
          <cell r="P32">
            <v>-142.1</v>
          </cell>
          <cell r="Q32">
            <v>-286.39999999999998</v>
          </cell>
          <cell r="R32">
            <v>-232</v>
          </cell>
        </row>
        <row r="33">
          <cell r="A33" t="str">
            <v xml:space="preserve">      Private sector</v>
          </cell>
          <cell r="B33">
            <v>-337.30000000000007</v>
          </cell>
          <cell r="C33">
            <v>-170.38232000000005</v>
          </cell>
          <cell r="D33">
            <v>-215.28359886480001</v>
          </cell>
          <cell r="E33">
            <v>-274.60000000000002</v>
          </cell>
          <cell r="F33">
            <v>0</v>
          </cell>
          <cell r="G33">
            <v>-223.60000000000002</v>
          </cell>
          <cell r="I33">
            <v>0</v>
          </cell>
          <cell r="J33">
            <v>-239.38600000000002</v>
          </cell>
          <cell r="K33">
            <v>-306.55500000000001</v>
          </cell>
          <cell r="L33">
            <v>-361.28700000000003</v>
          </cell>
          <cell r="M33">
            <v>-374.80800906642008</v>
          </cell>
          <cell r="N33">
            <v>-374.25337962910794</v>
          </cell>
          <cell r="O33">
            <v>-267.39999999999998</v>
          </cell>
          <cell r="P33">
            <v>-336.75665826681399</v>
          </cell>
          <cell r="Q33">
            <v>-241.10297477579161</v>
          </cell>
          <cell r="R33">
            <v>-283.63328663651964</v>
          </cell>
        </row>
        <row r="34">
          <cell r="A34" t="str">
            <v>Imports total non large projects</v>
          </cell>
          <cell r="L34">
            <v>6.3522996390838138E-2</v>
          </cell>
          <cell r="O34">
            <v>-1.6844700082169317E-2</v>
          </cell>
          <cell r="P34">
            <v>8.7895250034823791E-2</v>
          </cell>
          <cell r="Q34">
            <v>0.1297055057618437</v>
          </cell>
          <cell r="R34">
            <v>6.4732394366197266E-2</v>
          </cell>
        </row>
        <row r="35">
          <cell r="A35" t="str">
            <v xml:space="preserve">Services (net) </v>
          </cell>
          <cell r="B35">
            <v>-112.595</v>
          </cell>
          <cell r="C35">
            <v>-109.54207599999998</v>
          </cell>
          <cell r="D35">
            <v>-132.76273705155</v>
          </cell>
          <cell r="E35">
            <v>-126.65241028987387</v>
          </cell>
          <cell r="F35">
            <v>-157.09456305345554</v>
          </cell>
          <cell r="G35">
            <v>-147.26640465849999</v>
          </cell>
          <cell r="H35">
            <v>-164.39334200000002</v>
          </cell>
          <cell r="I35">
            <v>-183.21893137454549</v>
          </cell>
          <cell r="J35">
            <v>-124.07248364999992</v>
          </cell>
          <cell r="K35">
            <v>-176.53817904249996</v>
          </cell>
          <cell r="L35">
            <v>-90.087469165062259</v>
          </cell>
          <cell r="M35">
            <v>-131.70673736399399</v>
          </cell>
          <cell r="N35">
            <v>-104.14346193563881</v>
          </cell>
          <cell r="O35">
            <v>-80.765720260753767</v>
          </cell>
          <cell r="P35">
            <v>-176.27380565553619</v>
          </cell>
          <cell r="Q35">
            <v>-311.36078972461888</v>
          </cell>
          <cell r="R35">
            <v>-236.32168972461898</v>
          </cell>
        </row>
        <row r="36">
          <cell r="A36" t="str">
            <v>Imports total</v>
          </cell>
          <cell r="O36">
            <v>-0.13382777408100044</v>
          </cell>
          <cell r="P36">
            <v>0.14249999999999985</v>
          </cell>
          <cell r="R36">
            <v>0.55033513762524477</v>
          </cell>
        </row>
        <row r="37">
          <cell r="A37" t="str">
            <v xml:space="preserve">  Receipts</v>
          </cell>
          <cell r="B37">
            <v>173.44500000000002</v>
          </cell>
          <cell r="C37">
            <v>202.84220500000001</v>
          </cell>
          <cell r="D37">
            <v>222.6700345205</v>
          </cell>
          <cell r="E37">
            <v>239.85556571012617</v>
          </cell>
          <cell r="F37">
            <v>242.6579152965445</v>
          </cell>
          <cell r="G37">
            <v>245.89999999999998</v>
          </cell>
          <cell r="H37">
            <v>228</v>
          </cell>
          <cell r="I37">
            <v>255</v>
          </cell>
          <cell r="J37">
            <v>291.70000000000005</v>
          </cell>
          <cell r="K37">
            <v>324.97500000000002</v>
          </cell>
          <cell r="L37">
            <v>314.2</v>
          </cell>
          <cell r="M37">
            <v>333.65899999999999</v>
          </cell>
          <cell r="N37">
            <v>333.65899999999999</v>
          </cell>
          <cell r="O37">
            <v>342.3</v>
          </cell>
          <cell r="P37">
            <v>332.5</v>
          </cell>
          <cell r="Q37">
            <v>349.3</v>
          </cell>
          <cell r="R37">
            <v>337.1</v>
          </cell>
        </row>
        <row r="38">
          <cell r="A38" t="str">
            <v xml:space="preserve">    Transportation</v>
          </cell>
          <cell r="B38">
            <v>63.145000000000003</v>
          </cell>
          <cell r="C38">
            <v>60.24033</v>
          </cell>
          <cell r="D38">
            <v>69.57758115</v>
          </cell>
          <cell r="E38">
            <v>78.255768621236129</v>
          </cell>
          <cell r="F38">
            <v>82.058216418541988</v>
          </cell>
          <cell r="G38">
            <v>67.099999999999994</v>
          </cell>
          <cell r="H38">
            <v>73</v>
          </cell>
          <cell r="I38">
            <v>60</v>
          </cell>
          <cell r="J38">
            <v>50.2</v>
          </cell>
          <cell r="K38">
            <v>69.974999999999994</v>
          </cell>
          <cell r="L38">
            <v>59.1</v>
          </cell>
          <cell r="M38">
            <v>66.192000000000007</v>
          </cell>
          <cell r="N38">
            <v>66.192000000000007</v>
          </cell>
          <cell r="O38">
            <v>62.8</v>
          </cell>
          <cell r="P38">
            <v>58.3</v>
          </cell>
          <cell r="Q38">
            <v>62.4</v>
          </cell>
          <cell r="R38">
            <v>82.9</v>
          </cell>
        </row>
        <row r="39">
          <cell r="A39" t="str">
            <v xml:space="preserve">    Employees' compensation</v>
          </cell>
          <cell r="B39">
            <v>70.400000000000006</v>
          </cell>
          <cell r="C39">
            <v>55.601920000000007</v>
          </cell>
          <cell r="D39">
            <v>57.992802560000001</v>
          </cell>
          <cell r="E39">
            <v>59.599797088890043</v>
          </cell>
          <cell r="F39">
            <v>53.199818878002517</v>
          </cell>
          <cell r="G39">
            <v>54.8</v>
          </cell>
          <cell r="H39">
            <v>55</v>
          </cell>
          <cell r="I39">
            <v>55</v>
          </cell>
          <cell r="J39">
            <v>59.1</v>
          </cell>
          <cell r="K39">
            <v>55</v>
          </cell>
          <cell r="L39">
            <v>61</v>
          </cell>
          <cell r="M39">
            <v>59.78</v>
          </cell>
          <cell r="N39">
            <v>59.78</v>
          </cell>
          <cell r="O39">
            <v>63.6</v>
          </cell>
          <cell r="P39">
            <v>46.3</v>
          </cell>
          <cell r="Q39">
            <v>45</v>
          </cell>
          <cell r="R39">
            <v>38</v>
          </cell>
        </row>
        <row r="40">
          <cell r="A40" t="str">
            <v xml:space="preserve">    Other service receipts</v>
          </cell>
          <cell r="B40">
            <v>39.9</v>
          </cell>
          <cell r="C40">
            <v>86.999955</v>
          </cell>
          <cell r="D40">
            <v>95.099650810499995</v>
          </cell>
          <cell r="E40">
            <v>102</v>
          </cell>
          <cell r="F40">
            <v>107.39988</v>
          </cell>
          <cell r="G40">
            <v>124</v>
          </cell>
          <cell r="H40">
            <v>100</v>
          </cell>
          <cell r="I40">
            <v>140</v>
          </cell>
          <cell r="J40">
            <v>182.4</v>
          </cell>
          <cell r="K40">
            <v>200</v>
          </cell>
          <cell r="L40">
            <v>194.1</v>
          </cell>
          <cell r="M40">
            <v>207.68700000000001</v>
          </cell>
          <cell r="N40">
            <v>207.68700000000001</v>
          </cell>
          <cell r="O40">
            <v>215.9</v>
          </cell>
          <cell r="P40">
            <v>227.9</v>
          </cell>
          <cell r="Q40">
            <v>241.9</v>
          </cell>
          <cell r="R40">
            <v>216.2</v>
          </cell>
        </row>
        <row r="41">
          <cell r="A41" t="str">
            <v xml:space="preserve">  Expenditures</v>
          </cell>
          <cell r="B41">
            <v>-286.04000000000002</v>
          </cell>
          <cell r="C41">
            <v>-312.38428099999999</v>
          </cell>
          <cell r="D41">
            <v>-355.43277157205</v>
          </cell>
          <cell r="E41">
            <v>-366.50797600000004</v>
          </cell>
          <cell r="F41">
            <v>-399.75247835000005</v>
          </cell>
          <cell r="G41">
            <v>-393.16640465849997</v>
          </cell>
          <cell r="H41">
            <v>-392.39334200000002</v>
          </cell>
          <cell r="I41">
            <v>-438.21893137454549</v>
          </cell>
          <cell r="J41">
            <v>-415.77248364999997</v>
          </cell>
          <cell r="K41">
            <v>-501.51317904249998</v>
          </cell>
          <cell r="L41">
            <v>-404.28746916506225</v>
          </cell>
          <cell r="M41">
            <v>-465.36573736399401</v>
          </cell>
          <cell r="N41">
            <v>-437.8024619356388</v>
          </cell>
          <cell r="O41">
            <v>-423.06572026075378</v>
          </cell>
          <cell r="P41">
            <v>-508.77380565553619</v>
          </cell>
          <cell r="Q41">
            <v>-660.66078972461889</v>
          </cell>
          <cell r="R41">
            <v>-573.421689724619</v>
          </cell>
        </row>
        <row r="42">
          <cell r="A42" t="str">
            <v xml:space="preserve">    Interest</v>
          </cell>
          <cell r="B42">
            <v>-142.44</v>
          </cell>
          <cell r="C42">
            <v>-135.891201</v>
          </cell>
          <cell r="D42">
            <v>-171.15399908205001</v>
          </cell>
          <cell r="E42">
            <v>-170.10797600000001</v>
          </cell>
          <cell r="F42">
            <v>-166.05247835</v>
          </cell>
          <cell r="G42">
            <v>-152.26640465849999</v>
          </cell>
          <cell r="H42">
            <v>-174.09334200000001</v>
          </cell>
          <cell r="I42">
            <v>-169.21893137454546</v>
          </cell>
          <cell r="J42">
            <v>-144.17248365</v>
          </cell>
          <cell r="K42">
            <v>-185.71317904249997</v>
          </cell>
          <cell r="L42">
            <v>-147.7804691650623</v>
          </cell>
          <cell r="M42">
            <v>-175.193833873204</v>
          </cell>
          <cell r="N42">
            <v>-160.78707770133448</v>
          </cell>
          <cell r="O42">
            <v>-147.36572026075373</v>
          </cell>
          <cell r="P42">
            <v>-163.27380565553625</v>
          </cell>
          <cell r="Q42">
            <v>-180.16078972461895</v>
          </cell>
          <cell r="R42">
            <v>-180.02168972461897</v>
          </cell>
        </row>
        <row r="43">
          <cell r="A43" t="str">
            <v xml:space="preserve">         Public sector (Under Lyon)</v>
          </cell>
          <cell r="B43">
            <v>-142.44</v>
          </cell>
          <cell r="C43">
            <v>-135.891201</v>
          </cell>
          <cell r="D43">
            <v>-171.15399908205001</v>
          </cell>
          <cell r="E43">
            <v>-170.10797600000001</v>
          </cell>
          <cell r="F43">
            <v>-166.05247835</v>
          </cell>
          <cell r="G43">
            <v>-152.26640465849999</v>
          </cell>
          <cell r="H43">
            <v>-174.09334200000001</v>
          </cell>
          <cell r="I43">
            <v>-169.2</v>
          </cell>
          <cell r="J43">
            <v>-144.17248365</v>
          </cell>
          <cell r="K43">
            <v>-182.29653090098674</v>
          </cell>
          <cell r="L43">
            <v>-144.18190916506231</v>
          </cell>
          <cell r="M43">
            <v>-167.633833873204</v>
          </cell>
          <cell r="N43">
            <v>-153.22707770133448</v>
          </cell>
          <cell r="O43">
            <v>-140.22472026075374</v>
          </cell>
          <cell r="P43">
            <v>-150.23572565553624</v>
          </cell>
          <cell r="Q43">
            <v>-161.69926972461894</v>
          </cell>
          <cell r="R43">
            <v>-161.56016972461896</v>
          </cell>
        </row>
        <row r="44">
          <cell r="A44" t="str">
            <v xml:space="preserve">         Private sector</v>
          </cell>
          <cell r="B44">
            <v>0</v>
          </cell>
          <cell r="C44">
            <v>0</v>
          </cell>
          <cell r="D44">
            <v>0</v>
          </cell>
          <cell r="E44">
            <v>0</v>
          </cell>
          <cell r="F44">
            <v>0</v>
          </cell>
          <cell r="G44">
            <v>0</v>
          </cell>
          <cell r="H44">
            <v>0</v>
          </cell>
          <cell r="I44">
            <v>0</v>
          </cell>
          <cell r="J44">
            <v>0</v>
          </cell>
          <cell r="K44">
            <v>-3.4166481415132353</v>
          </cell>
          <cell r="L44">
            <v>-3.598559999999992</v>
          </cell>
          <cell r="M44">
            <v>-7.56</v>
          </cell>
          <cell r="N44">
            <v>-7.56</v>
          </cell>
          <cell r="O44">
            <v>-7.1409999999999911</v>
          </cell>
          <cell r="P44">
            <v>-13.038080000000008</v>
          </cell>
          <cell r="Q44">
            <v>-18.461520000000007</v>
          </cell>
          <cell r="R44">
            <v>-18.461520000000007</v>
          </cell>
        </row>
        <row r="45">
          <cell r="A45" t="str">
            <v xml:space="preserve">               Cahora-Bassa (old and new)</v>
          </cell>
          <cell r="O45">
            <v>-3.9</v>
          </cell>
          <cell r="P45">
            <v>-8.4445199999999989</v>
          </cell>
          <cell r="Q45">
            <v>-8.4445199999999989</v>
          </cell>
          <cell r="R45">
            <v>-8.4445199999999989</v>
          </cell>
        </row>
        <row r="46">
          <cell r="A46" t="str">
            <v xml:space="preserve">               Large projects, excl. electricity(Mozal)</v>
          </cell>
          <cell r="O46">
            <v>0</v>
          </cell>
          <cell r="P46">
            <v>0</v>
          </cell>
          <cell r="Q46">
            <v>-2.835</v>
          </cell>
          <cell r="R46">
            <v>-2.835</v>
          </cell>
        </row>
        <row r="47">
          <cell r="A47" t="str">
            <v xml:space="preserve">               Other</v>
          </cell>
          <cell r="O47">
            <v>-3.2409999999999912</v>
          </cell>
          <cell r="P47">
            <v>-4.593560000000009</v>
          </cell>
          <cell r="Q47">
            <v>-7.1820000000000084</v>
          </cell>
          <cell r="R47">
            <v>-7.1820000000000084</v>
          </cell>
        </row>
        <row r="48">
          <cell r="A48" t="str">
            <v xml:space="preserve">    Transportation</v>
          </cell>
          <cell r="B48">
            <v>-39.799999999999997</v>
          </cell>
          <cell r="C48">
            <v>-50.199739999999991</v>
          </cell>
          <cell r="D48">
            <v>-48.467848969999991</v>
          </cell>
          <cell r="E48">
            <v>-51.300000000000004</v>
          </cell>
          <cell r="F48">
            <v>-55.9</v>
          </cell>
          <cell r="G48">
            <v>-48.2</v>
          </cell>
          <cell r="H48">
            <v>-50.3</v>
          </cell>
          <cell r="I48">
            <v>-44</v>
          </cell>
          <cell r="J48">
            <v>-35</v>
          </cell>
          <cell r="K48">
            <v>-53.5</v>
          </cell>
          <cell r="L48">
            <v>-33.5</v>
          </cell>
          <cell r="M48">
            <v>-38.362903490790281</v>
          </cell>
          <cell r="N48">
            <v>-37.606384234304365</v>
          </cell>
          <cell r="O48">
            <v>-30.2</v>
          </cell>
          <cell r="P48">
            <v>-33.4</v>
          </cell>
          <cell r="Q48">
            <v>-33.1</v>
          </cell>
          <cell r="R48">
            <v>-27.1</v>
          </cell>
        </row>
        <row r="49">
          <cell r="A49" t="str">
            <v xml:space="preserve">    Employees' compensation</v>
          </cell>
          <cell r="B49">
            <v>-25.4</v>
          </cell>
          <cell r="C49">
            <v>-29.590999999999998</v>
          </cell>
          <cell r="D49">
            <v>-26.631899999999998</v>
          </cell>
          <cell r="E49">
            <v>-21.3</v>
          </cell>
          <cell r="F49">
            <v>-27.6</v>
          </cell>
          <cell r="G49">
            <v>-19.399999999999999</v>
          </cell>
          <cell r="H49">
            <v>-20</v>
          </cell>
          <cell r="I49">
            <v>-20</v>
          </cell>
          <cell r="J49">
            <v>-20.6</v>
          </cell>
          <cell r="K49">
            <v>-20</v>
          </cell>
          <cell r="L49">
            <v>-15.7</v>
          </cell>
          <cell r="M49">
            <v>-15.856999999999999</v>
          </cell>
          <cell r="N49">
            <v>-15.856999999999999</v>
          </cell>
          <cell r="O49">
            <v>-22.9</v>
          </cell>
          <cell r="P49">
            <v>-31.1</v>
          </cell>
          <cell r="Q49">
            <v>-30</v>
          </cell>
          <cell r="R49">
            <v>-30.9</v>
          </cell>
        </row>
        <row r="50">
          <cell r="A50" t="str">
            <v xml:space="preserve">    Investment services </v>
          </cell>
          <cell r="B50">
            <v>-47.8</v>
          </cell>
          <cell r="C50">
            <v>-44.501800000000003</v>
          </cell>
          <cell r="D50">
            <v>-42.9887388</v>
          </cell>
          <cell r="E50">
            <v>-47</v>
          </cell>
          <cell r="F50">
            <v>-61.1</v>
          </cell>
          <cell r="G50">
            <v>-85</v>
          </cell>
          <cell r="H50">
            <v>-80</v>
          </cell>
          <cell r="I50">
            <v>-80</v>
          </cell>
          <cell r="J50">
            <v>-78.8</v>
          </cell>
          <cell r="K50">
            <v>-97.3</v>
          </cell>
          <cell r="L50">
            <v>-68.706999999999994</v>
          </cell>
          <cell r="M50">
            <v>-85.4</v>
          </cell>
          <cell r="N50">
            <v>-71.099999999999994</v>
          </cell>
          <cell r="O50">
            <v>-75.2</v>
          </cell>
          <cell r="P50">
            <v>-67.599999999999994</v>
          </cell>
          <cell r="Q50">
            <v>-80.5</v>
          </cell>
          <cell r="R50">
            <v>-48.6</v>
          </cell>
        </row>
        <row r="51">
          <cell r="A51" t="str">
            <v xml:space="preserve">    Inv. services on Large Projects (mozal dividends)</v>
          </cell>
          <cell r="B51">
            <v>0</v>
          </cell>
          <cell r="C51">
            <v>0</v>
          </cell>
          <cell r="D51">
            <v>0</v>
          </cell>
          <cell r="E51">
            <v>0</v>
          </cell>
          <cell r="F51">
            <v>0</v>
          </cell>
          <cell r="G51">
            <v>0</v>
          </cell>
          <cell r="H51" t="str">
            <v>...</v>
          </cell>
          <cell r="I51">
            <v>0</v>
          </cell>
          <cell r="J51">
            <v>0</v>
          </cell>
          <cell r="K51">
            <v>0</v>
          </cell>
          <cell r="L51">
            <v>0</v>
          </cell>
          <cell r="M51">
            <v>0</v>
          </cell>
          <cell r="N51">
            <v>0</v>
          </cell>
          <cell r="O51">
            <v>0</v>
          </cell>
          <cell r="P51">
            <v>0</v>
          </cell>
          <cell r="Q51">
            <v>0</v>
          </cell>
          <cell r="R51">
            <v>0</v>
          </cell>
        </row>
        <row r="52">
          <cell r="A52" t="str">
            <v xml:space="preserve">    Service expenditures for Mozal</v>
          </cell>
          <cell r="P52">
            <v>-40.4</v>
          </cell>
          <cell r="Q52">
            <v>-150.9</v>
          </cell>
          <cell r="R52">
            <v>-81.2</v>
          </cell>
        </row>
        <row r="53">
          <cell r="A53" t="str">
            <v xml:space="preserve">    Other service expenditure</v>
          </cell>
          <cell r="B53">
            <v>-30.6</v>
          </cell>
          <cell r="C53">
            <v>-52.200540000000011</v>
          </cell>
          <cell r="D53">
            <v>-66.190284720000008</v>
          </cell>
          <cell r="E53">
            <v>-76.800000000000011</v>
          </cell>
          <cell r="F53">
            <v>-89.1</v>
          </cell>
          <cell r="G53">
            <v>-88.3</v>
          </cell>
          <cell r="H53">
            <v>-68</v>
          </cell>
          <cell r="I53">
            <v>-125</v>
          </cell>
          <cell r="J53">
            <v>-137.19999999999999</v>
          </cell>
          <cell r="K53">
            <v>-145</v>
          </cell>
          <cell r="L53">
            <v>-138.6</v>
          </cell>
          <cell r="M53">
            <v>-150.55199999999999</v>
          </cell>
          <cell r="N53">
            <v>-152.452</v>
          </cell>
          <cell r="O53">
            <v>-147.4</v>
          </cell>
          <cell r="P53">
            <v>-173</v>
          </cell>
          <cell r="Q53">
            <v>-186</v>
          </cell>
          <cell r="R53">
            <v>-205.60000000000002</v>
          </cell>
        </row>
        <row r="55">
          <cell r="B55">
            <v>0</v>
          </cell>
          <cell r="C55">
            <v>0</v>
          </cell>
          <cell r="D55">
            <v>0</v>
          </cell>
          <cell r="E55">
            <v>0</v>
          </cell>
          <cell r="F55">
            <v>127.4</v>
          </cell>
          <cell r="G55">
            <v>0</v>
          </cell>
          <cell r="H55">
            <v>120</v>
          </cell>
          <cell r="I55">
            <v>100</v>
          </cell>
          <cell r="J55">
            <v>0</v>
          </cell>
          <cell r="K55">
            <v>100</v>
          </cell>
          <cell r="L55">
            <v>0</v>
          </cell>
          <cell r="M55">
            <v>80</v>
          </cell>
          <cell r="N55">
            <v>80</v>
          </cell>
        </row>
        <row r="56">
          <cell r="O56">
            <v>6.3200815494393492E-2</v>
          </cell>
          <cell r="P56">
            <v>9.587727708531002E-4</v>
          </cell>
        </row>
        <row r="57">
          <cell r="A57" t="str">
            <v>Unrequited official transfers (Total grants)</v>
          </cell>
          <cell r="B57">
            <v>448.40000000000003</v>
          </cell>
          <cell r="C57">
            <v>501.71475999999996</v>
          </cell>
          <cell r="D57">
            <v>499.4169063992</v>
          </cell>
          <cell r="E57">
            <v>503.3</v>
          </cell>
          <cell r="F57">
            <v>658.8</v>
          </cell>
          <cell r="G57">
            <v>564.6</v>
          </cell>
          <cell r="H57">
            <v>433</v>
          </cell>
          <cell r="I57">
            <v>423</v>
          </cell>
          <cell r="J57">
            <v>339.2</v>
          </cell>
          <cell r="K57">
            <v>249.39999999999998</v>
          </cell>
          <cell r="L57">
            <v>224.7</v>
          </cell>
          <cell r="M57">
            <v>334.9</v>
          </cell>
          <cell r="N57">
            <v>294.3</v>
          </cell>
          <cell r="O57">
            <v>312.89999999999998</v>
          </cell>
          <cell r="P57">
            <v>313.2</v>
          </cell>
          <cell r="Q57">
            <v>482</v>
          </cell>
          <cell r="R57">
            <v>427.9</v>
          </cell>
        </row>
        <row r="58">
          <cell r="A58" t="str">
            <v xml:space="preserve">    Food (Aid in kind)</v>
          </cell>
          <cell r="B58">
            <v>110.8</v>
          </cell>
          <cell r="C58">
            <v>124.4</v>
          </cell>
          <cell r="D58">
            <v>145.4</v>
          </cell>
          <cell r="E58">
            <v>104.2</v>
          </cell>
          <cell r="F58">
            <v>86.300000000000011</v>
          </cell>
          <cell r="G58">
            <v>64.8</v>
          </cell>
          <cell r="H58">
            <v>63.6</v>
          </cell>
          <cell r="I58">
            <v>67.099999999999994</v>
          </cell>
          <cell r="J58">
            <v>67.2</v>
          </cell>
          <cell r="K58">
            <v>59.3</v>
          </cell>
          <cell r="L58">
            <v>39.4</v>
          </cell>
          <cell r="M58">
            <v>36.299999999999997</v>
          </cell>
          <cell r="N58">
            <v>35.9</v>
          </cell>
          <cell r="O58">
            <v>32.799999999999997</v>
          </cell>
          <cell r="P58">
            <v>18.600000000000001</v>
          </cell>
          <cell r="Q58">
            <v>15.8</v>
          </cell>
          <cell r="R58">
            <v>13.7</v>
          </cell>
        </row>
        <row r="59">
          <cell r="A59" t="str">
            <v xml:space="preserve">      o/w: emergency aid</v>
          </cell>
          <cell r="B59">
            <v>50.8</v>
          </cell>
          <cell r="C59">
            <v>50.9</v>
          </cell>
          <cell r="D59">
            <v>63.2</v>
          </cell>
          <cell r="E59">
            <v>77.2</v>
          </cell>
          <cell r="F59">
            <v>40.6</v>
          </cell>
          <cell r="G59">
            <v>32.299999999999997</v>
          </cell>
          <cell r="H59">
            <v>33</v>
          </cell>
          <cell r="I59">
            <v>37</v>
          </cell>
          <cell r="J59">
            <v>38.9</v>
          </cell>
          <cell r="K59">
            <v>45</v>
          </cell>
          <cell r="L59">
            <v>18</v>
          </cell>
          <cell r="M59">
            <v>22.5</v>
          </cell>
          <cell r="N59">
            <v>22.1</v>
          </cell>
          <cell r="O59">
            <v>15.6</v>
          </cell>
          <cell r="P59">
            <v>4</v>
          </cell>
          <cell r="Q59">
            <v>4</v>
          </cell>
          <cell r="R59">
            <v>0</v>
          </cell>
        </row>
        <row r="60">
          <cell r="A60" t="str">
            <v xml:space="preserve">    Current expenditures (Program grants exc. spec. prog.)</v>
          </cell>
          <cell r="B60">
            <v>217.1</v>
          </cell>
          <cell r="C60">
            <v>133.80000000000001</v>
          </cell>
          <cell r="D60">
            <v>124</v>
          </cell>
          <cell r="E60">
            <v>140.4</v>
          </cell>
          <cell r="F60">
            <v>171.2</v>
          </cell>
          <cell r="G60">
            <v>70.599999999999994</v>
          </cell>
          <cell r="H60">
            <v>119.6</v>
          </cell>
          <cell r="I60">
            <v>108.2</v>
          </cell>
          <cell r="J60">
            <v>91.5</v>
          </cell>
          <cell r="K60">
            <v>74.3</v>
          </cell>
          <cell r="L60">
            <v>82.2</v>
          </cell>
          <cell r="M60">
            <v>91.2</v>
          </cell>
          <cell r="N60">
            <v>76</v>
          </cell>
          <cell r="O60">
            <v>127</v>
          </cell>
          <cell r="P60">
            <v>123.5</v>
          </cell>
          <cell r="Q60">
            <v>270.60000000000002</v>
          </cell>
          <cell r="R60">
            <v>218.3</v>
          </cell>
        </row>
        <row r="61">
          <cell r="A61" t="str">
            <v xml:space="preserve">      o/w: debt relief fund</v>
          </cell>
          <cell r="L61">
            <v>21.6</v>
          </cell>
          <cell r="O61">
            <v>25.2</v>
          </cell>
          <cell r="P61">
            <v>51.3</v>
          </cell>
          <cell r="Q61">
            <v>38.4</v>
          </cell>
        </row>
        <row r="62">
          <cell r="A62" t="str">
            <v xml:space="preserve">      o/w: IDA grants</v>
          </cell>
          <cell r="Q62">
            <v>150</v>
          </cell>
          <cell r="R62">
            <v>148.9</v>
          </cell>
        </row>
        <row r="63">
          <cell r="A63" t="str">
            <v xml:space="preserve">   Non-food (emergency) (Aid in kind)</v>
          </cell>
          <cell r="B63">
            <v>14.9</v>
          </cell>
          <cell r="C63">
            <v>10</v>
          </cell>
          <cell r="D63">
            <v>45</v>
          </cell>
          <cell r="E63">
            <v>35.200000000000003</v>
          </cell>
          <cell r="F63">
            <v>45.500000000000007</v>
          </cell>
          <cell r="G63">
            <v>23.7</v>
          </cell>
          <cell r="H63">
            <v>27.4</v>
          </cell>
          <cell r="I63">
            <v>25.3</v>
          </cell>
          <cell r="J63">
            <v>6</v>
          </cell>
          <cell r="K63">
            <v>14</v>
          </cell>
          <cell r="L63">
            <v>1.3</v>
          </cell>
          <cell r="M63">
            <v>1.5</v>
          </cell>
          <cell r="N63">
            <v>1.5</v>
          </cell>
          <cell r="O63">
            <v>5.7</v>
          </cell>
          <cell r="P63">
            <v>16.899999999999999</v>
          </cell>
          <cell r="Q63">
            <v>6</v>
          </cell>
          <cell r="R63">
            <v>0</v>
          </cell>
        </row>
        <row r="64">
          <cell r="A64" t="str">
            <v xml:space="preserve">   Investment (Project grants--Budget)</v>
          </cell>
          <cell r="B64">
            <v>105.6</v>
          </cell>
          <cell r="C64">
            <v>233.51476</v>
          </cell>
          <cell r="D64">
            <v>185.0169063992</v>
          </cell>
          <cell r="E64">
            <v>190</v>
          </cell>
          <cell r="F64">
            <v>230</v>
          </cell>
          <cell r="G64">
            <v>216.4</v>
          </cell>
          <cell r="H64">
            <v>215</v>
          </cell>
          <cell r="I64">
            <v>215</v>
          </cell>
          <cell r="J64">
            <v>160</v>
          </cell>
          <cell r="K64">
            <v>96.1</v>
          </cell>
          <cell r="L64">
            <v>91.8</v>
          </cell>
          <cell r="M64">
            <v>185</v>
          </cell>
          <cell r="N64">
            <v>160</v>
          </cell>
          <cell r="O64">
            <v>132.1</v>
          </cell>
          <cell r="P64">
            <v>133.9</v>
          </cell>
          <cell r="Q64">
            <v>164</v>
          </cell>
          <cell r="R64">
            <v>173.7</v>
          </cell>
        </row>
        <row r="65">
          <cell r="A65" t="str">
            <v xml:space="preserve">   Special Programs</v>
          </cell>
          <cell r="B65">
            <v>0</v>
          </cell>
          <cell r="C65">
            <v>0</v>
          </cell>
          <cell r="D65">
            <v>0</v>
          </cell>
          <cell r="E65">
            <v>33.5</v>
          </cell>
          <cell r="F65">
            <v>125.80000000000001</v>
          </cell>
          <cell r="G65">
            <v>189.10000000000002</v>
          </cell>
          <cell r="H65">
            <v>7.4</v>
          </cell>
          <cell r="I65">
            <v>7.4</v>
          </cell>
          <cell r="J65">
            <v>14.5</v>
          </cell>
          <cell r="K65">
            <v>5.6999999999999993</v>
          </cell>
          <cell r="L65">
            <v>10</v>
          </cell>
          <cell r="M65">
            <v>20.9</v>
          </cell>
          <cell r="N65">
            <v>20.9</v>
          </cell>
          <cell r="O65">
            <v>15.3</v>
          </cell>
          <cell r="P65">
            <v>20.3</v>
          </cell>
          <cell r="Q65">
            <v>25.6</v>
          </cell>
          <cell r="R65">
            <v>22.2</v>
          </cell>
        </row>
        <row r="66">
          <cell r="A66" t="str">
            <v xml:space="preserve">      Demobilization</v>
          </cell>
          <cell r="B66">
            <v>0</v>
          </cell>
          <cell r="C66">
            <v>0</v>
          </cell>
          <cell r="D66">
            <v>0</v>
          </cell>
          <cell r="E66">
            <v>1.8</v>
          </cell>
          <cell r="F66">
            <v>19.000000000000004</v>
          </cell>
          <cell r="G66">
            <v>23.700000000000003</v>
          </cell>
          <cell r="H66">
            <v>3</v>
          </cell>
          <cell r="I66">
            <v>3</v>
          </cell>
          <cell r="J66">
            <v>6.7</v>
          </cell>
          <cell r="K66">
            <v>3.8</v>
          </cell>
          <cell r="L66">
            <v>0</v>
          </cell>
          <cell r="M66">
            <v>0</v>
          </cell>
          <cell r="N66">
            <v>0</v>
          </cell>
          <cell r="O66">
            <v>0</v>
          </cell>
          <cell r="P66">
            <v>0</v>
          </cell>
          <cell r="Q66">
            <v>0</v>
          </cell>
          <cell r="R66">
            <v>0</v>
          </cell>
        </row>
        <row r="67">
          <cell r="A67" t="str">
            <v xml:space="preserve">      Elections &amp; census</v>
          </cell>
          <cell r="B67">
            <v>0</v>
          </cell>
          <cell r="C67">
            <v>0</v>
          </cell>
          <cell r="D67">
            <v>0</v>
          </cell>
          <cell r="E67">
            <v>0</v>
          </cell>
          <cell r="F67">
            <v>45.6</v>
          </cell>
          <cell r="G67">
            <v>36</v>
          </cell>
          <cell r="H67">
            <v>0</v>
          </cell>
          <cell r="I67">
            <v>0</v>
          </cell>
          <cell r="J67">
            <v>0</v>
          </cell>
          <cell r="K67">
            <v>0</v>
          </cell>
          <cell r="L67">
            <v>0</v>
          </cell>
          <cell r="M67">
            <v>2.2999999999999998</v>
          </cell>
          <cell r="N67">
            <v>2.2999999999999998</v>
          </cell>
          <cell r="O67">
            <v>6.4</v>
          </cell>
          <cell r="P67">
            <v>8.3000000000000007</v>
          </cell>
          <cell r="Q67">
            <v>0</v>
          </cell>
          <cell r="R67">
            <v>0</v>
          </cell>
        </row>
        <row r="68">
          <cell r="A68" t="str">
            <v xml:space="preserve">      Resetlement &amp; repatriation</v>
          </cell>
          <cell r="B68">
            <v>0</v>
          </cell>
          <cell r="C68">
            <v>0</v>
          </cell>
          <cell r="D68">
            <v>0</v>
          </cell>
          <cell r="E68">
            <v>10.8</v>
          </cell>
          <cell r="F68">
            <v>20.6</v>
          </cell>
          <cell r="G68">
            <v>25.400000000000002</v>
          </cell>
          <cell r="H68">
            <v>4.4000000000000004</v>
          </cell>
          <cell r="I68">
            <v>4.4000000000000004</v>
          </cell>
          <cell r="J68">
            <v>6.1</v>
          </cell>
          <cell r="K68">
            <v>0.8</v>
          </cell>
          <cell r="L68">
            <v>0</v>
          </cell>
          <cell r="M68">
            <v>0</v>
          </cell>
          <cell r="N68">
            <v>0</v>
          </cell>
          <cell r="O68">
            <v>0</v>
          </cell>
          <cell r="P68">
            <v>0</v>
          </cell>
          <cell r="Q68">
            <v>0</v>
          </cell>
          <cell r="R68">
            <v>0</v>
          </cell>
        </row>
        <row r="69">
          <cell r="A69" t="str">
            <v xml:space="preserve">      Demining</v>
          </cell>
          <cell r="B69">
            <v>0</v>
          </cell>
          <cell r="C69">
            <v>0</v>
          </cell>
          <cell r="D69">
            <v>0</v>
          </cell>
          <cell r="E69">
            <v>0.9</v>
          </cell>
          <cell r="F69">
            <v>0.6</v>
          </cell>
          <cell r="G69">
            <v>0.3</v>
          </cell>
          <cell r="H69">
            <v>0</v>
          </cell>
          <cell r="I69">
            <v>0</v>
          </cell>
          <cell r="J69">
            <v>1.7</v>
          </cell>
          <cell r="K69">
            <v>1.1000000000000001</v>
          </cell>
          <cell r="L69">
            <v>10</v>
          </cell>
          <cell r="M69">
            <v>8.4</v>
          </cell>
          <cell r="N69">
            <v>8.4</v>
          </cell>
          <cell r="O69">
            <v>8.9</v>
          </cell>
          <cell r="P69">
            <v>8</v>
          </cell>
          <cell r="Q69">
            <v>3.8</v>
          </cell>
          <cell r="R69">
            <v>0</v>
          </cell>
        </row>
        <row r="70">
          <cell r="A70" t="str">
            <v xml:space="preserve">      ONUMOZ/Crown agents</v>
          </cell>
          <cell r="B70">
            <v>0</v>
          </cell>
          <cell r="C70">
            <v>0</v>
          </cell>
          <cell r="D70">
            <v>0</v>
          </cell>
          <cell r="E70">
            <v>20</v>
          </cell>
          <cell r="F70">
            <v>40</v>
          </cell>
          <cell r="G70">
            <v>103.7</v>
          </cell>
          <cell r="H70">
            <v>0</v>
          </cell>
          <cell r="I70">
            <v>0</v>
          </cell>
          <cell r="J70">
            <v>0</v>
          </cell>
          <cell r="K70">
            <v>0</v>
          </cell>
          <cell r="L70">
            <v>0</v>
          </cell>
          <cell r="M70">
            <v>10.199999999999999</v>
          </cell>
          <cell r="N70">
            <v>10.199999999999999</v>
          </cell>
          <cell r="O70">
            <v>0</v>
          </cell>
          <cell r="P70">
            <v>0</v>
          </cell>
          <cell r="Q70">
            <v>0</v>
          </cell>
          <cell r="R70">
            <v>0</v>
          </cell>
        </row>
        <row r="71">
          <cell r="A71" t="str">
            <v xml:space="preserve">      apoio a populacao</v>
          </cell>
          <cell r="Q71">
            <v>7.2</v>
          </cell>
          <cell r="R71">
            <v>0</v>
          </cell>
        </row>
        <row r="72">
          <cell r="A72" t="str">
            <v xml:space="preserve">   Unidentified grants</v>
          </cell>
          <cell r="P72">
            <v>0</v>
          </cell>
          <cell r="R72">
            <v>0</v>
          </cell>
        </row>
        <row r="74">
          <cell r="A74" t="str">
            <v>Current account</v>
          </cell>
          <cell r="B74">
            <v>-317.81953260000006</v>
          </cell>
          <cell r="C74">
            <v>-236.68517379027401</v>
          </cell>
          <cell r="D74">
            <v>-239.01640507132799</v>
          </cell>
          <cell r="E74">
            <v>-321.22643576393813</v>
          </cell>
          <cell r="F74">
            <v>-350.69456305345545</v>
          </cell>
          <cell r="G74">
            <v>-299.67248565850002</v>
          </cell>
          <cell r="H74">
            <v>-310.12325626350002</v>
          </cell>
          <cell r="I74">
            <v>-380.17053658584553</v>
          </cell>
          <cell r="J74">
            <v>-337.59688539335031</v>
          </cell>
          <cell r="K74">
            <v>-367.94437699362186</v>
          </cell>
          <cell r="L74">
            <v>-421.85375576506232</v>
          </cell>
          <cell r="M74">
            <v>-376.497795047502</v>
          </cell>
          <cell r="N74">
            <v>-367.68645949406016</v>
          </cell>
          <cell r="O74">
            <v>-297.86572026075379</v>
          </cell>
          <cell r="P74">
            <v>-483.17380565553611</v>
          </cell>
          <cell r="Q74">
            <v>-930.96078972461873</v>
          </cell>
          <cell r="R74">
            <v>-894.57768972461884</v>
          </cell>
        </row>
        <row r="76">
          <cell r="A76" t="str">
            <v>Capital account</v>
          </cell>
          <cell r="B76">
            <v>-83.500000000000014</v>
          </cell>
          <cell r="C76">
            <v>-187.50507999999996</v>
          </cell>
          <cell r="D76">
            <v>-155.1305787</v>
          </cell>
          <cell r="E76">
            <v>-107.00999999999999</v>
          </cell>
          <cell r="F76">
            <v>-7.3951799999999253</v>
          </cell>
          <cell r="G76">
            <v>-9.6999999999999318</v>
          </cell>
          <cell r="H76">
            <v>25.729501900000002</v>
          </cell>
          <cell r="I76">
            <v>71.901207199999988</v>
          </cell>
          <cell r="J76">
            <v>63.800000000000011</v>
          </cell>
          <cell r="K76">
            <v>178.21872439999999</v>
          </cell>
          <cell r="L76">
            <v>247.96299895178728</v>
          </cell>
          <cell r="M76">
            <v>208.59804848967897</v>
          </cell>
          <cell r="N76">
            <v>204.51548368660571</v>
          </cell>
          <cell r="O76">
            <v>180.78955720442045</v>
          </cell>
          <cell r="P76">
            <v>269.98380014177167</v>
          </cell>
          <cell r="Q76">
            <v>735.271900295921</v>
          </cell>
          <cell r="R76">
            <v>634.06827886507699</v>
          </cell>
        </row>
        <row r="77">
          <cell r="A77" t="str">
            <v xml:space="preserve">  Disbursements</v>
          </cell>
          <cell r="B77">
            <v>251.4</v>
          </cell>
          <cell r="C77">
            <v>144.10247999999999</v>
          </cell>
          <cell r="D77">
            <v>169.75992656399998</v>
          </cell>
          <cell r="E77">
            <v>185.5</v>
          </cell>
          <cell r="F77">
            <v>276.40000000000003</v>
          </cell>
          <cell r="G77">
            <v>260.3</v>
          </cell>
          <cell r="H77">
            <v>255.2</v>
          </cell>
          <cell r="I77">
            <v>296.8</v>
          </cell>
          <cell r="J77">
            <v>282.29999999999995</v>
          </cell>
          <cell r="K77">
            <v>327.2</v>
          </cell>
          <cell r="L77">
            <v>347.40300000000002</v>
          </cell>
          <cell r="M77">
            <v>306.57111144246397</v>
          </cell>
          <cell r="N77">
            <v>294.93111144246416</v>
          </cell>
          <cell r="O77">
            <v>317.39999999999998</v>
          </cell>
          <cell r="P77">
            <v>306.7</v>
          </cell>
          <cell r="Q77">
            <v>642.29999999999995</v>
          </cell>
          <cell r="R77">
            <v>494.9</v>
          </cell>
        </row>
        <row r="78">
          <cell r="A78" t="str">
            <v xml:space="preserve">    Public sector</v>
          </cell>
          <cell r="B78">
            <v>231.4</v>
          </cell>
          <cell r="C78">
            <v>144.10247999999999</v>
          </cell>
          <cell r="D78">
            <v>165.75992656399998</v>
          </cell>
          <cell r="E78">
            <v>182</v>
          </cell>
          <cell r="F78">
            <v>276.39999999999998</v>
          </cell>
          <cell r="G78">
            <v>260.3</v>
          </cell>
          <cell r="H78">
            <v>255.2</v>
          </cell>
          <cell r="I78">
            <v>276.8</v>
          </cell>
          <cell r="J78">
            <v>234.69999999999996</v>
          </cell>
          <cell r="K78">
            <v>277.2</v>
          </cell>
          <cell r="L78">
            <v>271.10300000000001</v>
          </cell>
          <cell r="M78">
            <v>224.97111144246398</v>
          </cell>
          <cell r="N78">
            <v>213.33111144246413</v>
          </cell>
          <cell r="O78">
            <v>227.4</v>
          </cell>
          <cell r="P78">
            <v>225.3</v>
          </cell>
          <cell r="Q78">
            <v>147</v>
          </cell>
          <cell r="R78">
            <v>99.6</v>
          </cell>
        </row>
        <row r="79">
          <cell r="A79" t="str">
            <v xml:space="preserve">        Multilaterals (exc. IMF)</v>
          </cell>
          <cell r="B79">
            <v>94.4</v>
          </cell>
          <cell r="C79">
            <v>84.6</v>
          </cell>
          <cell r="D79">
            <v>162</v>
          </cell>
          <cell r="E79">
            <v>147.5</v>
          </cell>
          <cell r="F79">
            <v>246</v>
          </cell>
          <cell r="G79">
            <v>236</v>
          </cell>
          <cell r="H79">
            <v>0</v>
          </cell>
          <cell r="I79">
            <v>266.8</v>
          </cell>
          <cell r="J79">
            <v>216.9</v>
          </cell>
          <cell r="K79">
            <v>178.5</v>
          </cell>
          <cell r="L79">
            <v>269.363</v>
          </cell>
          <cell r="M79">
            <v>224.97111144246398</v>
          </cell>
          <cell r="N79">
            <v>213.33111144246413</v>
          </cell>
          <cell r="O79">
            <v>227.4</v>
          </cell>
          <cell r="P79">
            <v>225.3</v>
          </cell>
          <cell r="Q79">
            <v>147</v>
          </cell>
          <cell r="R79">
            <v>99.6</v>
          </cell>
        </row>
        <row r="80">
          <cell r="A80" t="str">
            <v xml:space="preserve">           Of which: IDA</v>
          </cell>
          <cell r="B80">
            <v>74</v>
          </cell>
          <cell r="C80">
            <v>56.1</v>
          </cell>
          <cell r="D80">
            <v>105.9</v>
          </cell>
          <cell r="E80">
            <v>93</v>
          </cell>
          <cell r="F80">
            <v>176</v>
          </cell>
          <cell r="G80">
            <v>176</v>
          </cell>
          <cell r="H80">
            <v>0</v>
          </cell>
          <cell r="I80">
            <v>195</v>
          </cell>
          <cell r="J80">
            <v>174.9</v>
          </cell>
          <cell r="K80">
            <v>178.5</v>
          </cell>
          <cell r="L80">
            <v>219.626</v>
          </cell>
          <cell r="M80">
            <v>185</v>
          </cell>
          <cell r="N80">
            <v>175</v>
          </cell>
          <cell r="O80">
            <v>148.1</v>
          </cell>
          <cell r="P80">
            <v>133.9</v>
          </cell>
          <cell r="Q80">
            <v>100</v>
          </cell>
          <cell r="R80">
            <v>68</v>
          </cell>
        </row>
        <row r="81">
          <cell r="A81" t="str">
            <v xml:space="preserve">                            Other</v>
          </cell>
          <cell r="B81">
            <v>20.399999999999999</v>
          </cell>
          <cell r="C81">
            <v>28.5</v>
          </cell>
          <cell r="D81">
            <v>56.1</v>
          </cell>
          <cell r="E81">
            <v>54.5</v>
          </cell>
          <cell r="F81">
            <v>70</v>
          </cell>
          <cell r="G81">
            <v>60</v>
          </cell>
          <cell r="H81">
            <v>0</v>
          </cell>
          <cell r="I81">
            <v>71.8</v>
          </cell>
          <cell r="J81">
            <v>42</v>
          </cell>
          <cell r="K81">
            <v>0</v>
          </cell>
          <cell r="L81">
            <v>49.737000000000002</v>
          </cell>
          <cell r="M81">
            <v>39.9711114424641</v>
          </cell>
          <cell r="N81">
            <v>38.331111442464135</v>
          </cell>
          <cell r="O81">
            <v>79.3</v>
          </cell>
          <cell r="P81">
            <v>91.4</v>
          </cell>
          <cell r="Q81">
            <v>47</v>
          </cell>
          <cell r="R81">
            <v>31.6</v>
          </cell>
        </row>
        <row r="82">
          <cell r="A82" t="str">
            <v xml:space="preserve">        Bilaterals</v>
          </cell>
          <cell r="B82">
            <v>137</v>
          </cell>
          <cell r="C82">
            <v>59.502479999999991</v>
          </cell>
          <cell r="D82">
            <v>3.7599265639999828</v>
          </cell>
          <cell r="E82">
            <v>34.5</v>
          </cell>
          <cell r="F82">
            <v>30</v>
          </cell>
          <cell r="G82">
            <v>24.300000000000011</v>
          </cell>
          <cell r="H82">
            <v>0</v>
          </cell>
          <cell r="I82">
            <v>10</v>
          </cell>
          <cell r="J82">
            <v>17.799999999999955</v>
          </cell>
          <cell r="K82">
            <v>0</v>
          </cell>
          <cell r="L82">
            <v>1.7400000000000091</v>
          </cell>
          <cell r="M82">
            <v>0</v>
          </cell>
          <cell r="N82">
            <v>0</v>
          </cell>
          <cell r="O82">
            <v>0</v>
          </cell>
          <cell r="P82">
            <v>0</v>
          </cell>
          <cell r="Q82">
            <v>0</v>
          </cell>
          <cell r="R82">
            <v>0</v>
          </cell>
        </row>
        <row r="83">
          <cell r="A83" t="str">
            <v xml:space="preserve">         Current Expenditures</v>
          </cell>
          <cell r="B83" t="str">
            <v>...</v>
          </cell>
          <cell r="C83">
            <v>37.5</v>
          </cell>
          <cell r="D83">
            <v>76.8</v>
          </cell>
          <cell r="E83">
            <v>83.5</v>
          </cell>
          <cell r="F83">
            <v>143.80000000000001</v>
          </cell>
          <cell r="G83">
            <v>93.8</v>
          </cell>
          <cell r="H83">
            <v>95.2</v>
          </cell>
          <cell r="I83">
            <v>116.8</v>
          </cell>
          <cell r="J83">
            <v>86.9</v>
          </cell>
          <cell r="K83">
            <v>93.7</v>
          </cell>
          <cell r="L83">
            <v>128.38300000000001</v>
          </cell>
          <cell r="M83">
            <v>50</v>
          </cell>
          <cell r="N83">
            <v>50</v>
          </cell>
          <cell r="O83">
            <v>74</v>
          </cell>
          <cell r="P83">
            <v>69.2</v>
          </cell>
          <cell r="Q83">
            <v>16.8</v>
          </cell>
          <cell r="R83">
            <v>16.8</v>
          </cell>
        </row>
        <row r="84">
          <cell r="A84" t="str">
            <v xml:space="preserve">         Capital Expenditures</v>
          </cell>
          <cell r="B84" t="str">
            <v>...</v>
          </cell>
          <cell r="C84">
            <v>106.60247999999999</v>
          </cell>
          <cell r="D84">
            <v>50</v>
          </cell>
          <cell r="E84">
            <v>55</v>
          </cell>
          <cell r="F84">
            <v>71.5</v>
          </cell>
          <cell r="G84">
            <v>81.5</v>
          </cell>
          <cell r="H84">
            <v>80</v>
          </cell>
          <cell r="I84">
            <v>80</v>
          </cell>
          <cell r="J84">
            <v>69</v>
          </cell>
          <cell r="K84">
            <v>98.5</v>
          </cell>
          <cell r="L84">
            <v>73.013000000000005</v>
          </cell>
          <cell r="M84">
            <v>89.6</v>
          </cell>
          <cell r="N84">
            <v>89.6</v>
          </cell>
          <cell r="O84">
            <v>78.900000000000006</v>
          </cell>
          <cell r="P84">
            <v>75.900000000000006</v>
          </cell>
          <cell r="Q84">
            <v>84</v>
          </cell>
          <cell r="R84">
            <v>84</v>
          </cell>
        </row>
        <row r="85">
          <cell r="A85" t="str">
            <v xml:space="preserve">         Services Expenditures</v>
          </cell>
          <cell r="B85" t="str">
            <v>...</v>
          </cell>
          <cell r="C85" t="str">
            <v>...</v>
          </cell>
          <cell r="D85">
            <v>42.959926563999986</v>
          </cell>
          <cell r="E85">
            <v>47</v>
          </cell>
          <cell r="F85">
            <v>61.1</v>
          </cell>
          <cell r="G85">
            <v>85</v>
          </cell>
          <cell r="H85">
            <v>80</v>
          </cell>
          <cell r="I85">
            <v>80</v>
          </cell>
          <cell r="J85">
            <v>78.8</v>
          </cell>
          <cell r="K85">
            <v>85</v>
          </cell>
          <cell r="L85">
            <v>69.706999999999994</v>
          </cell>
          <cell r="M85">
            <v>85.4</v>
          </cell>
          <cell r="N85">
            <v>71.099999999999994</v>
          </cell>
          <cell r="O85">
            <v>75.2</v>
          </cell>
          <cell r="P85">
            <v>72.3</v>
          </cell>
          <cell r="Q85">
            <v>80.099999999999994</v>
          </cell>
          <cell r="R85">
            <v>80.099999999999994</v>
          </cell>
        </row>
        <row r="86">
          <cell r="A86" t="str">
            <v xml:space="preserve">    Private sector</v>
          </cell>
          <cell r="B86">
            <v>20</v>
          </cell>
          <cell r="C86">
            <v>0</v>
          </cell>
          <cell r="D86">
            <v>4</v>
          </cell>
          <cell r="E86">
            <v>3.5</v>
          </cell>
          <cell r="F86">
            <v>0</v>
          </cell>
          <cell r="G86">
            <v>0</v>
          </cell>
          <cell r="H86">
            <v>0</v>
          </cell>
          <cell r="I86">
            <v>20</v>
          </cell>
          <cell r="J86">
            <v>47.599999999999994</v>
          </cell>
          <cell r="K86">
            <v>50</v>
          </cell>
          <cell r="L86">
            <v>76.3</v>
          </cell>
          <cell r="M86">
            <v>81.599999999999994</v>
          </cell>
          <cell r="N86">
            <v>81.599999999999994</v>
          </cell>
          <cell r="O86">
            <v>90</v>
          </cell>
          <cell r="P86">
            <v>81.400000000000006</v>
          </cell>
          <cell r="Q86">
            <v>495.3</v>
          </cell>
          <cell r="R86">
            <v>395.3</v>
          </cell>
        </row>
        <row r="87">
          <cell r="A87" t="str">
            <v xml:space="preserve">       Electricity project</v>
          </cell>
          <cell r="B87">
            <v>0</v>
          </cell>
          <cell r="C87">
            <v>0</v>
          </cell>
          <cell r="D87">
            <v>0</v>
          </cell>
          <cell r="E87">
            <v>0</v>
          </cell>
          <cell r="F87">
            <v>0</v>
          </cell>
          <cell r="G87">
            <v>0</v>
          </cell>
          <cell r="H87">
            <v>0</v>
          </cell>
          <cell r="I87">
            <v>20</v>
          </cell>
          <cell r="J87">
            <v>40.4</v>
          </cell>
          <cell r="K87">
            <v>40</v>
          </cell>
          <cell r="L87">
            <v>52.4</v>
          </cell>
          <cell r="M87">
            <v>36.5</v>
          </cell>
          <cell r="N87">
            <v>36.5</v>
          </cell>
          <cell r="O87">
            <v>42.1</v>
          </cell>
          <cell r="P87">
            <v>4</v>
          </cell>
          <cell r="Q87">
            <v>0</v>
          </cell>
          <cell r="R87">
            <v>0</v>
          </cell>
        </row>
        <row r="88">
          <cell r="A88" t="str">
            <v xml:space="preserve">       Large Projects, excl. electricity(Mozal)</v>
          </cell>
          <cell r="B88">
            <v>0</v>
          </cell>
          <cell r="C88">
            <v>0</v>
          </cell>
          <cell r="D88">
            <v>0</v>
          </cell>
          <cell r="E88">
            <v>0</v>
          </cell>
          <cell r="F88">
            <v>0</v>
          </cell>
          <cell r="G88">
            <v>0</v>
          </cell>
          <cell r="H88">
            <v>0</v>
          </cell>
          <cell r="I88">
            <v>0</v>
          </cell>
          <cell r="J88">
            <v>0</v>
          </cell>
          <cell r="K88">
            <v>0</v>
          </cell>
          <cell r="L88">
            <v>0</v>
          </cell>
          <cell r="M88">
            <v>0</v>
          </cell>
          <cell r="N88">
            <v>0</v>
          </cell>
          <cell r="O88">
            <v>0</v>
          </cell>
          <cell r="P88">
            <v>37.5</v>
          </cell>
          <cell r="Q88">
            <v>455</v>
          </cell>
          <cell r="R88">
            <v>360.3</v>
          </cell>
        </row>
        <row r="89">
          <cell r="A89" t="str">
            <v xml:space="preserve">             Pande Gas</v>
          </cell>
          <cell r="D89">
            <v>0</v>
          </cell>
          <cell r="E89">
            <v>0</v>
          </cell>
          <cell r="G89">
            <v>0</v>
          </cell>
          <cell r="J89">
            <v>0</v>
          </cell>
          <cell r="L89">
            <v>0</v>
          </cell>
          <cell r="M89">
            <v>0</v>
          </cell>
          <cell r="N89">
            <v>0</v>
          </cell>
          <cell r="O89">
            <v>0</v>
          </cell>
          <cell r="P89">
            <v>0</v>
          </cell>
          <cell r="Q89">
            <v>0</v>
          </cell>
          <cell r="R89">
            <v>0</v>
          </cell>
        </row>
        <row r="90">
          <cell r="A90" t="str">
            <v xml:space="preserve">             Mozal</v>
          </cell>
          <cell r="D90">
            <v>0</v>
          </cell>
          <cell r="E90">
            <v>0</v>
          </cell>
          <cell r="G90">
            <v>0</v>
          </cell>
          <cell r="J90">
            <v>0</v>
          </cell>
          <cell r="L90">
            <v>0</v>
          </cell>
          <cell r="M90">
            <v>0</v>
          </cell>
          <cell r="N90">
            <v>0</v>
          </cell>
          <cell r="O90">
            <v>0</v>
          </cell>
          <cell r="P90">
            <v>37.5</v>
          </cell>
          <cell r="Q90">
            <v>455</v>
          </cell>
          <cell r="R90">
            <v>325.3</v>
          </cell>
        </row>
        <row r="91">
          <cell r="A91" t="str">
            <v xml:space="preserve">             Textiles, Sugar, etc</v>
          </cell>
          <cell r="D91">
            <v>0</v>
          </cell>
          <cell r="E91">
            <v>0</v>
          </cell>
          <cell r="G91">
            <v>0</v>
          </cell>
          <cell r="J91">
            <v>0</v>
          </cell>
          <cell r="L91">
            <v>0</v>
          </cell>
          <cell r="M91">
            <v>0</v>
          </cell>
          <cell r="N91">
            <v>0</v>
          </cell>
          <cell r="O91">
            <v>0</v>
          </cell>
          <cell r="P91">
            <v>0</v>
          </cell>
          <cell r="Q91">
            <v>0</v>
          </cell>
          <cell r="R91">
            <v>0</v>
          </cell>
        </row>
        <row r="92">
          <cell r="A92" t="str">
            <v xml:space="preserve">             Other</v>
          </cell>
          <cell r="D92">
            <v>0</v>
          </cell>
          <cell r="E92">
            <v>0</v>
          </cell>
          <cell r="G92">
            <v>0</v>
          </cell>
          <cell r="J92">
            <v>0</v>
          </cell>
          <cell r="L92">
            <v>0</v>
          </cell>
          <cell r="M92">
            <v>0</v>
          </cell>
          <cell r="N92">
            <v>0</v>
          </cell>
          <cell r="O92">
            <v>0</v>
          </cell>
          <cell r="P92">
            <v>0</v>
          </cell>
          <cell r="Q92">
            <v>0</v>
          </cell>
          <cell r="R92">
            <v>35</v>
          </cell>
        </row>
        <row r="93">
          <cell r="A93" t="str">
            <v xml:space="preserve">       Other</v>
          </cell>
          <cell r="B93">
            <v>0</v>
          </cell>
          <cell r="C93">
            <v>0</v>
          </cell>
          <cell r="D93">
            <v>0</v>
          </cell>
          <cell r="E93">
            <v>0</v>
          </cell>
          <cell r="F93">
            <v>0</v>
          </cell>
          <cell r="G93">
            <v>0</v>
          </cell>
          <cell r="H93">
            <v>0</v>
          </cell>
          <cell r="I93">
            <v>0</v>
          </cell>
          <cell r="J93">
            <v>7.1999999999999957</v>
          </cell>
          <cell r="K93">
            <v>10</v>
          </cell>
          <cell r="L93">
            <v>23.9</v>
          </cell>
          <cell r="M93">
            <v>45.1</v>
          </cell>
          <cell r="N93">
            <v>45.1</v>
          </cell>
          <cell r="O93">
            <v>47.9</v>
          </cell>
          <cell r="P93">
            <v>39.9</v>
          </cell>
          <cell r="Q93">
            <v>40.299999999999997</v>
          </cell>
          <cell r="R93">
            <v>35</v>
          </cell>
        </row>
        <row r="94">
          <cell r="A94" t="str">
            <v xml:space="preserve">  Amortization</v>
          </cell>
          <cell r="B94">
            <v>-344.1</v>
          </cell>
          <cell r="C94">
            <v>-354.10799999999995</v>
          </cell>
          <cell r="D94">
            <v>-350.19</v>
          </cell>
          <cell r="E94">
            <v>-324.51</v>
          </cell>
          <cell r="F94">
            <v>-318.79517999999996</v>
          </cell>
          <cell r="G94">
            <v>-304.99999999999994</v>
          </cell>
          <cell r="H94">
            <v>-274.47049809999999</v>
          </cell>
          <cell r="I94">
            <v>-269.89879280000002</v>
          </cell>
          <cell r="J94">
            <v>-263.49999999999994</v>
          </cell>
          <cell r="K94">
            <v>-204.02627560000002</v>
          </cell>
          <cell r="L94">
            <v>-171.94000104821274</v>
          </cell>
          <cell r="M94">
            <v>-181.34806295278526</v>
          </cell>
          <cell r="N94">
            <v>-175.39062775585845</v>
          </cell>
          <cell r="O94">
            <v>-201.01044279557954</v>
          </cell>
          <cell r="P94">
            <v>-249.4161998582284</v>
          </cell>
          <cell r="Q94">
            <v>-251.41969970407899</v>
          </cell>
          <cell r="R94">
            <v>-252.531721134923</v>
          </cell>
        </row>
        <row r="95">
          <cell r="A95" t="str">
            <v xml:space="preserve">         Public sector (Under Lyon)</v>
          </cell>
          <cell r="B95">
            <v>-344.1</v>
          </cell>
          <cell r="C95">
            <v>-354.10799999999995</v>
          </cell>
          <cell r="D95">
            <v>-350.19</v>
          </cell>
          <cell r="E95">
            <v>-324.51</v>
          </cell>
          <cell r="F95">
            <v>-318.79517999999996</v>
          </cell>
          <cell r="G95">
            <v>-304.99999999999994</v>
          </cell>
          <cell r="H95">
            <v>-274.47049809999999</v>
          </cell>
          <cell r="I95">
            <v>-269.89879280000002</v>
          </cell>
          <cell r="J95">
            <v>-263.49999999999994</v>
          </cell>
          <cell r="K95">
            <v>-204.02627560000002</v>
          </cell>
          <cell r="L95">
            <v>-171.94000104821274</v>
          </cell>
          <cell r="M95">
            <v>-181.34806295278526</v>
          </cell>
          <cell r="N95">
            <v>-175.39062775585845</v>
          </cell>
          <cell r="O95">
            <v>-180.01244279557955</v>
          </cell>
          <cell r="P95">
            <v>-211.1567198582284</v>
          </cell>
          <cell r="Q95">
            <v>-200.68921970407911</v>
          </cell>
          <cell r="R95">
            <v>-200.68921970407916</v>
          </cell>
        </row>
        <row r="96">
          <cell r="A96" t="str">
            <v xml:space="preserve">         Private sector</v>
          </cell>
          <cell r="B96">
            <v>0</v>
          </cell>
          <cell r="C96">
            <v>0</v>
          </cell>
          <cell r="D96">
            <v>0</v>
          </cell>
          <cell r="E96">
            <v>0</v>
          </cell>
          <cell r="F96">
            <v>0</v>
          </cell>
          <cell r="G96">
            <v>0</v>
          </cell>
          <cell r="H96">
            <v>0</v>
          </cell>
          <cell r="I96">
            <v>0</v>
          </cell>
          <cell r="J96">
            <v>0</v>
          </cell>
          <cell r="K96">
            <v>0</v>
          </cell>
          <cell r="L96">
            <v>0</v>
          </cell>
          <cell r="M96">
            <v>0</v>
          </cell>
          <cell r="N96">
            <v>0</v>
          </cell>
          <cell r="O96">
            <v>-20.99799999999999</v>
          </cell>
          <cell r="P96">
            <v>-38.259479999999996</v>
          </cell>
          <cell r="Q96">
            <v>-50.814230000000009</v>
          </cell>
          <cell r="R96">
            <v>-51.842501430843839</v>
          </cell>
        </row>
        <row r="97">
          <cell r="A97" t="str">
            <v xml:space="preserve">               Cahora-Bassa (old and new)</v>
          </cell>
          <cell r="O97">
            <v>-2.1</v>
          </cell>
          <cell r="P97">
            <v>-18.705480000000001</v>
          </cell>
          <cell r="Q97">
            <v>-30.814230000000002</v>
          </cell>
          <cell r="R97">
            <v>-38.730479999999993</v>
          </cell>
        </row>
        <row r="98">
          <cell r="A98" t="str">
            <v xml:space="preserve">                Large projects, excl. electricity (mozal)</v>
          </cell>
          <cell r="O98">
            <v>0</v>
          </cell>
          <cell r="P98">
            <v>0</v>
          </cell>
          <cell r="Q98">
            <v>0</v>
          </cell>
          <cell r="R98">
            <v>0</v>
          </cell>
        </row>
        <row r="99">
          <cell r="A99" t="str">
            <v xml:space="preserve">                Other</v>
          </cell>
          <cell r="O99">
            <v>-18.897999999999989</v>
          </cell>
          <cell r="P99">
            <v>-19.553999999999995</v>
          </cell>
          <cell r="Q99">
            <v>-20</v>
          </cell>
          <cell r="R99">
            <v>-13.112021430843846</v>
          </cell>
        </row>
        <row r="100">
          <cell r="A100" t="str">
            <v xml:space="preserve">  Direct investment (net)</v>
          </cell>
          <cell r="B100">
            <v>9.1999999999999993</v>
          </cell>
          <cell r="C100">
            <v>22.500439999999998</v>
          </cell>
          <cell r="D100">
            <v>25.299494736</v>
          </cell>
          <cell r="E100">
            <v>32</v>
          </cell>
          <cell r="F100">
            <v>35</v>
          </cell>
          <cell r="G100">
            <v>35</v>
          </cell>
          <cell r="H100">
            <v>45</v>
          </cell>
          <cell r="I100">
            <v>45</v>
          </cell>
          <cell r="J100">
            <v>45</v>
          </cell>
          <cell r="K100">
            <v>55.045000000000002</v>
          </cell>
          <cell r="L100">
            <v>72.5</v>
          </cell>
          <cell r="M100">
            <v>83.375</v>
          </cell>
          <cell r="N100">
            <v>84.974999999999994</v>
          </cell>
          <cell r="O100">
            <v>64.400000000000006</v>
          </cell>
          <cell r="P100">
            <v>212.7</v>
          </cell>
          <cell r="Q100">
            <v>344.39159999999998</v>
          </cell>
          <cell r="R100">
            <v>391.7</v>
          </cell>
        </row>
        <row r="101">
          <cell r="A101" t="str">
            <v xml:space="preserve">      Large projects (Mozal)</v>
          </cell>
          <cell r="P101">
            <v>157.30000000000001</v>
          </cell>
          <cell r="Q101">
            <v>286</v>
          </cell>
          <cell r="R101">
            <v>329.7</v>
          </cell>
        </row>
        <row r="102">
          <cell r="A102" t="str">
            <v xml:space="preserve">               Pande Gas</v>
          </cell>
        </row>
        <row r="103">
          <cell r="A103" t="str">
            <v xml:space="preserve">               Mozal</v>
          </cell>
          <cell r="P103">
            <v>157.30000000000001</v>
          </cell>
          <cell r="Q103">
            <v>286</v>
          </cell>
          <cell r="R103">
            <v>329.7</v>
          </cell>
        </row>
        <row r="105">
          <cell r="A105" t="str">
            <v xml:space="preserve">               Other</v>
          </cell>
          <cell r="P105">
            <v>0</v>
          </cell>
          <cell r="Q105">
            <v>0</v>
          </cell>
          <cell r="R105">
            <v>0</v>
          </cell>
        </row>
        <row r="106">
          <cell r="A106" t="str">
            <v xml:space="preserve">      Other</v>
          </cell>
          <cell r="L106">
            <v>72.5</v>
          </cell>
          <cell r="O106">
            <v>64.400000000000006</v>
          </cell>
          <cell r="P106">
            <v>55.4</v>
          </cell>
          <cell r="Q106">
            <v>58.391600000000004</v>
          </cell>
          <cell r="R106">
            <v>62</v>
          </cell>
        </row>
        <row r="110">
          <cell r="A110" t="str">
            <v>Short Term and E&amp;O (net)</v>
          </cell>
          <cell r="B110">
            <v>3.1195326000000136</v>
          </cell>
          <cell r="C110">
            <v>-33.709746209726006</v>
          </cell>
          <cell r="D110">
            <v>-12.391916228672017</v>
          </cell>
          <cell r="E110">
            <v>-8.0035642360618908</v>
          </cell>
          <cell r="F110">
            <v>-2.0856946544597577E-2</v>
          </cell>
          <cell r="G110">
            <v>11.338539658500281</v>
          </cell>
          <cell r="H110">
            <v>7.755000012821256E-6</v>
          </cell>
          <cell r="I110">
            <v>-2.2864428699961081E-2</v>
          </cell>
          <cell r="J110">
            <v>38.952231675202825</v>
          </cell>
          <cell r="K110">
            <v>-1.4519525605862782E-2</v>
          </cell>
          <cell r="L110">
            <v>119.69283948817983</v>
          </cell>
          <cell r="M110">
            <v>0</v>
          </cell>
          <cell r="N110">
            <v>0</v>
          </cell>
          <cell r="O110">
            <v>-14.030105456287885</v>
          </cell>
          <cell r="P110">
            <v>-6.5193739046301573</v>
          </cell>
          <cell r="Q110">
            <v>0</v>
          </cell>
          <cell r="R110">
            <v>20</v>
          </cell>
        </row>
        <row r="112">
          <cell r="A112" t="str">
            <v>Overall balance</v>
          </cell>
          <cell r="B112">
            <v>-398.20000000000005</v>
          </cell>
          <cell r="C112">
            <v>-457.9</v>
          </cell>
          <cell r="D112">
            <v>-406.53890000000001</v>
          </cell>
          <cell r="E112">
            <v>-436.24</v>
          </cell>
          <cell r="F112">
            <v>-358.11059999999998</v>
          </cell>
          <cell r="G112">
            <v>-298.03394599999967</v>
          </cell>
          <cell r="H112">
            <v>-284.39374660850001</v>
          </cell>
          <cell r="I112">
            <v>-308.2921938145455</v>
          </cell>
          <cell r="J112">
            <v>-234.84465371814747</v>
          </cell>
          <cell r="K112">
            <v>-189.74017211922774</v>
          </cell>
          <cell r="L112">
            <v>-54.197917325095204</v>
          </cell>
          <cell r="M112">
            <v>-167.89974655782265</v>
          </cell>
          <cell r="N112">
            <v>-163.17097580745445</v>
          </cell>
          <cell r="O112">
            <v>-131.10626851262123</v>
          </cell>
          <cell r="P112">
            <v>-219.7093794183946</v>
          </cell>
          <cell r="Q112">
            <v>-195.68888942869785</v>
          </cell>
          <cell r="R112">
            <v>-240.50941085954184</v>
          </cell>
        </row>
        <row r="114">
          <cell r="A114" t="str">
            <v>Check</v>
          </cell>
          <cell r="B114">
            <v>398.20000000000005</v>
          </cell>
          <cell r="C114">
            <v>457.9</v>
          </cell>
          <cell r="D114">
            <v>406.53890000000001</v>
          </cell>
          <cell r="E114">
            <v>436.24</v>
          </cell>
          <cell r="F114">
            <v>358.11059999999998</v>
          </cell>
          <cell r="G114">
            <v>298.03394599999967</v>
          </cell>
          <cell r="H114">
            <v>284.39374660850001</v>
          </cell>
          <cell r="I114">
            <v>308.2921938145455</v>
          </cell>
          <cell r="J114">
            <v>234.84465371814747</v>
          </cell>
          <cell r="K114">
            <v>189.74017211922774</v>
          </cell>
          <cell r="L114">
            <v>54.197917325095204</v>
          </cell>
          <cell r="M114">
            <v>167.89974655782225</v>
          </cell>
          <cell r="N114">
            <v>163.17097580745394</v>
          </cell>
          <cell r="O114">
            <v>131.10626851262123</v>
          </cell>
          <cell r="P114">
            <v>219.7093794183946</v>
          </cell>
          <cell r="Q114">
            <v>195.68888942869785</v>
          </cell>
          <cell r="R114">
            <v>240.50941085954173</v>
          </cell>
        </row>
        <row r="115">
          <cell r="A115" t="str">
            <v>Reserves in months of imports</v>
          </cell>
          <cell r="R115">
            <v>4.8360686145527616</v>
          </cell>
        </row>
        <row r="116">
          <cell r="A116" t="str">
            <v>Financing</v>
          </cell>
          <cell r="B116">
            <v>398.20000000000005</v>
          </cell>
          <cell r="C116">
            <v>457.9</v>
          </cell>
          <cell r="D116">
            <v>406.53890000000001</v>
          </cell>
          <cell r="E116">
            <v>436.24</v>
          </cell>
          <cell r="F116">
            <v>358.11059999999998</v>
          </cell>
          <cell r="G116">
            <v>298.03394599999967</v>
          </cell>
          <cell r="H116">
            <v>284.39374660850001</v>
          </cell>
          <cell r="I116">
            <v>308.2921938145455</v>
          </cell>
          <cell r="J116">
            <v>234.84465371814747</v>
          </cell>
          <cell r="K116">
            <v>189.74017211922774</v>
          </cell>
          <cell r="L116">
            <v>54.197917325095204</v>
          </cell>
          <cell r="M116">
            <v>167.89974655782265</v>
          </cell>
          <cell r="N116">
            <v>163.17097580745445</v>
          </cell>
          <cell r="O116">
            <v>131.10626851262123</v>
          </cell>
          <cell r="P116">
            <v>219.7093794183946</v>
          </cell>
          <cell r="Q116">
            <v>195.68888942869785</v>
          </cell>
          <cell r="R116">
            <v>240.50941085954184</v>
          </cell>
        </row>
        <row r="117">
          <cell r="A117" t="str">
            <v>NIR Stocks</v>
          </cell>
          <cell r="P117">
            <v>418</v>
          </cell>
          <cell r="R117">
            <v>469.8</v>
          </cell>
        </row>
        <row r="118">
          <cell r="A118" t="str">
            <v>NFA of the banking system (inc.-)</v>
          </cell>
          <cell r="B118">
            <v>-5.8999999999999986</v>
          </cell>
          <cell r="C118">
            <v>-12.7</v>
          </cell>
          <cell r="D118">
            <v>-39.840000000000003</v>
          </cell>
          <cell r="E118">
            <v>46.24</v>
          </cell>
          <cell r="F118">
            <v>-34.989400000000003</v>
          </cell>
          <cell r="G118">
            <v>-52.434053999999975</v>
          </cell>
          <cell r="H118">
            <v>-39.963279999999997</v>
          </cell>
          <cell r="I118">
            <v>-40.6</v>
          </cell>
          <cell r="J118">
            <v>-59.642762250000033</v>
          </cell>
          <cell r="K118">
            <v>-70.000009830772342</v>
          </cell>
          <cell r="L118">
            <v>-159.25626040000003</v>
          </cell>
          <cell r="M118">
            <v>-90.000003236161248</v>
          </cell>
          <cell r="N118">
            <v>-88.973420000000047</v>
          </cell>
          <cell r="O118">
            <v>-114.63299559999999</v>
          </cell>
          <cell r="P118">
            <v>-61.872399999999971</v>
          </cell>
          <cell r="Q118">
            <v>-99.985399999999998</v>
          </cell>
          <cell r="R118">
            <v>-52.500000000000007</v>
          </cell>
        </row>
        <row r="119">
          <cell r="A119" t="str">
            <v xml:space="preserve">       Assets (inc.-)</v>
          </cell>
          <cell r="B119">
            <v>-32.4</v>
          </cell>
          <cell r="C119">
            <v>-15.9</v>
          </cell>
          <cell r="D119">
            <v>-106.3</v>
          </cell>
          <cell r="E119">
            <v>13</v>
          </cell>
          <cell r="F119">
            <v>-45.1</v>
          </cell>
          <cell r="G119">
            <v>-58.399999999999977</v>
          </cell>
          <cell r="H119">
            <v>-47.6</v>
          </cell>
          <cell r="I119">
            <v>-26</v>
          </cell>
          <cell r="J119">
            <v>-69.100000000000023</v>
          </cell>
          <cell r="K119">
            <v>-91.439940977827348</v>
          </cell>
          <cell r="L119">
            <v>-134.32500000000005</v>
          </cell>
          <cell r="M119">
            <v>-134.45072447643565</v>
          </cell>
          <cell r="N119">
            <v>-122.825</v>
          </cell>
        </row>
        <row r="120">
          <cell r="A120" t="str">
            <v xml:space="preserve">       Liabilities</v>
          </cell>
          <cell r="B120">
            <v>26.5</v>
          </cell>
          <cell r="C120">
            <v>3.2</v>
          </cell>
          <cell r="D120">
            <v>66.459999999999994</v>
          </cell>
          <cell r="E120">
            <v>33.24</v>
          </cell>
          <cell r="F120">
            <v>10.110599999999998</v>
          </cell>
          <cell r="G120">
            <v>5.965946000000006</v>
          </cell>
          <cell r="H120">
            <v>7.6367200000000004</v>
          </cell>
          <cell r="I120">
            <v>-14.6</v>
          </cell>
          <cell r="J120">
            <v>9.4572377499999938</v>
          </cell>
          <cell r="K120">
            <v>21.439931147055006</v>
          </cell>
          <cell r="L120">
            <v>-24.931260399999999</v>
          </cell>
          <cell r="M120">
            <v>44.450721240274405</v>
          </cell>
          <cell r="N120">
            <v>33.851579999999998</v>
          </cell>
        </row>
        <row r="121">
          <cell r="A121" t="str">
            <v xml:space="preserve">  NFA of Bank of Mozambique (inc.-)</v>
          </cell>
          <cell r="B121" t="str">
            <v>...</v>
          </cell>
          <cell r="C121" t="str">
            <v>...</v>
          </cell>
          <cell r="D121">
            <v>49.56</v>
          </cell>
          <cell r="E121">
            <v>77.639999999999986</v>
          </cell>
          <cell r="F121">
            <v>-34.989400000000003</v>
          </cell>
          <cell r="G121">
            <v>25.365946000000044</v>
          </cell>
          <cell r="H121" t="str">
            <v>...</v>
          </cell>
          <cell r="I121">
            <v>-31.4</v>
          </cell>
          <cell r="J121">
            <v>-30.742762250000041</v>
          </cell>
          <cell r="K121">
            <v>58.3</v>
          </cell>
          <cell r="L121">
            <v>-172.45626040000002</v>
          </cell>
          <cell r="M121">
            <v>-102.00000323616125</v>
          </cell>
          <cell r="N121">
            <v>-77.259644375000136</v>
          </cell>
          <cell r="O121">
            <v>-148.13299559999999</v>
          </cell>
          <cell r="P121">
            <v>-77.172399999999982</v>
          </cell>
          <cell r="Q121">
            <v>-99.985399999999998</v>
          </cell>
          <cell r="R121">
            <v>-55.6</v>
          </cell>
        </row>
        <row r="122">
          <cell r="A122" t="str">
            <v xml:space="preserve">    Net international reserves (inc. -)</v>
          </cell>
          <cell r="B122" t="str">
            <v>...</v>
          </cell>
          <cell r="C122" t="str">
            <v>...</v>
          </cell>
          <cell r="D122">
            <v>62.668640000000003</v>
          </cell>
          <cell r="E122">
            <v>71.679940000000016</v>
          </cell>
          <cell r="F122">
            <v>10.5</v>
          </cell>
          <cell r="G122">
            <v>26.265946000000017</v>
          </cell>
          <cell r="H122" t="str">
            <v>...</v>
          </cell>
          <cell r="I122">
            <v>-16.399999999999999</v>
          </cell>
          <cell r="J122">
            <v>-30.742762250000009</v>
          </cell>
          <cell r="K122">
            <v>58.3</v>
          </cell>
          <cell r="L122">
            <v>-172.45626040000005</v>
          </cell>
          <cell r="M122">
            <v>-102.00000323616125</v>
          </cell>
          <cell r="N122">
            <v>-77.259644375000136</v>
          </cell>
          <cell r="O122">
            <v>-148.13299559999999</v>
          </cell>
          <cell r="P122">
            <v>-83.272399999999976</v>
          </cell>
          <cell r="Q122">
            <v>-99.985399999999998</v>
          </cell>
          <cell r="R122">
            <v>-51.8</v>
          </cell>
        </row>
        <row r="123">
          <cell r="A123" t="str">
            <v xml:space="preserve">         Gross international reserves (inc. -)</v>
          </cell>
          <cell r="B123" t="str">
            <v>...</v>
          </cell>
          <cell r="C123" t="str">
            <v>...</v>
          </cell>
          <cell r="D123" t="str">
            <v>...</v>
          </cell>
          <cell r="E123">
            <v>56.300000000000011</v>
          </cell>
          <cell r="F123">
            <v>0</v>
          </cell>
          <cell r="G123">
            <v>15.700000000000017</v>
          </cell>
          <cell r="H123" t="str">
            <v>...</v>
          </cell>
          <cell r="I123">
            <v>-16.700000000000017</v>
          </cell>
          <cell r="J123">
            <v>-16.400000000000006</v>
          </cell>
          <cell r="K123">
            <v>-78</v>
          </cell>
          <cell r="L123">
            <v>-158.42500000000004</v>
          </cell>
          <cell r="M123">
            <v>-122.45072447643565</v>
          </cell>
          <cell r="N123">
            <v>-97.025000000000091</v>
          </cell>
          <cell r="O123">
            <v>-167.7</v>
          </cell>
          <cell r="P123">
            <v>-92.9</v>
          </cell>
          <cell r="Q123">
            <v>-109</v>
          </cell>
          <cell r="R123">
            <v>-44.11206</v>
          </cell>
        </row>
        <row r="124">
          <cell r="A124" t="str">
            <v xml:space="preserve">         Use of IMF credit (net) </v>
          </cell>
          <cell r="B124">
            <v>12.4</v>
          </cell>
          <cell r="C124">
            <v>41.967999999999996</v>
          </cell>
          <cell r="D124">
            <v>62.768640000000005</v>
          </cell>
          <cell r="E124">
            <v>15.379939999999998</v>
          </cell>
          <cell r="F124">
            <v>10.5</v>
          </cell>
          <cell r="G124">
            <v>10.565946</v>
          </cell>
          <cell r="H124">
            <v>7.6367200000000004</v>
          </cell>
          <cell r="I124">
            <v>-14.6</v>
          </cell>
          <cell r="J124">
            <v>-14.342762250000003</v>
          </cell>
          <cell r="K124">
            <v>19.704705000000004</v>
          </cell>
          <cell r="L124">
            <v>-14.031260400000001</v>
          </cell>
          <cell r="M124">
            <v>20.450721240274405</v>
          </cell>
          <cell r="N124">
            <v>19.751580000000001</v>
          </cell>
          <cell r="O124">
            <v>19.567004399999995</v>
          </cell>
          <cell r="P124">
            <v>9.627600000000001</v>
          </cell>
          <cell r="Q124">
            <v>9.0145999999999944</v>
          </cell>
          <cell r="R124">
            <v>-7.6879399999999984</v>
          </cell>
        </row>
        <row r="125">
          <cell r="A125" t="str">
            <v xml:space="preserve">             Disbursement/Purchases</v>
          </cell>
          <cell r="B125" t="str">
            <v>...</v>
          </cell>
          <cell r="C125">
            <v>41.967999999999996</v>
          </cell>
          <cell r="D125">
            <v>64.486400000000003</v>
          </cell>
          <cell r="E125">
            <v>21.450599999999998</v>
          </cell>
          <cell r="F125">
            <v>21</v>
          </cell>
          <cell r="G125">
            <v>21.04599</v>
          </cell>
          <cell r="H125">
            <v>21.403199999999998</v>
          </cell>
          <cell r="I125">
            <v>0</v>
          </cell>
          <cell r="J125">
            <v>0</v>
          </cell>
          <cell r="K125">
            <v>37.321200000000005</v>
          </cell>
          <cell r="L125">
            <v>18.292175999999998</v>
          </cell>
          <cell r="M125">
            <v>36.241784476435654</v>
          </cell>
          <cell r="N125">
            <v>35.002800000000001</v>
          </cell>
          <cell r="O125">
            <v>34.675703999999996</v>
          </cell>
          <cell r="P125">
            <v>34.171200000000006</v>
          </cell>
          <cell r="Q125">
            <v>40.277999999999999</v>
          </cell>
          <cell r="R125">
            <v>28.707000000000001</v>
          </cell>
        </row>
        <row r="126">
          <cell r="A126" t="str">
            <v xml:space="preserve">             Repayments/Repurchases</v>
          </cell>
          <cell r="B126" t="str">
            <v>...</v>
          </cell>
          <cell r="C126">
            <v>0</v>
          </cell>
          <cell r="D126">
            <v>1.71776</v>
          </cell>
          <cell r="E126">
            <v>6.0706599999999993</v>
          </cell>
          <cell r="F126">
            <v>10.5</v>
          </cell>
          <cell r="G126">
            <v>10.480043999999999</v>
          </cell>
          <cell r="H126">
            <v>13.76648</v>
          </cell>
          <cell r="I126">
            <v>14.6</v>
          </cell>
          <cell r="J126">
            <v>14.342762250000003</v>
          </cell>
          <cell r="K126">
            <v>17.616495</v>
          </cell>
          <cell r="L126">
            <v>32.323436399999999</v>
          </cell>
          <cell r="M126">
            <v>15.791063236161248</v>
          </cell>
          <cell r="N126">
            <v>15.25122</v>
          </cell>
          <cell r="O126">
            <v>15.108699600000001</v>
          </cell>
          <cell r="P126">
            <v>24.543600000000005</v>
          </cell>
          <cell r="Q126">
            <v>31.263400000000004</v>
          </cell>
          <cell r="R126">
            <v>31.194939999999999</v>
          </cell>
        </row>
        <row r="127">
          <cell r="A127" t="str">
            <v xml:space="preserve">         Buybacks</v>
          </cell>
          <cell r="B127" t="str">
            <v>...</v>
          </cell>
          <cell r="C127">
            <v>-39.799999999999997</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row>
        <row r="128">
          <cell r="A128" t="str">
            <v xml:space="preserve">         Other (IMF HIPC relief)</v>
          </cell>
          <cell r="B128" t="str">
            <v>...</v>
          </cell>
          <cell r="C128" t="str">
            <v>...</v>
          </cell>
          <cell r="D128">
            <v>-9.9999999999999978E-2</v>
          </cell>
          <cell r="E128">
            <v>0.5</v>
          </cell>
          <cell r="F128">
            <v>0</v>
          </cell>
          <cell r="G128">
            <v>-0.9</v>
          </cell>
          <cell r="H128" t="str">
            <v>...</v>
          </cell>
          <cell r="I128">
            <v>0</v>
          </cell>
          <cell r="J128">
            <v>0</v>
          </cell>
          <cell r="K128">
            <v>0</v>
          </cell>
          <cell r="L128">
            <v>0</v>
          </cell>
          <cell r="M128">
            <v>0</v>
          </cell>
          <cell r="N128">
            <v>0</v>
          </cell>
          <cell r="O128">
            <v>0</v>
          </cell>
          <cell r="P128">
            <v>0</v>
          </cell>
          <cell r="Q128">
            <v>0</v>
          </cell>
          <cell r="R128">
            <v>15.095999999999998</v>
          </cell>
        </row>
        <row r="129">
          <cell r="A129" t="str">
            <v xml:space="preserve">    Other assets (net) (inc. -)</v>
          </cell>
          <cell r="B129" t="str">
            <v>...</v>
          </cell>
          <cell r="C129" t="str">
            <v>...</v>
          </cell>
          <cell r="D129">
            <v>-13.108640000000001</v>
          </cell>
          <cell r="E129">
            <v>5.9600599999999702</v>
          </cell>
          <cell r="F129">
            <v>0</v>
          </cell>
          <cell r="G129">
            <v>-0.89999999999997371</v>
          </cell>
          <cell r="H129" t="str">
            <v>...</v>
          </cell>
          <cell r="I129">
            <v>-15</v>
          </cell>
          <cell r="J129">
            <v>0</v>
          </cell>
          <cell r="K129">
            <v>0</v>
          </cell>
          <cell r="L129">
            <v>0</v>
          </cell>
          <cell r="M129">
            <v>0</v>
          </cell>
          <cell r="N129">
            <v>0</v>
          </cell>
          <cell r="O129">
            <v>0</v>
          </cell>
          <cell r="P129">
            <v>6.1</v>
          </cell>
          <cell r="Q129">
            <v>0</v>
          </cell>
          <cell r="R129">
            <v>-3.73</v>
          </cell>
        </row>
        <row r="130">
          <cell r="A130" t="str">
            <v xml:space="preserve">  NFA of Commercial banks (inc.-)</v>
          </cell>
          <cell r="B130" t="str">
            <v>...</v>
          </cell>
          <cell r="C130" t="str">
            <v>...</v>
          </cell>
          <cell r="D130">
            <v>-89.4</v>
          </cell>
          <cell r="E130">
            <v>-30.899999999999991</v>
          </cell>
          <cell r="F130">
            <v>0</v>
          </cell>
          <cell r="G130">
            <v>-78.700000000000017</v>
          </cell>
          <cell r="H130" t="str">
            <v>...</v>
          </cell>
          <cell r="I130">
            <v>-9.1999999999999993</v>
          </cell>
          <cell r="J130">
            <v>-28.899999999999991</v>
          </cell>
          <cell r="K130">
            <v>-11.735228594105706</v>
          </cell>
          <cell r="L130">
            <v>13.199999999999996</v>
          </cell>
          <cell r="M130">
            <v>12</v>
          </cell>
          <cell r="N130">
            <v>-11.7</v>
          </cell>
          <cell r="O130">
            <v>33.5</v>
          </cell>
          <cell r="P130">
            <v>15.3</v>
          </cell>
          <cell r="Q130">
            <v>0</v>
          </cell>
          <cell r="R130">
            <v>3.0999999999999943</v>
          </cell>
        </row>
        <row r="131">
          <cell r="A131" t="str">
            <v xml:space="preserve">       Assets (inc-)</v>
          </cell>
          <cell r="B131" t="str">
            <v>...</v>
          </cell>
          <cell r="C131" t="str">
            <v>...</v>
          </cell>
          <cell r="D131">
            <v>-90.100000000000009</v>
          </cell>
          <cell r="E131">
            <v>-43.499999999999986</v>
          </cell>
          <cell r="F131">
            <v>0</v>
          </cell>
          <cell r="G131">
            <v>-74.100000000000023</v>
          </cell>
          <cell r="H131" t="str">
            <v>...</v>
          </cell>
          <cell r="I131">
            <v>-30.1</v>
          </cell>
          <cell r="J131">
            <v>-52.699999999999989</v>
          </cell>
          <cell r="K131">
            <v>-13.470454741160722</v>
          </cell>
          <cell r="L131">
            <v>24.099999999999994</v>
          </cell>
          <cell r="M131">
            <v>-12</v>
          </cell>
          <cell r="N131">
            <v>-25.8</v>
          </cell>
        </row>
        <row r="132">
          <cell r="A132" t="str">
            <v xml:space="preserve">       Liabilities</v>
          </cell>
          <cell r="B132" t="str">
            <v>...</v>
          </cell>
          <cell r="C132" t="str">
            <v>...</v>
          </cell>
          <cell r="D132">
            <v>0.70000000000000284</v>
          </cell>
          <cell r="E132">
            <v>12.599999999999994</v>
          </cell>
          <cell r="F132">
            <v>0</v>
          </cell>
          <cell r="G132">
            <v>-4.5999999999999943</v>
          </cell>
          <cell r="H132" t="str">
            <v>...</v>
          </cell>
          <cell r="I132">
            <v>20.9</v>
          </cell>
          <cell r="J132">
            <v>23.799999999999997</v>
          </cell>
          <cell r="K132">
            <v>1.7352261470550019</v>
          </cell>
          <cell r="L132">
            <v>-10.899999999999999</v>
          </cell>
          <cell r="M132">
            <v>24</v>
          </cell>
          <cell r="N132">
            <v>14.1</v>
          </cell>
        </row>
        <row r="133">
          <cell r="A133" t="str">
            <v xml:space="preserve">         Gross international reserves (Stocks)</v>
          </cell>
          <cell r="O133">
            <v>532</v>
          </cell>
          <cell r="P133">
            <v>624.9</v>
          </cell>
          <cell r="R133">
            <v>669.01206000000002</v>
          </cell>
        </row>
        <row r="134">
          <cell r="A134" t="str">
            <v xml:space="preserve">Net change in arrears(inc. +) </v>
          </cell>
          <cell r="B134">
            <v>50.800000000000011</v>
          </cell>
          <cell r="C134">
            <v>85.700000000000017</v>
          </cell>
          <cell r="D134">
            <v>-222.19999999999996</v>
          </cell>
          <cell r="E134">
            <v>177.79999999999998</v>
          </cell>
          <cell r="F134">
            <v>-2.6</v>
          </cell>
          <cell r="G134">
            <v>147.28799999999961</v>
          </cell>
          <cell r="H134">
            <v>-2.4</v>
          </cell>
          <cell r="I134">
            <v>240.89219381454546</v>
          </cell>
          <cell r="J134">
            <v>173.61931596814748</v>
          </cell>
          <cell r="K134">
            <v>-1178.45981805</v>
          </cell>
          <cell r="L134">
            <v>-48.899984311395258</v>
          </cell>
          <cell r="M134">
            <v>-4518.6265744770462</v>
          </cell>
          <cell r="N134">
            <v>-4516.4611697200844</v>
          </cell>
          <cell r="O134">
            <v>-3932.2011020728964</v>
          </cell>
          <cell r="P134">
            <v>20.376497874190221</v>
          </cell>
          <cell r="Q134">
            <v>-761.53928515969483</v>
          </cell>
          <cell r="R134">
            <v>-761.53928515969483</v>
          </cell>
        </row>
        <row r="135">
          <cell r="A135" t="str">
            <v xml:space="preserve">     Official bilateral and commercial rescheduling</v>
          </cell>
          <cell r="B135">
            <v>-138.6</v>
          </cell>
          <cell r="C135">
            <v>0</v>
          </cell>
          <cell r="D135">
            <v>-325.89999999999998</v>
          </cell>
          <cell r="E135">
            <v>0</v>
          </cell>
          <cell r="F135">
            <v>0</v>
          </cell>
          <cell r="G135">
            <v>0</v>
          </cell>
          <cell r="H135" t="str">
            <v>...</v>
          </cell>
          <cell r="I135">
            <v>0</v>
          </cell>
          <cell r="J135">
            <v>0</v>
          </cell>
          <cell r="K135">
            <v>-1178.45981805</v>
          </cell>
          <cell r="L135">
            <v>-140.91238233315664</v>
          </cell>
          <cell r="M135">
            <v>-2714.3265744770461</v>
          </cell>
          <cell r="N135">
            <v>-2733.6611697200851</v>
          </cell>
          <cell r="O135">
            <v>-2217.273935056523</v>
          </cell>
          <cell r="P135">
            <v>20.376497874190221</v>
          </cell>
          <cell r="Q135">
            <v>-761.53928515969483</v>
          </cell>
          <cell r="R135">
            <v>-761.53928515969483</v>
          </cell>
        </row>
        <row r="136">
          <cell r="A136" t="str">
            <v xml:space="preserve">        o.w. Principal</v>
          </cell>
          <cell r="B136" t="str">
            <v>...</v>
          </cell>
          <cell r="C136">
            <v>0</v>
          </cell>
          <cell r="D136">
            <v>-325.89999999999998</v>
          </cell>
          <cell r="E136">
            <v>0</v>
          </cell>
          <cell r="F136">
            <v>0</v>
          </cell>
          <cell r="G136">
            <v>0</v>
          </cell>
          <cell r="H136" t="str">
            <v>...</v>
          </cell>
          <cell r="I136">
            <v>0</v>
          </cell>
          <cell r="J136">
            <v>0</v>
          </cell>
          <cell r="K136">
            <v>0</v>
          </cell>
          <cell r="L136">
            <v>-61.001142388874229</v>
          </cell>
          <cell r="M136">
            <v>-2563.6523188497208</v>
          </cell>
          <cell r="N136">
            <v>-2583.5283518719148</v>
          </cell>
          <cell r="O136">
            <v>-2154.5249060109818</v>
          </cell>
          <cell r="P136">
            <v>15.858175037525598</v>
          </cell>
          <cell r="Q136">
            <v>-551.75557141729962</v>
          </cell>
          <cell r="R136">
            <v>-551.75557141729962</v>
          </cell>
        </row>
        <row r="137">
          <cell r="A137" t="str">
            <v xml:space="preserve">        o.w. Interest</v>
          </cell>
          <cell r="B137" t="str">
            <v>...</v>
          </cell>
          <cell r="C137">
            <v>0</v>
          </cell>
          <cell r="D137">
            <v>0</v>
          </cell>
          <cell r="E137">
            <v>0</v>
          </cell>
          <cell r="F137">
            <v>0</v>
          </cell>
          <cell r="G137">
            <v>0</v>
          </cell>
          <cell r="H137" t="str">
            <v>...</v>
          </cell>
          <cell r="I137">
            <v>0</v>
          </cell>
          <cell r="J137">
            <v>0</v>
          </cell>
          <cell r="K137">
            <v>0</v>
          </cell>
          <cell r="L137">
            <v>-79.911239944282414</v>
          </cell>
          <cell r="M137">
            <v>-150.67425562732535</v>
          </cell>
          <cell r="N137">
            <v>-150.13281784817036</v>
          </cell>
          <cell r="O137">
            <v>-62.749029045541143</v>
          </cell>
          <cell r="P137">
            <v>4.5183228366646233</v>
          </cell>
          <cell r="Q137">
            <v>-209.78371374239518</v>
          </cell>
          <cell r="R137">
            <v>-209.78371374239518</v>
          </cell>
        </row>
        <row r="138">
          <cell r="A138" t="str">
            <v xml:space="preserve">     Private sector debt rescheduling</v>
          </cell>
          <cell r="B138">
            <v>0</v>
          </cell>
          <cell r="C138">
            <v>-164.2</v>
          </cell>
          <cell r="D138">
            <v>-139.4</v>
          </cell>
          <cell r="E138">
            <v>0</v>
          </cell>
          <cell r="F138">
            <v>0</v>
          </cell>
          <cell r="G138">
            <v>0</v>
          </cell>
          <cell r="H138" t="str">
            <v>...</v>
          </cell>
          <cell r="I138">
            <v>0</v>
          </cell>
          <cell r="J138">
            <v>0</v>
          </cell>
          <cell r="K138">
            <v>0</v>
          </cell>
          <cell r="L138">
            <v>0</v>
          </cell>
          <cell r="M138">
            <v>-1721.8</v>
          </cell>
          <cell r="N138">
            <v>-1721.8</v>
          </cell>
          <cell r="O138">
            <v>-1721.8</v>
          </cell>
          <cell r="P138">
            <v>0</v>
          </cell>
          <cell r="Q138">
            <v>0</v>
          </cell>
          <cell r="R138">
            <v>0</v>
          </cell>
        </row>
        <row r="139">
          <cell r="A139" t="str">
            <v xml:space="preserve">     Cash Payments</v>
          </cell>
          <cell r="B139">
            <v>-14.4</v>
          </cell>
          <cell r="C139">
            <v>0</v>
          </cell>
          <cell r="D139">
            <v>0</v>
          </cell>
          <cell r="E139">
            <v>-18.899999999999999</v>
          </cell>
          <cell r="F139">
            <v>-2.6</v>
          </cell>
          <cell r="G139">
            <v>-12.200000000000003</v>
          </cell>
          <cell r="H139">
            <v>-2.4</v>
          </cell>
          <cell r="I139">
            <v>-3.1</v>
          </cell>
          <cell r="J139">
            <v>0</v>
          </cell>
          <cell r="K139">
            <v>0</v>
          </cell>
          <cell r="L139">
            <v>0</v>
          </cell>
          <cell r="M139">
            <v>-75.2</v>
          </cell>
          <cell r="N139">
            <v>-53.7</v>
          </cell>
          <cell r="O139">
            <v>-7.3</v>
          </cell>
          <cell r="P139">
            <v>0</v>
          </cell>
          <cell r="Q139">
            <v>0</v>
          </cell>
          <cell r="R139">
            <v>0</v>
          </cell>
        </row>
        <row r="140">
          <cell r="A140" t="str">
            <v xml:space="preserve">        Interest moratorium</v>
          </cell>
          <cell r="B140">
            <v>-14.4</v>
          </cell>
          <cell r="C140">
            <v>0</v>
          </cell>
          <cell r="D140">
            <v>0</v>
          </cell>
          <cell r="E140">
            <v>-18.899999999999999</v>
          </cell>
          <cell r="F140">
            <v>0</v>
          </cell>
          <cell r="G140">
            <v>0</v>
          </cell>
          <cell r="H140">
            <v>0</v>
          </cell>
          <cell r="I140">
            <v>0</v>
          </cell>
          <cell r="J140">
            <v>0</v>
          </cell>
          <cell r="K140">
            <v>0</v>
          </cell>
          <cell r="L140">
            <v>0</v>
          </cell>
          <cell r="M140">
            <v>0</v>
          </cell>
          <cell r="N140">
            <v>0</v>
          </cell>
          <cell r="O140">
            <v>0</v>
          </cell>
          <cell r="P140">
            <v>0</v>
          </cell>
          <cell r="Q140">
            <v>0</v>
          </cell>
          <cell r="R140">
            <v>0</v>
          </cell>
        </row>
        <row r="141">
          <cell r="A141" t="str">
            <v xml:space="preserve">        Principal</v>
          </cell>
          <cell r="B141">
            <v>0</v>
          </cell>
          <cell r="C141">
            <v>0</v>
          </cell>
          <cell r="D141">
            <v>0</v>
          </cell>
          <cell r="E141">
            <v>0</v>
          </cell>
          <cell r="F141">
            <v>0</v>
          </cell>
          <cell r="G141">
            <v>-12.200000000000003</v>
          </cell>
          <cell r="H141">
            <v>-1</v>
          </cell>
          <cell r="I141">
            <v>-2</v>
          </cell>
          <cell r="J141">
            <v>0</v>
          </cell>
          <cell r="K141">
            <v>0</v>
          </cell>
          <cell r="L141">
            <v>0</v>
          </cell>
          <cell r="M141">
            <v>-75.2</v>
          </cell>
          <cell r="N141">
            <v>-53.7</v>
          </cell>
          <cell r="O141">
            <v>-3.1</v>
          </cell>
          <cell r="P141">
            <v>0</v>
          </cell>
          <cell r="Q141">
            <v>0</v>
          </cell>
          <cell r="R141">
            <v>0</v>
          </cell>
        </row>
        <row r="142">
          <cell r="A142" t="str">
            <v xml:space="preserve">        Interest</v>
          </cell>
          <cell r="B142">
            <v>0</v>
          </cell>
          <cell r="C142">
            <v>0</v>
          </cell>
          <cell r="D142">
            <v>0</v>
          </cell>
          <cell r="E142">
            <v>0</v>
          </cell>
          <cell r="F142">
            <v>0</v>
          </cell>
          <cell r="G142">
            <v>0</v>
          </cell>
          <cell r="H142">
            <v>-1.4</v>
          </cell>
          <cell r="I142">
            <v>-1.1000000000000001</v>
          </cell>
          <cell r="J142">
            <v>0</v>
          </cell>
          <cell r="K142">
            <v>0</v>
          </cell>
          <cell r="L142">
            <v>0</v>
          </cell>
          <cell r="M142">
            <v>0</v>
          </cell>
          <cell r="N142">
            <v>0</v>
          </cell>
          <cell r="O142">
            <v>-4.2</v>
          </cell>
          <cell r="P142">
            <v>0</v>
          </cell>
          <cell r="Q142">
            <v>0</v>
          </cell>
          <cell r="R142">
            <v>0</v>
          </cell>
        </row>
        <row r="143">
          <cell r="A143" t="str">
            <v xml:space="preserve">     New Arrears</v>
          </cell>
          <cell r="B143">
            <v>203.8</v>
          </cell>
          <cell r="C143">
            <v>249.9</v>
          </cell>
          <cell r="D143">
            <v>243.1</v>
          </cell>
          <cell r="E143">
            <v>196.7</v>
          </cell>
          <cell r="F143">
            <v>0</v>
          </cell>
          <cell r="G143">
            <v>159.4879999999996</v>
          </cell>
          <cell r="H143">
            <v>0</v>
          </cell>
          <cell r="I143">
            <v>243.99219381454546</v>
          </cell>
          <cell r="J143">
            <v>173.61931596814748</v>
          </cell>
          <cell r="K143">
            <v>0</v>
          </cell>
          <cell r="L143">
            <v>92.012398021761385</v>
          </cell>
          <cell r="M143">
            <v>-7.3000000000001251</v>
          </cell>
          <cell r="N143">
            <v>-7.2999999999992156</v>
          </cell>
          <cell r="O143">
            <v>14.172832983626524</v>
          </cell>
          <cell r="P143">
            <v>0</v>
          </cell>
          <cell r="Q143">
            <v>0</v>
          </cell>
          <cell r="R143">
            <v>0</v>
          </cell>
        </row>
        <row r="144">
          <cell r="A144" t="str">
            <v xml:space="preserve">          Interest moratorium</v>
          </cell>
          <cell r="B144">
            <v>0</v>
          </cell>
          <cell r="C144">
            <v>0</v>
          </cell>
          <cell r="D144">
            <v>18.7</v>
          </cell>
          <cell r="E144">
            <v>7.7</v>
          </cell>
          <cell r="F144">
            <v>0</v>
          </cell>
          <cell r="G144">
            <v>0</v>
          </cell>
          <cell r="H144" t="str">
            <v>...</v>
          </cell>
          <cell r="I144">
            <v>0</v>
          </cell>
          <cell r="J144">
            <v>0</v>
          </cell>
          <cell r="K144">
            <v>0</v>
          </cell>
          <cell r="L144">
            <v>0</v>
          </cell>
          <cell r="M144">
            <v>0</v>
          </cell>
          <cell r="N144">
            <v>0</v>
          </cell>
          <cell r="O144">
            <v>0</v>
          </cell>
          <cell r="P144">
            <v>0</v>
          </cell>
          <cell r="Q144">
            <v>0</v>
          </cell>
          <cell r="R144">
            <v>0</v>
          </cell>
        </row>
        <row r="145">
          <cell r="A145" t="str">
            <v xml:space="preserve">          Principal</v>
          </cell>
          <cell r="B145">
            <v>203.8</v>
          </cell>
          <cell r="C145">
            <v>249.9</v>
          </cell>
          <cell r="D145">
            <v>224.4</v>
          </cell>
          <cell r="E145">
            <v>189</v>
          </cell>
          <cell r="F145">
            <v>0</v>
          </cell>
          <cell r="G145">
            <v>147.48799999999954</v>
          </cell>
          <cell r="H145" t="str">
            <v>...</v>
          </cell>
          <cell r="I145">
            <v>173.85</v>
          </cell>
          <cell r="J145">
            <v>144.50475500182347</v>
          </cell>
          <cell r="K145">
            <v>0</v>
          </cell>
          <cell r="L145">
            <v>81.012303037675935</v>
          </cell>
          <cell r="M145">
            <v>-3.1000000000001364</v>
          </cell>
          <cell r="N145">
            <v>-3.0999999999992269</v>
          </cell>
          <cell r="O145">
            <v>8.117500047914973</v>
          </cell>
          <cell r="P145">
            <v>0</v>
          </cell>
          <cell r="Q145">
            <v>0</v>
          </cell>
          <cell r="R145">
            <v>0</v>
          </cell>
        </row>
        <row r="146">
          <cell r="A146" t="str">
            <v xml:space="preserve">          Interest</v>
          </cell>
          <cell r="B146">
            <v>0</v>
          </cell>
          <cell r="C146">
            <v>0</v>
          </cell>
          <cell r="D146">
            <v>0</v>
          </cell>
          <cell r="E146">
            <v>0</v>
          </cell>
          <cell r="F146">
            <v>0</v>
          </cell>
          <cell r="G146">
            <v>12.000000000000057</v>
          </cell>
          <cell r="H146" t="str">
            <v>...</v>
          </cell>
          <cell r="I146">
            <v>44.25</v>
          </cell>
          <cell r="J146">
            <v>29.114560966324007</v>
          </cell>
          <cell r="K146">
            <v>0</v>
          </cell>
          <cell r="L146">
            <v>11.00009498408545</v>
          </cell>
          <cell r="M146">
            <v>-4.1999999999999886</v>
          </cell>
          <cell r="N146">
            <v>-4.1999999999999886</v>
          </cell>
          <cell r="O146">
            <v>6.0553329357115517</v>
          </cell>
          <cell r="P146">
            <v>0</v>
          </cell>
          <cell r="Q146">
            <v>0</v>
          </cell>
          <cell r="R146">
            <v>0</v>
          </cell>
        </row>
        <row r="147">
          <cell r="A147" t="str">
            <v>Debt relief on traditional mechanism (see 1/ and 3/)</v>
          </cell>
          <cell r="R147">
            <v>1003.217890382999</v>
          </cell>
        </row>
        <row r="148">
          <cell r="A148" t="str">
            <v>Financing gap prior to debt relief</v>
          </cell>
          <cell r="B148">
            <v>353.3</v>
          </cell>
          <cell r="C148">
            <v>384.9</v>
          </cell>
          <cell r="D148">
            <v>668.57889999999998</v>
          </cell>
          <cell r="E148">
            <v>212.20000000000002</v>
          </cell>
          <cell r="F148">
            <v>395.7</v>
          </cell>
          <cell r="G148">
            <v>203.18</v>
          </cell>
          <cell r="H148">
            <v>326.75702660849998</v>
          </cell>
          <cell r="I148">
            <v>108.00000000000006</v>
          </cell>
          <cell r="J148">
            <v>120.86810000000003</v>
          </cell>
          <cell r="K148">
            <v>1438.2</v>
          </cell>
          <cell r="L148">
            <v>262.35416203649049</v>
          </cell>
          <cell r="M148">
            <v>4776.5263242710298</v>
          </cell>
          <cell r="N148">
            <v>4768.6055655275386</v>
          </cell>
          <cell r="O148">
            <v>4177.9403661855176</v>
          </cell>
          <cell r="P148">
            <v>261.20528154420435</v>
          </cell>
          <cell r="Q148">
            <v>1057.2135745883927</v>
          </cell>
          <cell r="R148">
            <v>1054.5486960192366</v>
          </cell>
        </row>
        <row r="149">
          <cell r="R149">
            <v>1054.5476077001379</v>
          </cell>
        </row>
        <row r="150">
          <cell r="A150" t="str">
            <v xml:space="preserve">Debt relief 1/ </v>
          </cell>
          <cell r="B150">
            <v>353.3</v>
          </cell>
          <cell r="C150">
            <v>384.9</v>
          </cell>
          <cell r="D150">
            <v>668.57889999999998</v>
          </cell>
          <cell r="E150">
            <v>212.2</v>
          </cell>
          <cell r="F150">
            <v>395.7</v>
          </cell>
          <cell r="G150">
            <v>203.18</v>
          </cell>
          <cell r="H150">
            <v>163.39250000000001</v>
          </cell>
          <cell r="I150">
            <v>108</v>
          </cell>
          <cell r="J150">
            <v>120.86810000000001</v>
          </cell>
          <cell r="K150">
            <v>1438.2</v>
          </cell>
          <cell r="L150">
            <v>262.35416203649049</v>
          </cell>
          <cell r="M150">
            <v>193.47257030981808</v>
          </cell>
          <cell r="N150">
            <v>174.93694841996984</v>
          </cell>
          <cell r="O150">
            <v>4177.9403661855176</v>
          </cell>
          <cell r="P150">
            <v>261.20528154420435</v>
          </cell>
          <cell r="Q150">
            <v>127.18685771271861</v>
          </cell>
          <cell r="R150">
            <v>127.18685771271861</v>
          </cell>
        </row>
        <row r="151">
          <cell r="A151" t="str">
            <v xml:space="preserve">       on current payments</v>
          </cell>
          <cell r="B151">
            <v>214.70000000000002</v>
          </cell>
          <cell r="C151">
            <v>220.7</v>
          </cell>
          <cell r="D151">
            <v>203.27890000000002</v>
          </cell>
          <cell r="E151">
            <v>212.2</v>
          </cell>
          <cell r="F151">
            <v>395.7</v>
          </cell>
          <cell r="G151">
            <v>203.18</v>
          </cell>
          <cell r="H151">
            <v>163.39250000000001</v>
          </cell>
          <cell r="I151">
            <v>108</v>
          </cell>
          <cell r="J151">
            <v>120.86810000000001</v>
          </cell>
          <cell r="K151">
            <v>0</v>
          </cell>
          <cell r="L151">
            <v>121.44177970333385</v>
          </cell>
          <cell r="M151">
            <v>193.47257030981808</v>
          </cell>
          <cell r="N151">
            <v>174.93694841996984</v>
          </cell>
          <cell r="O151">
            <v>238.86643112899495</v>
          </cell>
          <cell r="P151">
            <v>281.58177941839455</v>
          </cell>
          <cell r="Q151">
            <v>127.18685771271861</v>
          </cell>
          <cell r="R151">
            <v>127.18685771271861</v>
          </cell>
        </row>
        <row r="152">
          <cell r="A152" t="str">
            <v xml:space="preserve">       on arrears </v>
          </cell>
          <cell r="B152">
            <v>138.6</v>
          </cell>
          <cell r="C152">
            <v>164.2</v>
          </cell>
          <cell r="D152">
            <v>465.29999999999995</v>
          </cell>
          <cell r="E152">
            <v>0</v>
          </cell>
          <cell r="F152">
            <v>0</v>
          </cell>
          <cell r="G152">
            <v>0</v>
          </cell>
          <cell r="H152">
            <v>0</v>
          </cell>
          <cell r="I152">
            <v>0</v>
          </cell>
          <cell r="J152">
            <v>0</v>
          </cell>
          <cell r="K152">
            <v>0</v>
          </cell>
          <cell r="L152">
            <v>140.91238233315664</v>
          </cell>
          <cell r="M152">
            <v>0</v>
          </cell>
          <cell r="N152">
            <v>0</v>
          </cell>
          <cell r="O152">
            <v>3939.0739350565227</v>
          </cell>
          <cell r="P152">
            <v>-20.376497874190221</v>
          </cell>
          <cell r="Q152">
            <v>0</v>
          </cell>
          <cell r="R152">
            <v>0</v>
          </cell>
        </row>
        <row r="153">
          <cell r="A153" t="str">
            <v xml:space="preserve">       assistance under HIPC initiative</v>
          </cell>
          <cell r="J153">
            <v>0</v>
          </cell>
          <cell r="L153">
            <v>0</v>
          </cell>
          <cell r="M153">
            <v>0</v>
          </cell>
          <cell r="O153">
            <v>0</v>
          </cell>
          <cell r="P153">
            <v>0</v>
          </cell>
          <cell r="Q153">
            <v>0</v>
          </cell>
          <cell r="R153">
            <v>0</v>
          </cell>
        </row>
        <row r="154">
          <cell r="P154">
            <v>0</v>
          </cell>
          <cell r="R154">
            <v>927.36074998741935</v>
          </cell>
        </row>
        <row r="155">
          <cell r="A155" t="str">
            <v>Remaining Gap after debt relief 2/</v>
          </cell>
          <cell r="B155">
            <v>0</v>
          </cell>
          <cell r="C155">
            <v>0</v>
          </cell>
          <cell r="D155">
            <v>0</v>
          </cell>
          <cell r="E155">
            <v>0</v>
          </cell>
          <cell r="F155">
            <v>0</v>
          </cell>
          <cell r="G155">
            <v>0</v>
          </cell>
          <cell r="H155">
            <v>163.36452660849997</v>
          </cell>
          <cell r="I155">
            <v>0</v>
          </cell>
          <cell r="J155">
            <v>0</v>
          </cell>
          <cell r="K155">
            <v>0</v>
          </cell>
          <cell r="L155">
            <v>0</v>
          </cell>
          <cell r="M155">
            <v>4583.0537539612114</v>
          </cell>
          <cell r="N155">
            <v>4593.6686171075689</v>
          </cell>
          <cell r="O155">
            <v>0</v>
          </cell>
          <cell r="P155">
            <v>0</v>
          </cell>
          <cell r="Q155">
            <v>930.02671687567408</v>
          </cell>
          <cell r="R155">
            <v>927.36183830651794</v>
          </cell>
        </row>
        <row r="156">
          <cell r="A156" t="str">
            <v xml:space="preserve">       Possible Debt Relief on Naples terms 3/</v>
          </cell>
          <cell r="B156">
            <v>0</v>
          </cell>
          <cell r="C156">
            <v>0</v>
          </cell>
          <cell r="D156">
            <v>0</v>
          </cell>
          <cell r="E156">
            <v>0</v>
          </cell>
          <cell r="F156">
            <v>0</v>
          </cell>
          <cell r="G156">
            <v>0</v>
          </cell>
          <cell r="H156">
            <v>163.39250000000001</v>
          </cell>
          <cell r="I156">
            <v>0</v>
          </cell>
          <cell r="J156">
            <v>0</v>
          </cell>
          <cell r="K156">
            <v>0</v>
          </cell>
          <cell r="L156">
            <v>0</v>
          </cell>
          <cell r="M156">
            <v>4583.0537539612114</v>
          </cell>
          <cell r="N156">
            <v>4601.7779907918521</v>
          </cell>
          <cell r="O156">
            <v>0</v>
          </cell>
          <cell r="P156">
            <v>0</v>
          </cell>
          <cell r="Q156">
            <v>889.33293660798813</v>
          </cell>
          <cell r="R156">
            <v>889.33293660798813</v>
          </cell>
        </row>
        <row r="157">
          <cell r="A157" t="str">
            <v xml:space="preserve">       Assumed addit. except. assistance under HIPC Initiative</v>
          </cell>
          <cell r="J157">
            <v>0</v>
          </cell>
          <cell r="K157">
            <v>0</v>
          </cell>
          <cell r="L157">
            <v>0</v>
          </cell>
          <cell r="M157">
            <v>0</v>
          </cell>
          <cell r="N157">
            <v>0</v>
          </cell>
          <cell r="O157">
            <v>0</v>
          </cell>
          <cell r="P157">
            <v>0</v>
          </cell>
          <cell r="Q157">
            <v>61.12230178080025</v>
          </cell>
          <cell r="R157">
            <v>51.329670670270076</v>
          </cell>
        </row>
        <row r="158">
          <cell r="A158" t="str">
            <v xml:space="preserve">           Multilateral</v>
          </cell>
          <cell r="J158">
            <v>0</v>
          </cell>
          <cell r="K158">
            <v>0</v>
          </cell>
          <cell r="L158">
            <v>0</v>
          </cell>
          <cell r="M158">
            <v>0</v>
          </cell>
          <cell r="N158">
            <v>0</v>
          </cell>
          <cell r="O158">
            <v>0</v>
          </cell>
          <cell r="P158">
            <v>0</v>
          </cell>
          <cell r="Q158">
            <v>32.555416819801806</v>
          </cell>
          <cell r="R158">
            <v>31.878433210994267</v>
          </cell>
        </row>
        <row r="159">
          <cell r="A159" t="str">
            <v xml:space="preserve">           Bilateral  4/ </v>
          </cell>
          <cell r="J159">
            <v>0</v>
          </cell>
          <cell r="K159">
            <v>0</v>
          </cell>
          <cell r="L159">
            <v>0</v>
          </cell>
          <cell r="M159">
            <v>0</v>
          </cell>
          <cell r="N159">
            <v>0</v>
          </cell>
          <cell r="O159">
            <v>0</v>
          </cell>
          <cell r="P159">
            <v>0</v>
          </cell>
          <cell r="Q159">
            <v>28.566884960998443</v>
          </cell>
          <cell r="R159">
            <v>29.165395760745731</v>
          </cell>
        </row>
        <row r="160">
          <cell r="A160" t="str">
            <v>Gap after bilateral HIPC assistance 5/</v>
          </cell>
          <cell r="B160">
            <v>0</v>
          </cell>
          <cell r="C160">
            <v>0</v>
          </cell>
          <cell r="D160">
            <v>0</v>
          </cell>
          <cell r="E160">
            <v>0</v>
          </cell>
          <cell r="F160">
            <v>0</v>
          </cell>
          <cell r="G160">
            <v>0</v>
          </cell>
          <cell r="H160">
            <v>-2.7973391500000055E-2</v>
          </cell>
          <cell r="I160">
            <v>-2.2864428700000008E-2</v>
          </cell>
          <cell r="J160">
            <v>0</v>
          </cell>
          <cell r="K160">
            <v>0</v>
          </cell>
          <cell r="L160">
            <v>0</v>
          </cell>
          <cell r="M160">
            <v>0</v>
          </cell>
          <cell r="N160">
            <v>-8.1093736842831277</v>
          </cell>
          <cell r="O160">
            <v>0</v>
          </cell>
          <cell r="P160">
            <v>0</v>
          </cell>
          <cell r="Q160">
            <v>12.126895306687508</v>
          </cell>
          <cell r="R160">
            <v>8.8635059377840761</v>
          </cell>
        </row>
        <row r="161">
          <cell r="A161" t="str">
            <v xml:space="preserve">Gap after total HIPC 1 assistance </v>
          </cell>
          <cell r="L161">
            <v>0</v>
          </cell>
          <cell r="M161">
            <v>0</v>
          </cell>
          <cell r="N161">
            <v>-8.1093736842831277</v>
          </cell>
          <cell r="O161">
            <v>0</v>
          </cell>
          <cell r="P161">
            <v>0</v>
          </cell>
          <cell r="Q161">
            <v>-7.2657175754065051</v>
          </cell>
          <cell r="R161">
            <v>1.1349659674522172E-3</v>
          </cell>
        </row>
        <row r="162">
          <cell r="A162" t="str">
            <v xml:space="preserve">Gap after total HIPC 2 assistance </v>
          </cell>
          <cell r="R162">
            <v>1.0883190985175872E-3</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99">
          <cell r="AK99">
            <v>1998</v>
          </cell>
          <cell r="AO99">
            <v>1998</v>
          </cell>
          <cell r="AS99">
            <v>1998</v>
          </cell>
          <cell r="AW99">
            <v>1998</v>
          </cell>
        </row>
        <row r="100">
          <cell r="AK100" t="str">
            <v>QI</v>
          </cell>
          <cell r="AO100" t="str">
            <v>QII</v>
          </cell>
          <cell r="AS100" t="str">
            <v>QIII</v>
          </cell>
          <cell r="AW100" t="str">
            <v>QIV</v>
          </cell>
        </row>
        <row r="101">
          <cell r="AJ101" t="str">
            <v>total</v>
          </cell>
          <cell r="AK101" t="str">
            <v>o/w int</v>
          </cell>
          <cell r="AL101" t="str">
            <v>o/w cap</v>
          </cell>
          <cell r="AN101" t="str">
            <v>total</v>
          </cell>
          <cell r="AO101" t="str">
            <v>o/w int</v>
          </cell>
          <cell r="AP101" t="str">
            <v>o/w cap</v>
          </cell>
          <cell r="AR101" t="str">
            <v>total</v>
          </cell>
          <cell r="AS101" t="str">
            <v>o/w int</v>
          </cell>
          <cell r="AT101" t="str">
            <v>o/w cap</v>
          </cell>
          <cell r="AV101" t="str">
            <v>total</v>
          </cell>
          <cell r="AW101" t="str">
            <v>o/w int</v>
          </cell>
          <cell r="AX101" t="str">
            <v>o/w cap</v>
          </cell>
        </row>
        <row r="103">
          <cell r="AJ103">
            <v>0</v>
          </cell>
          <cell r="AK103">
            <v>0</v>
          </cell>
          <cell r="AL103">
            <v>0</v>
          </cell>
          <cell r="AN103">
            <v>0.1</v>
          </cell>
          <cell r="AO103">
            <v>0.1</v>
          </cell>
          <cell r="AP103">
            <v>0</v>
          </cell>
          <cell r="AR103">
            <v>0.2</v>
          </cell>
          <cell r="AS103">
            <v>0</v>
          </cell>
          <cell r="AT103">
            <v>0.2</v>
          </cell>
          <cell r="AV103">
            <v>0.1</v>
          </cell>
          <cell r="AW103">
            <v>0.1</v>
          </cell>
          <cell r="AX103">
            <v>0</v>
          </cell>
        </row>
        <row r="104">
          <cell r="AJ104">
            <v>9</v>
          </cell>
          <cell r="AK104">
            <v>2.2000000000000002</v>
          </cell>
          <cell r="AL104">
            <v>6.8</v>
          </cell>
          <cell r="AN104">
            <v>6.6</v>
          </cell>
          <cell r="AO104">
            <v>3.2</v>
          </cell>
          <cell r="AP104">
            <v>3.4</v>
          </cell>
          <cell r="AR104">
            <v>9.3000000000000007</v>
          </cell>
          <cell r="AS104">
            <v>6.5</v>
          </cell>
          <cell r="AT104">
            <v>2.8</v>
          </cell>
          <cell r="AV104">
            <v>6.3</v>
          </cell>
          <cell r="AW104">
            <v>3.4</v>
          </cell>
          <cell r="AX104">
            <v>2.9</v>
          </cell>
        </row>
        <row r="105">
          <cell r="AJ105">
            <v>12.600000000000001</v>
          </cell>
          <cell r="AK105">
            <v>6.4</v>
          </cell>
          <cell r="AL105">
            <v>6.2</v>
          </cell>
          <cell r="AN105">
            <v>8.3000000000000007</v>
          </cell>
          <cell r="AO105">
            <v>4.0999999999999996</v>
          </cell>
          <cell r="AP105">
            <v>4.2</v>
          </cell>
          <cell r="AR105">
            <v>15.6</v>
          </cell>
          <cell r="AS105">
            <v>6.6</v>
          </cell>
          <cell r="AT105">
            <v>9</v>
          </cell>
          <cell r="AV105">
            <v>9.1000000000000014</v>
          </cell>
          <cell r="AW105">
            <v>4.2</v>
          </cell>
          <cell r="AX105">
            <v>4.9000000000000004</v>
          </cell>
        </row>
        <row r="106">
          <cell r="AJ106">
            <v>0</v>
          </cell>
          <cell r="AK106">
            <v>0</v>
          </cell>
          <cell r="AL106">
            <v>0</v>
          </cell>
          <cell r="AN106">
            <v>0</v>
          </cell>
          <cell r="AO106">
            <v>0</v>
          </cell>
          <cell r="AP106">
            <v>0</v>
          </cell>
          <cell r="AR106">
            <v>0</v>
          </cell>
          <cell r="AS106">
            <v>0</v>
          </cell>
          <cell r="AT106">
            <v>0</v>
          </cell>
          <cell r="AV106">
            <v>0</v>
          </cell>
          <cell r="AW106">
            <v>0</v>
          </cell>
          <cell r="AX106">
            <v>0</v>
          </cell>
        </row>
        <row r="107">
          <cell r="AJ107">
            <v>8.5</v>
          </cell>
          <cell r="AK107">
            <v>8.5</v>
          </cell>
          <cell r="AL107">
            <v>0</v>
          </cell>
          <cell r="AN107">
            <v>8.5</v>
          </cell>
          <cell r="AO107">
            <v>8.5</v>
          </cell>
          <cell r="AP107">
            <v>0</v>
          </cell>
          <cell r="AR107">
            <v>8.5</v>
          </cell>
          <cell r="AS107">
            <v>8.5</v>
          </cell>
          <cell r="AT107">
            <v>0</v>
          </cell>
          <cell r="AV107">
            <v>8.5</v>
          </cell>
          <cell r="AW107">
            <v>8.5</v>
          </cell>
          <cell r="AX107">
            <v>0</v>
          </cell>
        </row>
        <row r="110">
          <cell r="AJ110">
            <v>30.1</v>
          </cell>
          <cell r="AK110">
            <v>17.100000000000001</v>
          </cell>
          <cell r="AL110">
            <v>13</v>
          </cell>
          <cell r="AN110">
            <v>23.5</v>
          </cell>
          <cell r="AO110">
            <v>15.9</v>
          </cell>
          <cell r="AP110">
            <v>7.6</v>
          </cell>
          <cell r="AR110">
            <v>33.6</v>
          </cell>
          <cell r="AS110">
            <v>21.6</v>
          </cell>
          <cell r="AT110">
            <v>12</v>
          </cell>
          <cell r="AV110">
            <v>24</v>
          </cell>
          <cell r="AW110">
            <v>16.2</v>
          </cell>
          <cell r="AX110">
            <v>7.8000000000000007</v>
          </cell>
        </row>
        <row r="112">
          <cell r="AJ112">
            <v>0</v>
          </cell>
          <cell r="AK112">
            <v>0</v>
          </cell>
          <cell r="AL112">
            <v>0</v>
          </cell>
          <cell r="AN112">
            <v>0</v>
          </cell>
          <cell r="AO112">
            <v>0</v>
          </cell>
          <cell r="AP112">
            <v>0</v>
          </cell>
          <cell r="AR112">
            <v>0</v>
          </cell>
          <cell r="AS112">
            <v>0</v>
          </cell>
          <cell r="AT112">
            <v>0</v>
          </cell>
          <cell r="AV112">
            <v>0</v>
          </cell>
          <cell r="AW112">
            <v>0</v>
          </cell>
          <cell r="AX112">
            <v>0</v>
          </cell>
        </row>
        <row r="113">
          <cell r="AJ113">
            <v>30.1</v>
          </cell>
          <cell r="AK113">
            <v>17.100000000000001</v>
          </cell>
          <cell r="AL113">
            <v>13</v>
          </cell>
          <cell r="AN113">
            <v>23.4</v>
          </cell>
          <cell r="AO113">
            <v>15.8</v>
          </cell>
          <cell r="AP113">
            <v>7.6</v>
          </cell>
          <cell r="AR113">
            <v>33.4</v>
          </cell>
          <cell r="AS113">
            <v>21.6</v>
          </cell>
          <cell r="AT113">
            <v>11.8</v>
          </cell>
          <cell r="AV113">
            <v>23.9</v>
          </cell>
          <cell r="AW113">
            <v>16.099999999999998</v>
          </cell>
          <cell r="AX113">
            <v>7.8000000000000007</v>
          </cell>
        </row>
      </sheetData>
      <sheetData sheetId="15" refreshError="1"/>
      <sheetData sheetId="16" refreshError="1"/>
      <sheetData sheetId="17" refreshError="1">
        <row r="1">
          <cell r="A1">
            <v>36604.956682523145</v>
          </cell>
        </row>
        <row r="2">
          <cell r="B2" t="str">
            <v>TABLE OF CONTENTS</v>
          </cell>
        </row>
        <row r="4">
          <cell r="A4" t="str">
            <v>FILENAME:</v>
          </cell>
          <cell r="B4" t="str">
            <v>C:\AAMzb\BoP_latest\[BOP9703_stress.xls]BoP OUT Medium</v>
          </cell>
        </row>
        <row r="6">
          <cell r="A6" t="str">
            <v>TOPIC:</v>
          </cell>
          <cell r="B6" t="str">
            <v>MOZAMBIQUE BALANCE OF PAYMENTS</v>
          </cell>
        </row>
        <row r="10">
          <cell r="A10" t="str">
            <v>SHEET NAME</v>
          </cell>
          <cell r="B10" t="str">
            <v>SHEET CONTENTS</v>
          </cell>
        </row>
        <row r="12">
          <cell r="A12" t="str">
            <v>B</v>
          </cell>
          <cell r="B12" t="str">
            <v>INPUT FOR MACROFRAMEWORK</v>
          </cell>
        </row>
        <row r="13">
          <cell r="B13" t="str">
            <v>Foreign Assistance in BoP</v>
          </cell>
        </row>
        <row r="15">
          <cell r="A15" t="str">
            <v>C</v>
          </cell>
          <cell r="B15" t="str">
            <v>MAIN WORKING SHEET</v>
          </cell>
        </row>
        <row r="16">
          <cell r="B16" t="e">
            <v>#REF!</v>
          </cell>
        </row>
        <row r="17">
          <cell r="B17" t="e">
            <v>#REF!</v>
          </cell>
        </row>
        <row r="18">
          <cell r="B18" t="e">
            <v>#REF!</v>
          </cell>
        </row>
        <row r="19">
          <cell r="B19" t="e">
            <v>#REF!</v>
          </cell>
        </row>
        <row r="20">
          <cell r="B20" t="e">
            <v>#REF!</v>
          </cell>
        </row>
        <row r="22">
          <cell r="A22" t="str">
            <v>D</v>
          </cell>
          <cell r="B22" t="str">
            <v>Table 5.  Mozambique: Terms of trade</v>
          </cell>
        </row>
        <row r="23">
          <cell r="B23" t="str">
            <v>Memorandum Items:  for the computation of the terms of trade</v>
          </cell>
        </row>
        <row r="24">
          <cell r="B24" t="str">
            <v xml:space="preserve">Table 6.  Mozambique: Commodity Composition of Exports </v>
          </cell>
        </row>
        <row r="25">
          <cell r="B25" t="str">
            <v>Table 6A.    Mozambique:    Assumptions for Exports Projections 1/</v>
          </cell>
        </row>
        <row r="26">
          <cell r="B26" t="str">
            <v>Table 7.  Mozambique: Assumptions for Services, Transfers and Foreign Borrowing</v>
          </cell>
        </row>
        <row r="27">
          <cell r="A27" t="str">
            <v>update with WEO data</v>
          </cell>
          <cell r="B27" t="str">
            <v>World Economic Prices Assumption  (price changes)</v>
          </cell>
        </row>
        <row r="28">
          <cell r="B28" t="str">
            <v>Production, Prices and Elasticities</v>
          </cell>
        </row>
        <row r="29">
          <cell r="A29" t="str">
            <v>E</v>
          </cell>
          <cell r="B29" t="str">
            <v>Table 2. Mozambique:  Quarterly Foreign Assets of the Banking System  (Cummulative)</v>
          </cell>
        </row>
        <row r="31">
          <cell r="A31" t="str">
            <v>large projects</v>
          </cell>
          <cell r="B31" t="str">
            <v>Mozambique: projections for investments in large projects, 1998-2003</v>
          </cell>
        </row>
        <row r="33">
          <cell r="A33" t="str">
            <v>F</v>
          </cell>
          <cell r="B33" t="str">
            <v>Macro Assumptions Underlying DSA</v>
          </cell>
          <cell r="D33" t="str">
            <v>for the HIPC document</v>
          </cell>
        </row>
      </sheetData>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RRs"/>
      <sheetName val="NPV"/>
      <sheetName val="PC Sched"/>
      <sheetName val="NPV_Table"/>
      <sheetName val="Module1"/>
    </sheetNames>
    <sheetDataSet>
      <sheetData sheetId="0"/>
      <sheetData sheetId="1"/>
      <sheetData sheetId="2"/>
      <sheetData sheetId="3"/>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ember1997"/>
      <sheetName val="January1998"/>
      <sheetName val="March1998"/>
      <sheetName val="April1998"/>
      <sheetName val="May1998"/>
      <sheetName val="May1998 (2)"/>
      <sheetName val="June1998"/>
      <sheetName val="Nov.1998"/>
      <sheetName val="Dec.1998"/>
      <sheetName val="Do Not use this one"/>
      <sheetName val="Feb1999"/>
      <sheetName val="March1999"/>
      <sheetName val="ExhaustESAF"/>
      <sheetName val="March1999NewQ"/>
      <sheetName val="Exhaust_End2000"/>
      <sheetName val="Exhaust_End2000 DW"/>
      <sheetName val="Next revision (2)"/>
      <sheetName val="July1999NewQ"/>
      <sheetName val="Exhaust_July1999"/>
      <sheetName val="Nov 1999"/>
      <sheetName val="Exhaust_Nov1999"/>
      <sheetName val="June 2000"/>
      <sheetName val="Exhaust_June2000"/>
      <sheetName val="May 2001"/>
      <sheetName val="Exhaust_Feb2001"/>
      <sheetName val="Summary Nov15"/>
      <sheetName val="Sept 2001"/>
      <sheetName val="Exhaust_Oct2001"/>
      <sheetName val="Original Jan 2003"/>
      <sheetName val="Medium term projections"/>
      <sheetName val="23- Table a"/>
      <sheetName val="23-Table b"/>
      <sheetName val="25-Figure"/>
      <sheetName val="26-Table"/>
      <sheetName val="32-Table"/>
      <sheetName val="Access levels wo aug."/>
      <sheetName val="Access Sum"/>
      <sheetName val="data"/>
      <sheetName val="Expired arrangmt"/>
      <sheetName val="current arrangmt"/>
      <sheetName val="Augmentation"/>
      <sheetName val="PRGF commit. tbl wo aug."/>
      <sheetName val="Access levels current yr quota"/>
      <sheetName val="%Quota"/>
      <sheetName val="%Quota SAF.PRGF blend"/>
      <sheetName val="Quota"/>
      <sheetName val="SAF Fig"/>
      <sheetName val="SAF commit. tbl"/>
      <sheetName val="Table aug."/>
      <sheetName val="Access levels (wo excp)"/>
      <sheetName val="GNI"/>
      <sheetName val="Summary Feb 2002 NEW"/>
      <sheetName val="Summary"/>
      <sheetName val="Summary (2)"/>
      <sheetName val="FIN adj Jul 2003"/>
      <sheetName val="FIN adj Jul 2003 (JHL)"/>
      <sheetName val="PDR July 2003"/>
      <sheetName val="Proj by year"/>
      <sheetName val="Jul 2003"/>
      <sheetName val="PDR dept by year Feb 2003 (2)"/>
      <sheetName val="Additional resources needed"/>
      <sheetName val="Add resources needed (Apr)"/>
      <sheetName val="Area dept by country Jan 2003"/>
      <sheetName val="Summary Jul 2002 NEW2"/>
      <sheetName val="Summary (adj)"/>
      <sheetName val="HIPC cases"/>
      <sheetName val="Exhaust_Feb 2002"/>
      <sheetName val="Table 2b"/>
      <sheetName val="23a-Table"/>
      <sheetName val="23b-Table"/>
      <sheetName val="24-Figure"/>
      <sheetName val="25-Table"/>
      <sheetName val="25 (a)-Table"/>
      <sheetName val="25 (a)-Table (wo aug)"/>
      <sheetName val="25 (b)-Table "/>
      <sheetName val="25 (b)-Table  (wo aug)"/>
      <sheetName val="31-Table"/>
      <sheetName val="%Quota (no aug)"/>
      <sheetName val="data (ESF)"/>
      <sheetName val="22- Table"/>
      <sheetName val="22b-Table"/>
      <sheetName val="23-Figure"/>
      <sheetName val="24-Table"/>
      <sheetName val="30-Table"/>
      <sheetName val="Chart1"/>
      <sheetName val="data for chart"/>
      <sheetName val="LIC Table"/>
      <sheetName val="LIC Table (prel)"/>
      <sheetName val="23a-Table (2)"/>
      <sheetName val="22a-Table"/>
      <sheetName val="24 (a)-Table"/>
      <sheetName val="24 (b)-Table "/>
      <sheetName val="33-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row r="9">
          <cell r="D9" t="str">
            <v>Albania</v>
          </cell>
          <cell r="E9">
            <v>48.7</v>
          </cell>
        </row>
        <row r="10">
          <cell r="D10" t="str">
            <v>Armenia</v>
          </cell>
          <cell r="E10">
            <v>92</v>
          </cell>
        </row>
        <row r="11">
          <cell r="D11" t="str">
            <v>Azerbaijan</v>
          </cell>
          <cell r="E11">
            <v>160.9</v>
          </cell>
        </row>
        <row r="12">
          <cell r="D12" t="str">
            <v>Bangladesh</v>
          </cell>
          <cell r="E12">
            <v>533.29999999999995</v>
          </cell>
        </row>
        <row r="13">
          <cell r="D13" t="str">
            <v>Benin</v>
          </cell>
          <cell r="E13">
            <v>61.9</v>
          </cell>
        </row>
        <row r="14">
          <cell r="D14" t="str">
            <v>Bolivia</v>
          </cell>
          <cell r="E14">
            <v>171.5</v>
          </cell>
        </row>
        <row r="15">
          <cell r="D15" t="str">
            <v>Burkina Faso</v>
          </cell>
          <cell r="E15">
            <v>60.2</v>
          </cell>
        </row>
        <row r="16">
          <cell r="D16" t="str">
            <v>Burundi</v>
          </cell>
          <cell r="E16">
            <v>77</v>
          </cell>
        </row>
        <row r="17">
          <cell r="D17" t="str">
            <v>Cambodia</v>
          </cell>
          <cell r="E17">
            <v>87.5</v>
          </cell>
        </row>
        <row r="18">
          <cell r="D18" t="str">
            <v>Cameroon</v>
          </cell>
          <cell r="E18">
            <v>185.7</v>
          </cell>
        </row>
        <row r="19">
          <cell r="D19" t="str">
            <v>Cape Verde</v>
          </cell>
          <cell r="E19">
            <v>9.6</v>
          </cell>
        </row>
        <row r="20">
          <cell r="D20" t="str">
            <v>Central African Rep.</v>
          </cell>
          <cell r="E20">
            <v>55.7</v>
          </cell>
        </row>
        <row r="21">
          <cell r="D21" t="str">
            <v>Chad</v>
          </cell>
          <cell r="E21">
            <v>56</v>
          </cell>
        </row>
        <row r="22">
          <cell r="D22" t="str">
            <v>Congo, Dem. Rep. of</v>
          </cell>
          <cell r="E22">
            <v>533</v>
          </cell>
        </row>
        <row r="23">
          <cell r="D23" t="str">
            <v>Congo, Republic of</v>
          </cell>
          <cell r="E23">
            <v>84.6</v>
          </cell>
        </row>
        <row r="24">
          <cell r="D24" t="str">
            <v>Côte d'Ivoire</v>
          </cell>
          <cell r="E24">
            <v>325.2</v>
          </cell>
        </row>
        <row r="25">
          <cell r="D25" t="str">
            <v>Djibouti</v>
          </cell>
          <cell r="E25">
            <v>15.9</v>
          </cell>
        </row>
        <row r="26">
          <cell r="D26" t="str">
            <v>Dominica</v>
          </cell>
          <cell r="E26">
            <v>8.1999999999999993</v>
          </cell>
        </row>
        <row r="27">
          <cell r="D27" t="str">
            <v>Equatorial Guinea</v>
          </cell>
          <cell r="E27">
            <v>32.6</v>
          </cell>
        </row>
        <row r="28">
          <cell r="D28" t="str">
            <v>Ethiopia</v>
          </cell>
          <cell r="E28">
            <v>133.69999999999999</v>
          </cell>
        </row>
        <row r="29">
          <cell r="D29" t="str">
            <v>Gambia, The</v>
          </cell>
          <cell r="E29">
            <v>31.1</v>
          </cell>
        </row>
        <row r="30">
          <cell r="D30" t="str">
            <v>Georgia</v>
          </cell>
          <cell r="E30">
            <v>150.30000000000001</v>
          </cell>
        </row>
        <row r="31">
          <cell r="D31" t="str">
            <v>Ghana</v>
          </cell>
          <cell r="E31">
            <v>369</v>
          </cell>
        </row>
        <row r="32">
          <cell r="D32" t="str">
            <v>Guinea</v>
          </cell>
          <cell r="E32">
            <v>107.1</v>
          </cell>
        </row>
        <row r="33">
          <cell r="D33" t="str">
            <v>Guinea-Bissau</v>
          </cell>
          <cell r="E33">
            <v>14.2</v>
          </cell>
        </row>
        <row r="34">
          <cell r="D34" t="str">
            <v>Guyana</v>
          </cell>
          <cell r="E34">
            <v>90.9</v>
          </cell>
        </row>
        <row r="35">
          <cell r="D35" t="str">
            <v>Haiti</v>
          </cell>
          <cell r="E35">
            <v>81.900000000000006</v>
          </cell>
        </row>
        <row r="36">
          <cell r="D36" t="str">
            <v>Honduras</v>
          </cell>
          <cell r="E36">
            <v>129.5</v>
          </cell>
        </row>
        <row r="37">
          <cell r="D37" t="str">
            <v>Kenya</v>
          </cell>
          <cell r="E37">
            <v>271.39999999999998</v>
          </cell>
        </row>
        <row r="38">
          <cell r="D38" t="str">
            <v>Kyrgyz Republic</v>
          </cell>
          <cell r="E38">
            <v>88.8</v>
          </cell>
        </row>
        <row r="39">
          <cell r="D39" t="str">
            <v>Lao People's Dem.Rep</v>
          </cell>
          <cell r="E39">
            <v>52.9</v>
          </cell>
        </row>
        <row r="40">
          <cell r="D40" t="str">
            <v>Lesotho</v>
          </cell>
          <cell r="E40">
            <v>34.9</v>
          </cell>
        </row>
        <row r="41">
          <cell r="D41" t="str">
            <v>Macedonia, FYR</v>
          </cell>
          <cell r="E41">
            <v>68.900000000000006</v>
          </cell>
        </row>
        <row r="42">
          <cell r="D42" t="str">
            <v>Madagascar</v>
          </cell>
          <cell r="E42">
            <v>122.2</v>
          </cell>
        </row>
        <row r="43">
          <cell r="D43" t="str">
            <v>Malawi</v>
          </cell>
          <cell r="E43">
            <v>69.400000000000006</v>
          </cell>
        </row>
        <row r="44">
          <cell r="D44" t="str">
            <v>Mali</v>
          </cell>
          <cell r="E44">
            <v>93.3</v>
          </cell>
        </row>
        <row r="45">
          <cell r="D45" t="str">
            <v>Mauritania</v>
          </cell>
          <cell r="E45">
            <v>64.400000000000006</v>
          </cell>
        </row>
        <row r="46">
          <cell r="D46" t="str">
            <v>Moldova</v>
          </cell>
          <cell r="E46">
            <v>123.2</v>
          </cell>
        </row>
        <row r="47">
          <cell r="D47" t="str">
            <v>Mongolia</v>
          </cell>
          <cell r="E47">
            <v>51.1</v>
          </cell>
        </row>
        <row r="48">
          <cell r="D48" t="str">
            <v>Mozambique</v>
          </cell>
          <cell r="E48">
            <v>113.6</v>
          </cell>
        </row>
        <row r="49">
          <cell r="D49" t="str">
            <v>Nepal</v>
          </cell>
          <cell r="E49">
            <v>71.3</v>
          </cell>
        </row>
        <row r="50">
          <cell r="D50" t="str">
            <v>Nicaragua</v>
          </cell>
          <cell r="E50">
            <v>130</v>
          </cell>
        </row>
        <row r="51">
          <cell r="D51" t="str">
            <v>Niger</v>
          </cell>
          <cell r="E51">
            <v>65.8</v>
          </cell>
        </row>
        <row r="52">
          <cell r="D52" t="str">
            <v>Pakistan</v>
          </cell>
          <cell r="E52">
            <v>1033.7</v>
          </cell>
        </row>
        <row r="53">
          <cell r="D53" t="str">
            <v>Rwanda</v>
          </cell>
          <cell r="E53">
            <v>80.099999999999994</v>
          </cell>
        </row>
        <row r="54">
          <cell r="D54" t="str">
            <v>São Tomé &amp; Príncipe</v>
          </cell>
          <cell r="E54">
            <v>7.4</v>
          </cell>
        </row>
        <row r="55">
          <cell r="D55" t="str">
            <v>Senegal</v>
          </cell>
          <cell r="E55">
            <v>161.80000000000001</v>
          </cell>
        </row>
        <row r="56">
          <cell r="D56" t="str">
            <v>Sierra Leone</v>
          </cell>
          <cell r="E56">
            <v>103.7</v>
          </cell>
        </row>
        <row r="57">
          <cell r="D57" t="str">
            <v>Sri Lanka</v>
          </cell>
          <cell r="E57">
            <v>413.4</v>
          </cell>
        </row>
        <row r="58">
          <cell r="D58" t="str">
            <v>Tajikistan</v>
          </cell>
          <cell r="E58">
            <v>87</v>
          </cell>
        </row>
        <row r="59">
          <cell r="D59" t="str">
            <v>Tanzania</v>
          </cell>
          <cell r="E59">
            <v>198.9</v>
          </cell>
        </row>
        <row r="60">
          <cell r="D60" t="str">
            <v>Togo</v>
          </cell>
          <cell r="E60">
            <v>73.400000000000006</v>
          </cell>
        </row>
        <row r="61">
          <cell r="D61" t="str">
            <v>Uganda</v>
          </cell>
          <cell r="E61">
            <v>180.5</v>
          </cell>
        </row>
        <row r="62">
          <cell r="D62" t="str">
            <v>Vietnam</v>
          </cell>
          <cell r="E62">
            <v>329.1</v>
          </cell>
        </row>
        <row r="63">
          <cell r="D63" t="str">
            <v>Yemen, Republic of</v>
          </cell>
          <cell r="E63">
            <v>243.5</v>
          </cell>
        </row>
        <row r="64">
          <cell r="D64" t="str">
            <v>Zambia</v>
          </cell>
          <cell r="E64">
            <v>489.1</v>
          </cell>
        </row>
        <row r="65">
          <cell r="D65" t="str">
            <v>Zimbabwe</v>
          </cell>
          <cell r="E65">
            <v>353.4</v>
          </cell>
        </row>
      </sheetData>
      <sheetData sheetId="32" refreshError="1"/>
      <sheetData sheetId="33" refreshError="1"/>
      <sheetData sheetId="34" refreshError="1"/>
      <sheetData sheetId="35" refreshError="1"/>
      <sheetData sheetId="36" refreshError="1">
        <row r="6">
          <cell r="G6" t="str">
            <v>1988</v>
          </cell>
          <cell r="H6" t="str">
            <v>1989</v>
          </cell>
          <cell r="I6" t="str">
            <v>1990</v>
          </cell>
          <cell r="J6" t="str">
            <v>1991</v>
          </cell>
          <cell r="K6" t="str">
            <v>1992</v>
          </cell>
          <cell r="L6" t="str">
            <v>1993</v>
          </cell>
          <cell r="M6" t="str">
            <v>1994</v>
          </cell>
          <cell r="N6" t="str">
            <v>1995</v>
          </cell>
          <cell r="O6" t="str">
            <v>1996</v>
          </cell>
          <cell r="P6" t="str">
            <v>1997</v>
          </cell>
          <cell r="Q6" t="str">
            <v>1998</v>
          </cell>
          <cell r="R6" t="str">
            <v>1999</v>
          </cell>
          <cell r="S6" t="str">
            <v>2000</v>
          </cell>
          <cell r="T6" t="str">
            <v>2001 1/</v>
          </cell>
          <cell r="U6" t="str">
            <v>2002</v>
          </cell>
          <cell r="V6" t="str">
            <v>2003</v>
          </cell>
          <cell r="W6">
            <v>2004</v>
          </cell>
        </row>
        <row r="8">
          <cell r="G8">
            <v>0</v>
          </cell>
          <cell r="H8">
            <v>0</v>
          </cell>
          <cell r="I8">
            <v>0</v>
          </cell>
          <cell r="J8">
            <v>0</v>
          </cell>
          <cell r="K8">
            <v>0</v>
          </cell>
          <cell r="L8">
            <v>42.36</v>
          </cell>
          <cell r="M8">
            <v>0</v>
          </cell>
          <cell r="N8">
            <v>0</v>
          </cell>
          <cell r="O8">
            <v>0</v>
          </cell>
          <cell r="P8">
            <v>0</v>
          </cell>
          <cell r="Q8">
            <v>45.04</v>
          </cell>
          <cell r="R8">
            <v>0</v>
          </cell>
          <cell r="S8">
            <v>0</v>
          </cell>
          <cell r="T8">
            <v>0</v>
          </cell>
          <cell r="U8">
            <v>28</v>
          </cell>
          <cell r="V8">
            <v>0</v>
          </cell>
          <cell r="W8">
            <v>0</v>
          </cell>
        </row>
        <row r="9">
          <cell r="G9">
            <v>0</v>
          </cell>
          <cell r="H9">
            <v>0</v>
          </cell>
          <cell r="I9">
            <v>0</v>
          </cell>
          <cell r="J9">
            <v>0</v>
          </cell>
          <cell r="K9">
            <v>0</v>
          </cell>
          <cell r="L9">
            <v>0</v>
          </cell>
          <cell r="M9">
            <v>0</v>
          </cell>
          <cell r="N9">
            <v>0</v>
          </cell>
          <cell r="O9">
            <v>109.35</v>
          </cell>
          <cell r="P9">
            <v>0</v>
          </cell>
          <cell r="Q9">
            <v>0</v>
          </cell>
          <cell r="R9">
            <v>0</v>
          </cell>
          <cell r="S9">
            <v>0</v>
          </cell>
          <cell r="T9">
            <v>69</v>
          </cell>
          <cell r="U9">
            <v>0</v>
          </cell>
          <cell r="V9">
            <v>0</v>
          </cell>
          <cell r="W9">
            <v>0</v>
          </cell>
        </row>
        <row r="10">
          <cell r="G10">
            <v>0</v>
          </cell>
          <cell r="H10">
            <v>0</v>
          </cell>
          <cell r="I10">
            <v>0</v>
          </cell>
          <cell r="J10">
            <v>0</v>
          </cell>
          <cell r="K10">
            <v>0</v>
          </cell>
          <cell r="L10">
            <v>0</v>
          </cell>
          <cell r="M10">
            <v>0</v>
          </cell>
          <cell r="N10">
            <v>0</v>
          </cell>
          <cell r="O10">
            <v>93.6</v>
          </cell>
          <cell r="P10">
            <v>0</v>
          </cell>
          <cell r="Q10">
            <v>0</v>
          </cell>
          <cell r="R10">
            <v>0</v>
          </cell>
          <cell r="S10">
            <v>0</v>
          </cell>
          <cell r="T10">
            <v>67.58</v>
          </cell>
          <cell r="U10">
            <v>0</v>
          </cell>
          <cell r="V10">
            <v>0</v>
          </cell>
          <cell r="W10">
            <v>0</v>
          </cell>
        </row>
        <row r="11">
          <cell r="G11">
            <v>0</v>
          </cell>
          <cell r="H11">
            <v>0</v>
          </cell>
          <cell r="I11">
            <v>345</v>
          </cell>
          <cell r="J11">
            <v>0</v>
          </cell>
          <cell r="K11">
            <v>0</v>
          </cell>
          <cell r="L11">
            <v>0</v>
          </cell>
          <cell r="M11">
            <v>0</v>
          </cell>
          <cell r="N11">
            <v>0</v>
          </cell>
          <cell r="O11">
            <v>0</v>
          </cell>
          <cell r="P11">
            <v>0</v>
          </cell>
          <cell r="Q11">
            <v>0</v>
          </cell>
          <cell r="R11">
            <v>0</v>
          </cell>
          <cell r="S11">
            <v>0</v>
          </cell>
          <cell r="T11">
            <v>0</v>
          </cell>
          <cell r="U11">
            <v>0</v>
          </cell>
          <cell r="V11">
            <v>400.33</v>
          </cell>
          <cell r="W11">
            <v>0</v>
          </cell>
        </row>
        <row r="12">
          <cell r="G12">
            <v>0</v>
          </cell>
          <cell r="H12">
            <v>0</v>
          </cell>
          <cell r="I12">
            <v>0</v>
          </cell>
          <cell r="J12">
            <v>0</v>
          </cell>
          <cell r="K12">
            <v>0</v>
          </cell>
          <cell r="L12">
            <v>51.89</v>
          </cell>
          <cell r="M12">
            <v>0</v>
          </cell>
          <cell r="N12">
            <v>0</v>
          </cell>
          <cell r="O12">
            <v>27.18</v>
          </cell>
          <cell r="P12">
            <v>0</v>
          </cell>
          <cell r="Q12">
            <v>0</v>
          </cell>
          <cell r="R12">
            <v>0</v>
          </cell>
          <cell r="S12">
            <v>27</v>
          </cell>
          <cell r="T12">
            <v>0</v>
          </cell>
          <cell r="U12">
            <v>0</v>
          </cell>
          <cell r="V12">
            <v>0</v>
          </cell>
          <cell r="W12">
            <v>0</v>
          </cell>
        </row>
        <row r="13">
          <cell r="G13">
            <v>163.26</v>
          </cell>
          <cell r="H13">
            <v>0</v>
          </cell>
          <cell r="I13">
            <v>0</v>
          </cell>
          <cell r="J13">
            <v>0</v>
          </cell>
          <cell r="K13">
            <v>0</v>
          </cell>
          <cell r="L13">
            <v>0</v>
          </cell>
          <cell r="M13">
            <v>100.96</v>
          </cell>
          <cell r="N13">
            <v>0</v>
          </cell>
          <cell r="O13">
            <v>0</v>
          </cell>
          <cell r="P13">
            <v>0</v>
          </cell>
          <cell r="Q13">
            <v>100.96</v>
          </cell>
          <cell r="R13">
            <v>0</v>
          </cell>
          <cell r="S13">
            <v>0</v>
          </cell>
          <cell r="T13">
            <v>0</v>
          </cell>
          <cell r="U13">
            <v>0</v>
          </cell>
          <cell r="V13">
            <v>0</v>
          </cell>
          <cell r="W13">
            <v>0</v>
          </cell>
        </row>
        <row r="14">
          <cell r="G14">
            <v>0</v>
          </cell>
          <cell r="H14">
            <v>0</v>
          </cell>
          <cell r="I14">
            <v>0</v>
          </cell>
          <cell r="J14">
            <v>0</v>
          </cell>
          <cell r="K14">
            <v>0</v>
          </cell>
          <cell r="L14">
            <v>53.04</v>
          </cell>
          <cell r="M14">
            <v>0</v>
          </cell>
          <cell r="N14">
            <v>0</v>
          </cell>
          <cell r="O14">
            <v>39.78</v>
          </cell>
          <cell r="P14">
            <v>0</v>
          </cell>
          <cell r="Q14">
            <v>0</v>
          </cell>
          <cell r="R14">
            <v>39.119999999999997</v>
          </cell>
          <cell r="S14">
            <v>0</v>
          </cell>
          <cell r="T14">
            <v>0</v>
          </cell>
          <cell r="U14">
            <v>0</v>
          </cell>
          <cell r="V14">
            <v>24.08</v>
          </cell>
          <cell r="W14">
            <v>0</v>
          </cell>
        </row>
        <row r="15">
          <cell r="G15">
            <v>0</v>
          </cell>
          <cell r="H15">
            <v>0</v>
          </cell>
          <cell r="I15">
            <v>0</v>
          </cell>
          <cell r="J15">
            <v>42.7</v>
          </cell>
          <cell r="K15">
            <v>0</v>
          </cell>
          <cell r="L15">
            <v>0</v>
          </cell>
          <cell r="M15">
            <v>0</v>
          </cell>
          <cell r="N15">
            <v>0</v>
          </cell>
          <cell r="O15">
            <v>0</v>
          </cell>
          <cell r="P15">
            <v>0</v>
          </cell>
          <cell r="Q15">
            <v>0</v>
          </cell>
          <cell r="R15">
            <v>0</v>
          </cell>
          <cell r="S15">
            <v>0</v>
          </cell>
          <cell r="T15">
            <v>0</v>
          </cell>
          <cell r="U15">
            <v>0</v>
          </cell>
          <cell r="V15">
            <v>0</v>
          </cell>
          <cell r="W15">
            <v>69.3</v>
          </cell>
        </row>
        <row r="16">
          <cell r="G16">
            <v>0</v>
          </cell>
          <cell r="H16">
            <v>0</v>
          </cell>
          <cell r="I16">
            <v>0</v>
          </cell>
          <cell r="J16">
            <v>0</v>
          </cell>
          <cell r="K16">
            <v>0</v>
          </cell>
          <cell r="L16">
            <v>0</v>
          </cell>
          <cell r="M16">
            <v>84</v>
          </cell>
          <cell r="N16">
            <v>0</v>
          </cell>
          <cell r="O16">
            <v>0</v>
          </cell>
          <cell r="P16">
            <v>0</v>
          </cell>
          <cell r="Q16">
            <v>0</v>
          </cell>
          <cell r="R16">
            <v>58.5</v>
          </cell>
          <cell r="S16">
            <v>0</v>
          </cell>
          <cell r="T16">
            <v>0</v>
          </cell>
          <cell r="U16">
            <v>0</v>
          </cell>
          <cell r="V16">
            <v>0</v>
          </cell>
          <cell r="W16">
            <v>0</v>
          </cell>
        </row>
        <row r="17">
          <cell r="G17">
            <v>0</v>
          </cell>
          <cell r="H17">
            <v>0</v>
          </cell>
          <cell r="I17">
            <v>0</v>
          </cell>
          <cell r="J17">
            <v>0</v>
          </cell>
          <cell r="K17">
            <v>0</v>
          </cell>
          <cell r="L17">
            <v>0</v>
          </cell>
          <cell r="M17">
            <v>0</v>
          </cell>
          <cell r="N17">
            <v>0</v>
          </cell>
          <cell r="O17">
            <v>0</v>
          </cell>
          <cell r="P17">
            <v>162.12</v>
          </cell>
          <cell r="Q17">
            <v>0</v>
          </cell>
          <cell r="R17">
            <v>0</v>
          </cell>
          <cell r="S17">
            <v>111.42</v>
          </cell>
          <cell r="T17">
            <v>0</v>
          </cell>
          <cell r="U17">
            <v>0</v>
          </cell>
          <cell r="V17">
            <v>0</v>
          </cell>
          <cell r="W17">
            <v>0</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cell r="U18">
            <v>8.64</v>
          </cell>
          <cell r="V18">
            <v>0</v>
          </cell>
          <cell r="W18">
            <v>0</v>
          </cell>
        </row>
        <row r="19">
          <cell r="G19">
            <v>0</v>
          </cell>
          <cell r="H19">
            <v>0</v>
          </cell>
          <cell r="I19">
            <v>0</v>
          </cell>
          <cell r="J19">
            <v>0</v>
          </cell>
          <cell r="K19">
            <v>0</v>
          </cell>
          <cell r="L19">
            <v>0</v>
          </cell>
          <cell r="M19">
            <v>0</v>
          </cell>
          <cell r="N19">
            <v>0</v>
          </cell>
          <cell r="O19">
            <v>0</v>
          </cell>
          <cell r="P19">
            <v>0</v>
          </cell>
          <cell r="Q19">
            <v>49.44</v>
          </cell>
          <cell r="R19">
            <v>0</v>
          </cell>
          <cell r="S19">
            <v>0</v>
          </cell>
          <cell r="T19">
            <v>0</v>
          </cell>
          <cell r="U19">
            <v>0</v>
          </cell>
          <cell r="V19">
            <v>0</v>
          </cell>
          <cell r="W19">
            <v>0</v>
          </cell>
        </row>
        <row r="20">
          <cell r="G20">
            <v>0</v>
          </cell>
          <cell r="H20">
            <v>0</v>
          </cell>
          <cell r="I20">
            <v>0</v>
          </cell>
          <cell r="J20">
            <v>0</v>
          </cell>
          <cell r="K20">
            <v>0</v>
          </cell>
          <cell r="L20">
            <v>0</v>
          </cell>
          <cell r="M20">
            <v>0</v>
          </cell>
          <cell r="N20">
            <v>49.56</v>
          </cell>
          <cell r="O20">
            <v>0</v>
          </cell>
          <cell r="P20">
            <v>0</v>
          </cell>
          <cell r="Q20">
            <v>0</v>
          </cell>
          <cell r="R20">
            <v>0</v>
          </cell>
          <cell r="S20">
            <v>47.6</v>
          </cell>
          <cell r="T20">
            <v>0</v>
          </cell>
          <cell r="U20">
            <v>0</v>
          </cell>
          <cell r="V20">
            <v>0</v>
          </cell>
          <cell r="W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580</v>
          </cell>
          <cell r="V21">
            <v>0</v>
          </cell>
          <cell r="W21">
            <v>0</v>
          </cell>
        </row>
        <row r="22">
          <cell r="G22">
            <v>0</v>
          </cell>
          <cell r="H22">
            <v>0</v>
          </cell>
          <cell r="I22">
            <v>0</v>
          </cell>
          <cell r="J22">
            <v>0</v>
          </cell>
          <cell r="K22">
            <v>0</v>
          </cell>
          <cell r="L22">
            <v>0</v>
          </cell>
          <cell r="M22">
            <v>0</v>
          </cell>
          <cell r="N22">
            <v>0</v>
          </cell>
          <cell r="O22">
            <v>69.48</v>
          </cell>
          <cell r="P22">
            <v>0</v>
          </cell>
          <cell r="Q22">
            <v>0</v>
          </cell>
          <cell r="R22">
            <v>0</v>
          </cell>
          <cell r="S22">
            <v>0</v>
          </cell>
          <cell r="T22">
            <v>0</v>
          </cell>
          <cell r="U22">
            <v>0</v>
          </cell>
          <cell r="V22">
            <v>0</v>
          </cell>
          <cell r="W22">
            <v>54.99</v>
          </cell>
        </row>
        <row r="23">
          <cell r="G23">
            <v>0</v>
          </cell>
          <cell r="H23">
            <v>0</v>
          </cell>
          <cell r="I23">
            <v>0</v>
          </cell>
          <cell r="J23">
            <v>0</v>
          </cell>
          <cell r="K23">
            <v>0</v>
          </cell>
          <cell r="L23">
            <v>0</v>
          </cell>
          <cell r="M23">
            <v>333.48</v>
          </cell>
          <cell r="N23">
            <v>0</v>
          </cell>
          <cell r="O23">
            <v>0</v>
          </cell>
          <cell r="P23">
            <v>0</v>
          </cell>
          <cell r="Q23">
            <v>285.83999999999997</v>
          </cell>
          <cell r="R23">
            <v>0</v>
          </cell>
          <cell r="S23">
            <v>0</v>
          </cell>
          <cell r="T23">
            <v>0</v>
          </cell>
          <cell r="U23">
            <v>292.68</v>
          </cell>
          <cell r="V23">
            <v>0</v>
          </cell>
          <cell r="W23">
            <v>0</v>
          </cell>
        </row>
        <row r="24">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7.6879999999999997</v>
          </cell>
          <cell r="W24">
            <v>0</v>
          </cell>
        </row>
        <row r="25">
          <cell r="G25">
            <v>0</v>
          </cell>
          <cell r="H25">
            <v>0</v>
          </cell>
          <cell r="I25">
            <v>0</v>
          </cell>
          <cell r="J25">
            <v>0</v>
          </cell>
          <cell r="K25">
            <v>0</v>
          </cell>
          <cell r="L25">
            <v>0</v>
          </cell>
          <cell r="M25">
            <v>0</v>
          </cell>
          <cell r="N25">
            <v>0</v>
          </cell>
          <cell r="O25">
            <v>0</v>
          </cell>
          <cell r="P25">
            <v>0</v>
          </cell>
          <cell r="Q25">
            <v>0</v>
          </cell>
          <cell r="R25">
            <v>19.082000000000001</v>
          </cell>
          <cell r="S25">
            <v>0</v>
          </cell>
          <cell r="T25">
            <v>0</v>
          </cell>
          <cell r="U25">
            <v>0</v>
          </cell>
          <cell r="V25">
            <v>0</v>
          </cell>
          <cell r="W25">
            <v>0</v>
          </cell>
        </row>
        <row r="26">
          <cell r="G26">
            <v>0</v>
          </cell>
          <cell r="H26">
            <v>0</v>
          </cell>
          <cell r="I26">
            <v>0</v>
          </cell>
          <cell r="J26">
            <v>0</v>
          </cell>
          <cell r="K26">
            <v>0</v>
          </cell>
          <cell r="L26">
            <v>12.88</v>
          </cell>
          <cell r="M26">
            <v>0</v>
          </cell>
          <cell r="N26">
            <v>0</v>
          </cell>
          <cell r="O26">
            <v>0</v>
          </cell>
          <cell r="P26">
            <v>0</v>
          </cell>
          <cell r="Q26">
            <v>0</v>
          </cell>
          <cell r="R26">
            <v>0</v>
          </cell>
          <cell r="S26">
            <v>0</v>
          </cell>
          <cell r="T26">
            <v>0</v>
          </cell>
          <cell r="U26">
            <v>0</v>
          </cell>
          <cell r="V26">
            <v>0</v>
          </cell>
          <cell r="W26">
            <v>0</v>
          </cell>
        </row>
        <row r="27">
          <cell r="G27">
            <v>0</v>
          </cell>
          <cell r="H27">
            <v>0</v>
          </cell>
          <cell r="I27">
            <v>0</v>
          </cell>
          <cell r="J27">
            <v>0</v>
          </cell>
          <cell r="K27">
            <v>0</v>
          </cell>
          <cell r="L27">
            <v>0</v>
          </cell>
          <cell r="M27">
            <v>0</v>
          </cell>
          <cell r="N27">
            <v>0</v>
          </cell>
          <cell r="O27">
            <v>88.47</v>
          </cell>
          <cell r="P27">
            <v>0</v>
          </cell>
          <cell r="Q27">
            <v>0</v>
          </cell>
          <cell r="R27">
            <v>0</v>
          </cell>
          <cell r="S27">
            <v>0</v>
          </cell>
          <cell r="T27">
            <v>100.277</v>
          </cell>
          <cell r="U27">
            <v>0</v>
          </cell>
          <cell r="V27">
            <v>0</v>
          </cell>
          <cell r="W27">
            <v>0</v>
          </cell>
        </row>
        <row r="28">
          <cell r="G28">
            <v>0</v>
          </cell>
          <cell r="H28">
            <v>0</v>
          </cell>
          <cell r="I28">
            <v>0</v>
          </cell>
          <cell r="J28">
            <v>0</v>
          </cell>
          <cell r="K28">
            <v>0</v>
          </cell>
          <cell r="L28">
            <v>0</v>
          </cell>
          <cell r="M28">
            <v>0</v>
          </cell>
          <cell r="N28">
            <v>0</v>
          </cell>
          <cell r="O28">
            <v>0</v>
          </cell>
          <cell r="P28">
            <v>54.56</v>
          </cell>
          <cell r="Q28">
            <v>0</v>
          </cell>
          <cell r="R28">
            <v>0</v>
          </cell>
          <cell r="S28">
            <v>10.335000000000001</v>
          </cell>
          <cell r="T28">
            <v>0</v>
          </cell>
          <cell r="U28">
            <v>0</v>
          </cell>
          <cell r="V28">
            <v>0</v>
          </cell>
          <cell r="W28">
            <v>0</v>
          </cell>
        </row>
        <row r="29">
          <cell r="G29">
            <v>20.52</v>
          </cell>
          <cell r="H29">
            <v>0</v>
          </cell>
          <cell r="I29">
            <v>0</v>
          </cell>
          <cell r="J29">
            <v>0</v>
          </cell>
          <cell r="K29">
            <v>0</v>
          </cell>
          <cell r="L29">
            <v>0</v>
          </cell>
          <cell r="M29">
            <v>0</v>
          </cell>
          <cell r="N29">
            <v>0</v>
          </cell>
          <cell r="O29">
            <v>0</v>
          </cell>
          <cell r="P29">
            <v>0</v>
          </cell>
          <cell r="Q29">
            <v>20.61</v>
          </cell>
          <cell r="R29">
            <v>0</v>
          </cell>
          <cell r="S29">
            <v>0</v>
          </cell>
          <cell r="T29">
            <v>0</v>
          </cell>
          <cell r="U29">
            <v>20.22</v>
          </cell>
          <cell r="V29">
            <v>0</v>
          </cell>
          <cell r="W29">
            <v>0</v>
          </cell>
        </row>
        <row r="30">
          <cell r="G30">
            <v>0</v>
          </cell>
          <cell r="H30">
            <v>0</v>
          </cell>
          <cell r="I30">
            <v>0</v>
          </cell>
          <cell r="J30">
            <v>0</v>
          </cell>
          <cell r="K30">
            <v>0</v>
          </cell>
          <cell r="L30">
            <v>0</v>
          </cell>
          <cell r="M30">
            <v>0</v>
          </cell>
          <cell r="N30">
            <v>0</v>
          </cell>
          <cell r="O30">
            <v>172.05</v>
          </cell>
          <cell r="P30">
            <v>0</v>
          </cell>
          <cell r="Q30">
            <v>0</v>
          </cell>
          <cell r="R30">
            <v>0</v>
          </cell>
          <cell r="S30">
            <v>0</v>
          </cell>
          <cell r="T30">
            <v>108</v>
          </cell>
          <cell r="U30">
            <v>0</v>
          </cell>
          <cell r="V30">
            <v>0</v>
          </cell>
          <cell r="W30">
            <v>98</v>
          </cell>
        </row>
        <row r="31">
          <cell r="G31">
            <v>388.55</v>
          </cell>
          <cell r="H31">
            <v>0</v>
          </cell>
          <cell r="I31">
            <v>0</v>
          </cell>
          <cell r="J31">
            <v>0</v>
          </cell>
          <cell r="K31">
            <v>0</v>
          </cell>
          <cell r="L31">
            <v>0</v>
          </cell>
          <cell r="M31">
            <v>0</v>
          </cell>
          <cell r="N31">
            <v>164.4</v>
          </cell>
          <cell r="O31">
            <v>0</v>
          </cell>
          <cell r="P31">
            <v>0</v>
          </cell>
          <cell r="Q31">
            <v>0</v>
          </cell>
          <cell r="R31">
            <v>228.8</v>
          </cell>
          <cell r="S31">
            <v>0</v>
          </cell>
          <cell r="T31">
            <v>0</v>
          </cell>
          <cell r="U31">
            <v>0</v>
          </cell>
          <cell r="V31">
            <v>184.5</v>
          </cell>
          <cell r="W31">
            <v>0</v>
          </cell>
        </row>
        <row r="32">
          <cell r="G32">
            <v>0</v>
          </cell>
          <cell r="H32">
            <v>0</v>
          </cell>
          <cell r="I32">
            <v>0</v>
          </cell>
          <cell r="J32">
            <v>57.9</v>
          </cell>
          <cell r="K32">
            <v>0</v>
          </cell>
          <cell r="L32">
            <v>0</v>
          </cell>
          <cell r="M32">
            <v>0</v>
          </cell>
          <cell r="N32">
            <v>0</v>
          </cell>
          <cell r="O32">
            <v>0</v>
          </cell>
          <cell r="P32">
            <v>70.8</v>
          </cell>
          <cell r="Q32">
            <v>0</v>
          </cell>
          <cell r="R32">
            <v>0</v>
          </cell>
          <cell r="S32">
            <v>0</v>
          </cell>
          <cell r="T32">
            <v>64.260000000000005</v>
          </cell>
          <cell r="U32">
            <v>0</v>
          </cell>
          <cell r="V32">
            <v>0</v>
          </cell>
          <cell r="W32">
            <v>0</v>
          </cell>
        </row>
        <row r="33">
          <cell r="G33">
            <v>0</v>
          </cell>
          <cell r="H33">
            <v>0</v>
          </cell>
          <cell r="I33">
            <v>0</v>
          </cell>
          <cell r="J33">
            <v>0</v>
          </cell>
          <cell r="K33">
            <v>0</v>
          </cell>
          <cell r="L33">
            <v>0</v>
          </cell>
          <cell r="M33">
            <v>0</v>
          </cell>
          <cell r="N33">
            <v>10.5</v>
          </cell>
          <cell r="O33">
            <v>0</v>
          </cell>
          <cell r="P33">
            <v>0</v>
          </cell>
          <cell r="Q33">
            <v>0</v>
          </cell>
          <cell r="R33">
            <v>0</v>
          </cell>
          <cell r="S33">
            <v>14.2</v>
          </cell>
          <cell r="T33">
            <v>0</v>
          </cell>
          <cell r="U33">
            <v>0</v>
          </cell>
          <cell r="V33">
            <v>0</v>
          </cell>
          <cell r="W33">
            <v>0</v>
          </cell>
        </row>
        <row r="34">
          <cell r="G34">
            <v>0</v>
          </cell>
          <cell r="H34">
            <v>0</v>
          </cell>
          <cell r="I34">
            <v>81.5244</v>
          </cell>
          <cell r="J34">
            <v>0</v>
          </cell>
          <cell r="K34">
            <v>0</v>
          </cell>
          <cell r="L34">
            <v>0</v>
          </cell>
          <cell r="M34">
            <v>53.76</v>
          </cell>
          <cell r="N34">
            <v>0</v>
          </cell>
          <cell r="O34">
            <v>0</v>
          </cell>
          <cell r="P34">
            <v>0</v>
          </cell>
          <cell r="Q34">
            <v>53.76</v>
          </cell>
          <cell r="R34">
            <v>0</v>
          </cell>
          <cell r="S34">
            <v>0</v>
          </cell>
          <cell r="T34">
            <v>0</v>
          </cell>
          <cell r="U34">
            <v>54.55</v>
          </cell>
          <cell r="V34">
            <v>0</v>
          </cell>
          <cell r="W34">
            <v>0</v>
          </cell>
        </row>
        <row r="35">
          <cell r="G35">
            <v>0</v>
          </cell>
          <cell r="H35">
            <v>0</v>
          </cell>
          <cell r="I35">
            <v>0</v>
          </cell>
          <cell r="J35">
            <v>0</v>
          </cell>
          <cell r="K35">
            <v>0</v>
          </cell>
          <cell r="L35">
            <v>0</v>
          </cell>
          <cell r="M35">
            <v>0</v>
          </cell>
          <cell r="N35">
            <v>0</v>
          </cell>
          <cell r="O35">
            <v>91.05</v>
          </cell>
          <cell r="P35">
            <v>0</v>
          </cell>
          <cell r="Q35">
            <v>0</v>
          </cell>
          <cell r="R35">
            <v>0</v>
          </cell>
          <cell r="S35">
            <v>0</v>
          </cell>
          <cell r="T35">
            <v>0</v>
          </cell>
          <cell r="U35">
            <v>0</v>
          </cell>
          <cell r="V35">
            <v>0</v>
          </cell>
          <cell r="W35">
            <v>0</v>
          </cell>
        </row>
        <row r="36">
          <cell r="G36">
            <v>0</v>
          </cell>
          <cell r="H36">
            <v>0</v>
          </cell>
          <cell r="I36">
            <v>0</v>
          </cell>
          <cell r="J36">
            <v>0</v>
          </cell>
          <cell r="K36">
            <v>47.46</v>
          </cell>
          <cell r="L36">
            <v>0</v>
          </cell>
          <cell r="M36">
            <v>0</v>
          </cell>
          <cell r="N36">
            <v>0</v>
          </cell>
          <cell r="O36">
            <v>0</v>
          </cell>
          <cell r="P36">
            <v>0</v>
          </cell>
          <cell r="Q36">
            <v>0</v>
          </cell>
          <cell r="R36">
            <v>156.75</v>
          </cell>
          <cell r="S36">
            <v>0</v>
          </cell>
          <cell r="T36">
            <v>0</v>
          </cell>
          <cell r="U36">
            <v>0</v>
          </cell>
          <cell r="V36">
            <v>0</v>
          </cell>
          <cell r="W36">
            <v>71.2</v>
          </cell>
        </row>
        <row r="37">
          <cell r="G37">
            <v>0</v>
          </cell>
          <cell r="H37">
            <v>261.39999999999998</v>
          </cell>
          <cell r="I37">
            <v>0</v>
          </cell>
          <cell r="J37">
            <v>0</v>
          </cell>
          <cell r="K37">
            <v>0</v>
          </cell>
          <cell r="L37">
            <v>45.23</v>
          </cell>
          <cell r="M37">
            <v>0</v>
          </cell>
          <cell r="N37">
            <v>0</v>
          </cell>
          <cell r="O37">
            <v>149.55000000000001</v>
          </cell>
          <cell r="P37">
            <v>0</v>
          </cell>
          <cell r="Q37">
            <v>0</v>
          </cell>
          <cell r="R37">
            <v>0</v>
          </cell>
          <cell r="S37">
            <v>190</v>
          </cell>
          <cell r="T37">
            <v>0</v>
          </cell>
          <cell r="U37">
            <v>0</v>
          </cell>
          <cell r="V37">
            <v>225</v>
          </cell>
          <cell r="W37">
            <v>0</v>
          </cell>
        </row>
        <row r="38">
          <cell r="G38">
            <v>0</v>
          </cell>
          <cell r="H38">
            <v>0</v>
          </cell>
          <cell r="I38">
            <v>0</v>
          </cell>
          <cell r="J38">
            <v>0</v>
          </cell>
          <cell r="K38">
            <v>0</v>
          </cell>
          <cell r="L38">
            <v>0</v>
          </cell>
          <cell r="M38">
            <v>88.15</v>
          </cell>
          <cell r="N38">
            <v>0</v>
          </cell>
          <cell r="O38">
            <v>0</v>
          </cell>
          <cell r="P38">
            <v>0</v>
          </cell>
          <cell r="Q38">
            <v>73.38</v>
          </cell>
          <cell r="R38">
            <v>0</v>
          </cell>
          <cell r="S38">
            <v>0</v>
          </cell>
          <cell r="T38">
            <v>73.400000000000006</v>
          </cell>
          <cell r="U38">
            <v>0</v>
          </cell>
          <cell r="V38">
            <v>0</v>
          </cell>
          <cell r="W38">
            <v>0</v>
          </cell>
        </row>
        <row r="39">
          <cell r="G39">
            <v>0</v>
          </cell>
          <cell r="H39">
            <v>0</v>
          </cell>
          <cell r="I39">
            <v>0</v>
          </cell>
          <cell r="J39">
            <v>0</v>
          </cell>
          <cell r="K39">
            <v>0</v>
          </cell>
          <cell r="L39">
            <v>35.19</v>
          </cell>
          <cell r="M39">
            <v>0</v>
          </cell>
          <cell r="N39">
            <v>0</v>
          </cell>
          <cell r="O39">
            <v>0</v>
          </cell>
          <cell r="P39">
            <v>0</v>
          </cell>
          <cell r="Q39">
            <v>0</v>
          </cell>
          <cell r="R39">
            <v>0</v>
          </cell>
          <cell r="S39">
            <v>0</v>
          </cell>
          <cell r="T39">
            <v>31.7</v>
          </cell>
          <cell r="U39">
            <v>0</v>
          </cell>
          <cell r="V39">
            <v>0</v>
          </cell>
          <cell r="W39">
            <v>0</v>
          </cell>
        </row>
        <row r="40">
          <cell r="G40">
            <v>0</v>
          </cell>
          <cell r="H40">
            <v>0</v>
          </cell>
          <cell r="I40">
            <v>0</v>
          </cell>
          <cell r="J40">
            <v>18.12</v>
          </cell>
          <cell r="K40">
            <v>0</v>
          </cell>
          <cell r="L40">
            <v>0</v>
          </cell>
          <cell r="M40">
            <v>0</v>
          </cell>
          <cell r="N40">
            <v>0</v>
          </cell>
          <cell r="O40">
            <v>0</v>
          </cell>
          <cell r="P40">
            <v>0</v>
          </cell>
          <cell r="Q40">
            <v>0</v>
          </cell>
          <cell r="R40">
            <v>0</v>
          </cell>
          <cell r="S40">
            <v>0</v>
          </cell>
          <cell r="T40">
            <v>24.5</v>
          </cell>
          <cell r="U40">
            <v>0</v>
          </cell>
          <cell r="V40">
            <v>0</v>
          </cell>
          <cell r="W40">
            <v>0</v>
          </cell>
        </row>
        <row r="41">
          <cell r="G41">
            <v>0</v>
          </cell>
          <cell r="H41">
            <v>76.900000000000006</v>
          </cell>
          <cell r="I41">
            <v>0</v>
          </cell>
          <cell r="J41">
            <v>0</v>
          </cell>
          <cell r="K41">
            <v>0</v>
          </cell>
          <cell r="L41">
            <v>0</v>
          </cell>
          <cell r="M41">
            <v>0</v>
          </cell>
          <cell r="N41">
            <v>0</v>
          </cell>
          <cell r="O41">
            <v>105.76</v>
          </cell>
          <cell r="P41">
            <v>0</v>
          </cell>
          <cell r="Q41">
            <v>0</v>
          </cell>
          <cell r="R41">
            <v>0</v>
          </cell>
          <cell r="S41">
            <v>0</v>
          </cell>
          <cell r="T41">
            <v>91.65</v>
          </cell>
          <cell r="U41">
            <v>0</v>
          </cell>
          <cell r="V41">
            <v>0</v>
          </cell>
          <cell r="W41">
            <v>0</v>
          </cell>
        </row>
        <row r="42">
          <cell r="G42">
            <v>66.959999999999994</v>
          </cell>
          <cell r="H42">
            <v>0</v>
          </cell>
          <cell r="I42">
            <v>0</v>
          </cell>
          <cell r="J42">
            <v>0</v>
          </cell>
          <cell r="K42">
            <v>0</v>
          </cell>
          <cell r="L42">
            <v>0</v>
          </cell>
          <cell r="M42">
            <v>0</v>
          </cell>
          <cell r="N42">
            <v>50.96</v>
          </cell>
          <cell r="O42">
            <v>0</v>
          </cell>
          <cell r="P42">
            <v>0</v>
          </cell>
          <cell r="Q42">
            <v>0</v>
          </cell>
          <cell r="R42">
            <v>0</v>
          </cell>
          <cell r="S42">
            <v>45.11</v>
          </cell>
          <cell r="T42">
            <v>0</v>
          </cell>
          <cell r="U42">
            <v>0</v>
          </cell>
          <cell r="V42">
            <v>0</v>
          </cell>
          <cell r="W42">
            <v>0</v>
          </cell>
        </row>
        <row r="43">
          <cell r="G43">
            <v>0</v>
          </cell>
          <cell r="H43">
            <v>0</v>
          </cell>
          <cell r="I43">
            <v>0</v>
          </cell>
          <cell r="J43">
            <v>0</v>
          </cell>
          <cell r="K43">
            <v>79.234999999999999</v>
          </cell>
          <cell r="L43">
            <v>0</v>
          </cell>
          <cell r="M43">
            <v>0</v>
          </cell>
          <cell r="N43">
            <v>0</v>
          </cell>
          <cell r="O43">
            <v>62.01</v>
          </cell>
          <cell r="P43">
            <v>0</v>
          </cell>
          <cell r="Q43">
            <v>0</v>
          </cell>
          <cell r="R43">
            <v>51.314999999999998</v>
          </cell>
          <cell r="S43">
            <v>0</v>
          </cell>
          <cell r="T43">
            <v>0</v>
          </cell>
          <cell r="U43">
            <v>0</v>
          </cell>
          <cell r="V43">
            <v>0</v>
          </cell>
          <cell r="W43">
            <v>9.33</v>
          </cell>
        </row>
        <row r="44">
          <cell r="G44">
            <v>0</v>
          </cell>
          <cell r="H44">
            <v>50.85</v>
          </cell>
          <cell r="I44">
            <v>0</v>
          </cell>
          <cell r="J44">
            <v>0</v>
          </cell>
          <cell r="K44">
            <v>33.9</v>
          </cell>
          <cell r="L44">
            <v>0</v>
          </cell>
          <cell r="M44">
            <v>0</v>
          </cell>
          <cell r="N44">
            <v>42.75</v>
          </cell>
          <cell r="O44">
            <v>0</v>
          </cell>
          <cell r="P44">
            <v>0</v>
          </cell>
          <cell r="Q44">
            <v>0</v>
          </cell>
          <cell r="R44">
            <v>42.49</v>
          </cell>
          <cell r="S44">
            <v>0</v>
          </cell>
          <cell r="T44">
            <v>0</v>
          </cell>
          <cell r="U44">
            <v>0</v>
          </cell>
          <cell r="V44">
            <v>6.44</v>
          </cell>
          <cell r="W44">
            <v>0</v>
          </cell>
        </row>
        <row r="45">
          <cell r="G45">
            <v>0</v>
          </cell>
          <cell r="H45">
            <v>0</v>
          </cell>
          <cell r="I45">
            <v>0</v>
          </cell>
          <cell r="J45">
            <v>0</v>
          </cell>
          <cell r="K45">
            <v>0</v>
          </cell>
          <cell r="L45">
            <v>0</v>
          </cell>
          <cell r="M45">
            <v>0</v>
          </cell>
          <cell r="N45">
            <v>0</v>
          </cell>
          <cell r="O45">
            <v>0</v>
          </cell>
          <cell r="P45">
            <v>0</v>
          </cell>
          <cell r="Q45">
            <v>0</v>
          </cell>
          <cell r="R45">
            <v>0</v>
          </cell>
          <cell r="S45">
            <v>110.88</v>
          </cell>
          <cell r="T45">
            <v>0</v>
          </cell>
          <cell r="U45">
            <v>0</v>
          </cell>
          <cell r="V45">
            <v>0</v>
          </cell>
          <cell r="W45">
            <v>0</v>
          </cell>
        </row>
        <row r="46">
          <cell r="G46">
            <v>0</v>
          </cell>
          <cell r="H46">
            <v>0</v>
          </cell>
          <cell r="I46">
            <v>0</v>
          </cell>
          <cell r="J46">
            <v>0</v>
          </cell>
          <cell r="K46">
            <v>0</v>
          </cell>
          <cell r="L46">
            <v>40.81</v>
          </cell>
          <cell r="M46">
            <v>0</v>
          </cell>
          <cell r="N46">
            <v>0</v>
          </cell>
          <cell r="O46">
            <v>0</v>
          </cell>
          <cell r="P46">
            <v>33.39</v>
          </cell>
          <cell r="Q46">
            <v>0</v>
          </cell>
          <cell r="R46">
            <v>0</v>
          </cell>
          <cell r="S46">
            <v>0</v>
          </cell>
          <cell r="T46">
            <v>28.49</v>
          </cell>
          <cell r="U46">
            <v>0</v>
          </cell>
          <cell r="V46">
            <v>0</v>
          </cell>
          <cell r="W46">
            <v>0</v>
          </cell>
        </row>
        <row r="47">
          <cell r="G47">
            <v>0</v>
          </cell>
          <cell r="H47">
            <v>0</v>
          </cell>
          <cell r="I47">
            <v>130.02000000000001</v>
          </cell>
          <cell r="J47">
            <v>0</v>
          </cell>
          <cell r="K47">
            <v>0</v>
          </cell>
          <cell r="L47">
            <v>0</v>
          </cell>
          <cell r="M47">
            <v>0</v>
          </cell>
          <cell r="N47">
            <v>0</v>
          </cell>
          <cell r="O47">
            <v>75.599999999999994</v>
          </cell>
          <cell r="P47">
            <v>0</v>
          </cell>
          <cell r="Q47">
            <v>0</v>
          </cell>
          <cell r="R47">
            <v>87.2</v>
          </cell>
          <cell r="S47">
            <v>0</v>
          </cell>
          <cell r="T47">
            <v>0</v>
          </cell>
          <cell r="U47">
            <v>0</v>
          </cell>
          <cell r="V47">
            <v>0</v>
          </cell>
          <cell r="W47">
            <v>11.36</v>
          </cell>
        </row>
        <row r="48">
          <cell r="G48">
            <v>0</v>
          </cell>
          <cell r="H48">
            <v>0</v>
          </cell>
          <cell r="I48">
            <v>0</v>
          </cell>
          <cell r="J48">
            <v>0</v>
          </cell>
          <cell r="K48">
            <v>33.57</v>
          </cell>
          <cell r="L48">
            <v>0</v>
          </cell>
          <cell r="M48">
            <v>0</v>
          </cell>
          <cell r="N48">
            <v>0</v>
          </cell>
          <cell r="O48">
            <v>0</v>
          </cell>
          <cell r="P48">
            <v>0</v>
          </cell>
          <cell r="Q48">
            <v>0</v>
          </cell>
          <cell r="R48">
            <v>0</v>
          </cell>
          <cell r="S48">
            <v>0</v>
          </cell>
          <cell r="T48">
            <v>0</v>
          </cell>
          <cell r="U48">
            <v>0</v>
          </cell>
          <cell r="V48">
            <v>49.91</v>
          </cell>
          <cell r="W48">
            <v>0</v>
          </cell>
        </row>
        <row r="49">
          <cell r="G49">
            <v>0</v>
          </cell>
          <cell r="H49">
            <v>0</v>
          </cell>
          <cell r="I49">
            <v>0</v>
          </cell>
          <cell r="J49">
            <v>0</v>
          </cell>
          <cell r="K49">
            <v>0</v>
          </cell>
          <cell r="L49">
            <v>0</v>
          </cell>
          <cell r="M49">
            <v>120.12</v>
          </cell>
          <cell r="N49">
            <v>0</v>
          </cell>
          <cell r="O49">
            <v>0</v>
          </cell>
          <cell r="P49">
            <v>0</v>
          </cell>
          <cell r="Q49">
            <v>148.95500000000001</v>
          </cell>
          <cell r="R49">
            <v>0</v>
          </cell>
          <cell r="S49">
            <v>0</v>
          </cell>
          <cell r="T49">
            <v>0</v>
          </cell>
          <cell r="U49">
            <v>97.5</v>
          </cell>
          <cell r="V49">
            <v>0</v>
          </cell>
          <cell r="W49">
            <v>0</v>
          </cell>
        </row>
        <row r="50">
          <cell r="G50">
            <v>47.18</v>
          </cell>
          <cell r="H50">
            <v>0</v>
          </cell>
          <cell r="I50">
            <v>0</v>
          </cell>
          <cell r="J50">
            <v>0</v>
          </cell>
          <cell r="K50">
            <v>0</v>
          </cell>
          <cell r="L50">
            <v>0</v>
          </cell>
          <cell r="M50">
            <v>0</v>
          </cell>
          <cell r="N50">
            <v>0</v>
          </cell>
          <cell r="O50">
            <v>57.96</v>
          </cell>
          <cell r="P50">
            <v>0</v>
          </cell>
          <cell r="Q50">
            <v>0</v>
          </cell>
          <cell r="R50">
            <v>0</v>
          </cell>
          <cell r="S50">
            <v>59.2</v>
          </cell>
          <cell r="T50">
            <v>0</v>
          </cell>
          <cell r="U50">
            <v>0</v>
          </cell>
          <cell r="V50">
            <v>0</v>
          </cell>
          <cell r="W50">
            <v>0</v>
          </cell>
        </row>
        <row r="51">
          <cell r="G51">
            <v>0</v>
          </cell>
          <cell r="H51">
            <v>0</v>
          </cell>
          <cell r="I51">
            <v>0</v>
          </cell>
          <cell r="J51">
            <v>0</v>
          </cell>
          <cell r="K51">
            <v>0</v>
          </cell>
          <cell r="L51">
            <v>0</v>
          </cell>
          <cell r="M51">
            <v>606.6</v>
          </cell>
          <cell r="N51">
            <v>0</v>
          </cell>
          <cell r="O51">
            <v>0</v>
          </cell>
          <cell r="P51">
            <v>682.38</v>
          </cell>
          <cell r="Q51">
            <v>0</v>
          </cell>
          <cell r="R51">
            <v>0</v>
          </cell>
          <cell r="S51">
            <v>0</v>
          </cell>
          <cell r="T51">
            <v>1033.7</v>
          </cell>
          <cell r="U51">
            <v>0</v>
          </cell>
          <cell r="V51">
            <v>0</v>
          </cell>
          <cell r="W51">
            <v>0</v>
          </cell>
        </row>
        <row r="52">
          <cell r="G52">
            <v>0</v>
          </cell>
          <cell r="H52">
            <v>0</v>
          </cell>
          <cell r="I52">
            <v>0</v>
          </cell>
          <cell r="J52">
            <v>0</v>
          </cell>
          <cell r="K52">
            <v>0</v>
          </cell>
          <cell r="L52">
            <v>0</v>
          </cell>
          <cell r="M52">
            <v>0</v>
          </cell>
          <cell r="N52">
            <v>0</v>
          </cell>
          <cell r="O52">
            <v>0</v>
          </cell>
          <cell r="P52">
            <v>0</v>
          </cell>
          <cell r="Q52">
            <v>71.400000000000006</v>
          </cell>
          <cell r="R52">
            <v>0</v>
          </cell>
          <cell r="S52">
            <v>0</v>
          </cell>
          <cell r="T52">
            <v>0</v>
          </cell>
          <cell r="U52">
            <v>4</v>
          </cell>
          <cell r="V52">
            <v>0</v>
          </cell>
          <cell r="W52">
            <v>0</v>
          </cell>
        </row>
        <row r="53">
          <cell r="G53">
            <v>0</v>
          </cell>
          <cell r="H53">
            <v>0</v>
          </cell>
          <cell r="I53">
            <v>0</v>
          </cell>
          <cell r="J53">
            <v>0</v>
          </cell>
          <cell r="K53">
            <v>0</v>
          </cell>
          <cell r="L53">
            <v>0</v>
          </cell>
          <cell r="M53">
            <v>0</v>
          </cell>
          <cell r="N53">
            <v>0</v>
          </cell>
          <cell r="O53">
            <v>0</v>
          </cell>
          <cell r="P53">
            <v>0</v>
          </cell>
          <cell r="Q53">
            <v>0</v>
          </cell>
          <cell r="R53">
            <v>0</v>
          </cell>
          <cell r="S53">
            <v>6.657</v>
          </cell>
          <cell r="T53">
            <v>0</v>
          </cell>
          <cell r="U53">
            <v>0</v>
          </cell>
          <cell r="V53">
            <v>0</v>
          </cell>
          <cell r="W53">
            <v>0</v>
          </cell>
        </row>
        <row r="54">
          <cell r="G54">
            <v>144.66999999999999</v>
          </cell>
          <cell r="H54">
            <v>0</v>
          </cell>
          <cell r="I54">
            <v>0</v>
          </cell>
          <cell r="J54">
            <v>0</v>
          </cell>
          <cell r="K54">
            <v>0</v>
          </cell>
          <cell r="L54">
            <v>0</v>
          </cell>
          <cell r="M54">
            <v>130.79</v>
          </cell>
          <cell r="N54">
            <v>0</v>
          </cell>
          <cell r="O54">
            <v>0</v>
          </cell>
          <cell r="P54">
            <v>0</v>
          </cell>
          <cell r="Q54">
            <v>107.01</v>
          </cell>
          <cell r="R54">
            <v>0</v>
          </cell>
          <cell r="S54">
            <v>0</v>
          </cell>
          <cell r="T54">
            <v>0</v>
          </cell>
          <cell r="U54">
            <v>0</v>
          </cell>
          <cell r="V54">
            <v>24.27</v>
          </cell>
          <cell r="W54">
            <v>0</v>
          </cell>
        </row>
        <row r="55">
          <cell r="G55">
            <v>0</v>
          </cell>
          <cell r="H55">
            <v>0</v>
          </cell>
          <cell r="I55">
            <v>0</v>
          </cell>
          <cell r="J55">
            <v>0</v>
          </cell>
          <cell r="K55">
            <v>0</v>
          </cell>
          <cell r="L55">
            <v>0</v>
          </cell>
          <cell r="M55">
            <v>101.904</v>
          </cell>
          <cell r="N55">
            <v>0</v>
          </cell>
          <cell r="O55">
            <v>0</v>
          </cell>
          <cell r="P55">
            <v>0</v>
          </cell>
          <cell r="Q55">
            <v>0</v>
          </cell>
          <cell r="R55">
            <v>0</v>
          </cell>
          <cell r="S55">
            <v>0</v>
          </cell>
          <cell r="T55">
            <v>130.84</v>
          </cell>
          <cell r="U55">
            <v>0</v>
          </cell>
          <cell r="V55">
            <v>0</v>
          </cell>
          <cell r="W55">
            <v>0</v>
          </cell>
        </row>
        <row r="56">
          <cell r="G56">
            <v>0</v>
          </cell>
          <cell r="H56">
            <v>0</v>
          </cell>
          <cell r="I56">
            <v>0</v>
          </cell>
          <cell r="J56">
            <v>336</v>
          </cell>
          <cell r="K56">
            <v>0</v>
          </cell>
          <cell r="L56">
            <v>0</v>
          </cell>
          <cell r="M56">
            <v>0</v>
          </cell>
          <cell r="N56">
            <v>0</v>
          </cell>
          <cell r="O56">
            <v>0</v>
          </cell>
          <cell r="P56">
            <v>0</v>
          </cell>
          <cell r="Q56">
            <v>0</v>
          </cell>
          <cell r="R56">
            <v>0</v>
          </cell>
          <cell r="S56">
            <v>0</v>
          </cell>
          <cell r="T56">
            <v>0</v>
          </cell>
          <cell r="U56">
            <v>0</v>
          </cell>
          <cell r="V56">
            <v>269</v>
          </cell>
          <cell r="W56">
            <v>0</v>
          </cell>
        </row>
        <row r="57">
          <cell r="G57">
            <v>0</v>
          </cell>
          <cell r="H57">
            <v>0</v>
          </cell>
          <cell r="I57">
            <v>0</v>
          </cell>
          <cell r="J57">
            <v>0</v>
          </cell>
          <cell r="K57">
            <v>0</v>
          </cell>
          <cell r="L57">
            <v>0</v>
          </cell>
          <cell r="M57">
            <v>0</v>
          </cell>
          <cell r="N57">
            <v>0</v>
          </cell>
          <cell r="O57">
            <v>0</v>
          </cell>
          <cell r="P57">
            <v>0</v>
          </cell>
          <cell r="Q57">
            <v>100.3</v>
          </cell>
          <cell r="R57">
            <v>0</v>
          </cell>
          <cell r="S57">
            <v>0</v>
          </cell>
          <cell r="T57">
            <v>0</v>
          </cell>
          <cell r="U57">
            <v>65</v>
          </cell>
          <cell r="V57">
            <v>0</v>
          </cell>
          <cell r="W57">
            <v>0</v>
          </cell>
        </row>
        <row r="58">
          <cell r="G58">
            <v>0</v>
          </cell>
          <cell r="H58">
            <v>0</v>
          </cell>
          <cell r="I58">
            <v>0</v>
          </cell>
          <cell r="J58">
            <v>181.9</v>
          </cell>
          <cell r="K58">
            <v>0</v>
          </cell>
          <cell r="L58">
            <v>0</v>
          </cell>
          <cell r="M58">
            <v>0</v>
          </cell>
          <cell r="N58">
            <v>0</v>
          </cell>
          <cell r="O58">
            <v>181.59</v>
          </cell>
          <cell r="P58">
            <v>0</v>
          </cell>
          <cell r="Q58">
            <v>0</v>
          </cell>
          <cell r="R58">
            <v>0</v>
          </cell>
          <cell r="S58">
            <v>135</v>
          </cell>
          <cell r="T58">
            <v>0</v>
          </cell>
          <cell r="U58">
            <v>0</v>
          </cell>
          <cell r="V58">
            <v>19.600000000000001</v>
          </cell>
          <cell r="W58">
            <v>0</v>
          </cell>
        </row>
        <row r="59">
          <cell r="G59">
            <v>0</v>
          </cell>
          <cell r="H59">
            <v>46.08</v>
          </cell>
          <cell r="I59">
            <v>0</v>
          </cell>
          <cell r="J59">
            <v>0</v>
          </cell>
          <cell r="K59">
            <v>0</v>
          </cell>
          <cell r="L59">
            <v>0</v>
          </cell>
          <cell r="M59">
            <v>65.16</v>
          </cell>
          <cell r="N59">
            <v>0</v>
          </cell>
          <cell r="O59">
            <v>0</v>
          </cell>
          <cell r="P59">
            <v>0</v>
          </cell>
          <cell r="Q59">
            <v>0</v>
          </cell>
          <cell r="R59">
            <v>0</v>
          </cell>
          <cell r="S59">
            <v>0</v>
          </cell>
          <cell r="T59">
            <v>0</v>
          </cell>
          <cell r="U59">
            <v>0</v>
          </cell>
          <cell r="V59">
            <v>0</v>
          </cell>
          <cell r="W59">
            <v>0</v>
          </cell>
        </row>
        <row r="60">
          <cell r="G60">
            <v>0</v>
          </cell>
          <cell r="H60">
            <v>219.12</v>
          </cell>
          <cell r="I60">
            <v>0</v>
          </cell>
          <cell r="J60">
            <v>0</v>
          </cell>
          <cell r="K60">
            <v>0</v>
          </cell>
          <cell r="L60">
            <v>0</v>
          </cell>
          <cell r="M60">
            <v>120.51</v>
          </cell>
          <cell r="N60">
            <v>0</v>
          </cell>
          <cell r="O60">
            <v>0</v>
          </cell>
          <cell r="P60">
            <v>100.425</v>
          </cell>
          <cell r="Q60">
            <v>0</v>
          </cell>
          <cell r="R60">
            <v>0</v>
          </cell>
          <cell r="S60">
            <v>0</v>
          </cell>
          <cell r="T60">
            <v>0</v>
          </cell>
          <cell r="U60">
            <v>13.5</v>
          </cell>
          <cell r="V60">
            <v>0</v>
          </cell>
          <cell r="W60">
            <v>0</v>
          </cell>
        </row>
        <row r="61">
          <cell r="G61">
            <v>0</v>
          </cell>
          <cell r="H61">
            <v>0</v>
          </cell>
          <cell r="I61">
            <v>0</v>
          </cell>
          <cell r="J61">
            <v>0</v>
          </cell>
          <cell r="K61">
            <v>0</v>
          </cell>
          <cell r="L61">
            <v>0</v>
          </cell>
          <cell r="M61">
            <v>362.4</v>
          </cell>
          <cell r="N61">
            <v>0</v>
          </cell>
          <cell r="O61">
            <v>0</v>
          </cell>
          <cell r="P61">
            <v>0</v>
          </cell>
          <cell r="Q61">
            <v>0</v>
          </cell>
          <cell r="R61">
            <v>0</v>
          </cell>
          <cell r="S61">
            <v>0</v>
          </cell>
          <cell r="T61">
            <v>290</v>
          </cell>
          <cell r="U61">
            <v>0</v>
          </cell>
          <cell r="V61">
            <v>0</v>
          </cell>
          <cell r="W61">
            <v>0</v>
          </cell>
        </row>
        <row r="62">
          <cell r="G62">
            <v>0</v>
          </cell>
          <cell r="H62">
            <v>0</v>
          </cell>
          <cell r="I62">
            <v>0</v>
          </cell>
          <cell r="J62">
            <v>0</v>
          </cell>
          <cell r="K62">
            <v>0</v>
          </cell>
          <cell r="L62">
            <v>0</v>
          </cell>
          <cell r="M62">
            <v>0</v>
          </cell>
          <cell r="N62">
            <v>0</v>
          </cell>
          <cell r="O62">
            <v>0</v>
          </cell>
          <cell r="P62">
            <v>264.75</v>
          </cell>
          <cell r="Q62">
            <v>0</v>
          </cell>
          <cell r="R62">
            <v>0</v>
          </cell>
          <cell r="S62">
            <v>0</v>
          </cell>
          <cell r="T62">
            <v>0</v>
          </cell>
          <cell r="U62">
            <v>0</v>
          </cell>
          <cell r="V62">
            <v>0</v>
          </cell>
          <cell r="W62">
            <v>0</v>
          </cell>
        </row>
        <row r="63">
          <cell r="G63">
            <v>0</v>
          </cell>
          <cell r="H63">
            <v>0</v>
          </cell>
          <cell r="I63">
            <v>0</v>
          </cell>
          <cell r="J63">
            <v>0</v>
          </cell>
          <cell r="K63">
            <v>0</v>
          </cell>
          <cell r="L63">
            <v>0</v>
          </cell>
          <cell r="M63">
            <v>0</v>
          </cell>
          <cell r="N63">
            <v>701.68154000000004</v>
          </cell>
          <cell r="O63">
            <v>0</v>
          </cell>
          <cell r="P63">
            <v>0</v>
          </cell>
          <cell r="Q63">
            <v>0</v>
          </cell>
          <cell r="R63">
            <v>278.89999999999998</v>
          </cell>
          <cell r="S63">
            <v>0</v>
          </cell>
          <cell r="T63">
            <v>0</v>
          </cell>
          <cell r="U63">
            <v>0</v>
          </cell>
          <cell r="V63">
            <v>0</v>
          </cell>
          <cell r="W63">
            <v>220.095</v>
          </cell>
        </row>
        <row r="64">
          <cell r="G64">
            <v>0</v>
          </cell>
          <cell r="H64">
            <v>0</v>
          </cell>
          <cell r="I64">
            <v>0</v>
          </cell>
          <cell r="J64">
            <v>0</v>
          </cell>
          <cell r="K64">
            <v>200.6</v>
          </cell>
          <cell r="L64">
            <v>0</v>
          </cell>
          <cell r="M64">
            <v>0</v>
          </cell>
          <cell r="N64">
            <v>0</v>
          </cell>
          <cell r="O64">
            <v>0</v>
          </cell>
          <cell r="P64">
            <v>0</v>
          </cell>
          <cell r="Q64">
            <v>0</v>
          </cell>
          <cell r="R64">
            <v>0</v>
          </cell>
          <cell r="S64">
            <v>0</v>
          </cell>
          <cell r="T64">
            <v>0</v>
          </cell>
          <cell r="U64">
            <v>0</v>
          </cell>
          <cell r="V64">
            <v>0</v>
          </cell>
          <cell r="W64">
            <v>0</v>
          </cell>
        </row>
        <row r="65">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row>
        <row r="66">
          <cell r="G66" t="str">
            <v>...</v>
          </cell>
          <cell r="H66" t="str">
            <v>...</v>
          </cell>
          <cell r="I66" t="str">
            <v>...</v>
          </cell>
          <cell r="J66" t="str">
            <v>...</v>
          </cell>
          <cell r="K66" t="str">
            <v>...</v>
          </cell>
          <cell r="L66" t="str">
            <v>...</v>
          </cell>
          <cell r="M66" t="str">
            <v>...</v>
          </cell>
          <cell r="N66" t="str">
            <v>...</v>
          </cell>
          <cell r="O66" t="str">
            <v>...</v>
          </cell>
          <cell r="P66" t="str">
            <v>...</v>
          </cell>
          <cell r="Q66" t="str">
            <v>...</v>
          </cell>
          <cell r="R66" t="str">
            <v>...</v>
          </cell>
          <cell r="S66" t="str">
            <v>...</v>
          </cell>
          <cell r="T66" t="str">
            <v>...</v>
          </cell>
          <cell r="U66" t="str">
            <v>...</v>
          </cell>
          <cell r="V66" t="str">
            <v>...</v>
          </cell>
          <cell r="W66" t="str">
            <v>...</v>
          </cell>
        </row>
        <row r="67">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row>
        <row r="68">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row>
        <row r="69">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row>
        <row r="70">
          <cell r="G70" t="str">
            <v>...</v>
          </cell>
          <cell r="H70" t="str">
            <v>...</v>
          </cell>
          <cell r="I70" t="str">
            <v>...</v>
          </cell>
          <cell r="J70" t="str">
            <v>...</v>
          </cell>
          <cell r="K70" t="str">
            <v>...</v>
          </cell>
          <cell r="L70" t="str">
            <v>...</v>
          </cell>
          <cell r="M70" t="str">
            <v>...</v>
          </cell>
          <cell r="N70" t="str">
            <v>...</v>
          </cell>
          <cell r="O70" t="str">
            <v>...</v>
          </cell>
          <cell r="P70" t="str">
            <v>...</v>
          </cell>
          <cell r="Q70" t="str">
            <v>...</v>
          </cell>
          <cell r="R70" t="str">
            <v>...</v>
          </cell>
          <cell r="S70" t="str">
            <v>...</v>
          </cell>
          <cell r="T70" t="str">
            <v>...</v>
          </cell>
          <cell r="U70" t="str">
            <v>...</v>
          </cell>
          <cell r="V70" t="str">
            <v>...</v>
          </cell>
          <cell r="W70" t="str">
            <v>...</v>
          </cell>
        </row>
        <row r="71">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row>
        <row r="72">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row>
        <row r="73">
          <cell r="G73" t="str">
            <v>...</v>
          </cell>
          <cell r="H73" t="str">
            <v>...</v>
          </cell>
          <cell r="I73" t="str">
            <v>...</v>
          </cell>
          <cell r="J73" t="str">
            <v>...</v>
          </cell>
          <cell r="K73" t="str">
            <v>...</v>
          </cell>
          <cell r="L73" t="str">
            <v>...</v>
          </cell>
          <cell r="M73" t="str">
            <v>...</v>
          </cell>
          <cell r="N73" t="str">
            <v>...</v>
          </cell>
          <cell r="O73" t="str">
            <v>...</v>
          </cell>
          <cell r="P73" t="str">
            <v>...</v>
          </cell>
          <cell r="Q73" t="str">
            <v>...</v>
          </cell>
          <cell r="R73" t="str">
            <v>...</v>
          </cell>
          <cell r="S73" t="str">
            <v>...</v>
          </cell>
          <cell r="T73" t="str">
            <v>...</v>
          </cell>
          <cell r="U73" t="str">
            <v>...</v>
          </cell>
          <cell r="V73" t="str">
            <v>...</v>
          </cell>
          <cell r="W73" t="str">
            <v>...</v>
          </cell>
        </row>
        <row r="74">
          <cell r="G74" t="str">
            <v>...</v>
          </cell>
          <cell r="H74" t="str">
            <v>...</v>
          </cell>
          <cell r="I74" t="str">
            <v>...</v>
          </cell>
          <cell r="J74" t="str">
            <v>...</v>
          </cell>
          <cell r="K74" t="str">
            <v>...</v>
          </cell>
          <cell r="L74" t="str">
            <v>...</v>
          </cell>
          <cell r="M74" t="str">
            <v>...</v>
          </cell>
          <cell r="N74" t="str">
            <v>...</v>
          </cell>
          <cell r="O74" t="str">
            <v>...</v>
          </cell>
          <cell r="P74" t="str">
            <v>...</v>
          </cell>
          <cell r="Q74" t="str">
            <v>...</v>
          </cell>
          <cell r="R74" t="str">
            <v>...</v>
          </cell>
          <cell r="S74" t="str">
            <v>...</v>
          </cell>
          <cell r="T74" t="str">
            <v>...</v>
          </cell>
          <cell r="U74" t="str">
            <v>...</v>
          </cell>
          <cell r="V74" t="str">
            <v>...</v>
          </cell>
          <cell r="W74" t="str">
            <v>...</v>
          </cell>
        </row>
        <row r="75">
          <cell r="G75" t="str">
            <v>...</v>
          </cell>
          <cell r="H75" t="str">
            <v>...</v>
          </cell>
          <cell r="I75" t="str">
            <v>...</v>
          </cell>
          <cell r="J75" t="str">
            <v>...</v>
          </cell>
          <cell r="K75" t="str">
            <v>...</v>
          </cell>
          <cell r="L75" t="str">
            <v>...</v>
          </cell>
          <cell r="M75" t="str">
            <v>...</v>
          </cell>
          <cell r="N75" t="str">
            <v>...</v>
          </cell>
          <cell r="O75" t="str">
            <v>...</v>
          </cell>
          <cell r="P75" t="str">
            <v>...</v>
          </cell>
          <cell r="Q75" t="str">
            <v>...</v>
          </cell>
          <cell r="R75" t="str">
            <v>...</v>
          </cell>
          <cell r="S75" t="str">
            <v>...</v>
          </cell>
          <cell r="T75" t="str">
            <v>...</v>
          </cell>
          <cell r="U75" t="str">
            <v>...</v>
          </cell>
          <cell r="V75" t="str">
            <v>...</v>
          </cell>
          <cell r="W75" t="str">
            <v>...</v>
          </cell>
        </row>
        <row r="76">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row>
        <row r="77">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row>
        <row r="78">
          <cell r="G78" t="str">
            <v>...</v>
          </cell>
          <cell r="H78" t="str">
            <v>...</v>
          </cell>
          <cell r="I78" t="str">
            <v>...</v>
          </cell>
          <cell r="J78" t="str">
            <v>...</v>
          </cell>
          <cell r="K78" t="str">
            <v>...</v>
          </cell>
          <cell r="L78" t="str">
            <v>...</v>
          </cell>
          <cell r="M78" t="str">
            <v>...</v>
          </cell>
          <cell r="N78" t="str">
            <v>...</v>
          </cell>
          <cell r="O78" t="str">
            <v>...</v>
          </cell>
          <cell r="P78" t="str">
            <v>...</v>
          </cell>
          <cell r="Q78" t="str">
            <v>...</v>
          </cell>
          <cell r="R78" t="str">
            <v>...</v>
          </cell>
          <cell r="S78" t="str">
            <v>...</v>
          </cell>
          <cell r="T78" t="str">
            <v>...</v>
          </cell>
          <cell r="U78" t="str">
            <v>...</v>
          </cell>
          <cell r="V78" t="str">
            <v>...</v>
          </cell>
          <cell r="W78" t="str">
            <v>...</v>
          </cell>
        </row>
        <row r="79">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row>
        <row r="80">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row>
        <row r="81">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row>
        <row r="82">
          <cell r="G82" t="str">
            <v>...</v>
          </cell>
          <cell r="H82" t="str">
            <v>...</v>
          </cell>
          <cell r="I82" t="str">
            <v>...</v>
          </cell>
          <cell r="J82" t="str">
            <v>...</v>
          </cell>
          <cell r="K82" t="str">
            <v>...</v>
          </cell>
          <cell r="L82" t="str">
            <v>...</v>
          </cell>
          <cell r="M82" t="str">
            <v>...</v>
          </cell>
          <cell r="N82" t="str">
            <v>...</v>
          </cell>
          <cell r="O82" t="str">
            <v>...</v>
          </cell>
          <cell r="P82" t="str">
            <v>...</v>
          </cell>
          <cell r="Q82" t="str">
            <v>...</v>
          </cell>
          <cell r="R82" t="str">
            <v>...</v>
          </cell>
          <cell r="S82" t="str">
            <v>...</v>
          </cell>
          <cell r="T82" t="str">
            <v>...</v>
          </cell>
          <cell r="U82" t="str">
            <v>...</v>
          </cell>
          <cell r="V82" t="str">
            <v>...</v>
          </cell>
          <cell r="W82" t="str">
            <v>...</v>
          </cell>
        </row>
        <row r="83">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row>
        <row r="84">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row>
        <row r="85">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row>
        <row r="86">
          <cell r="G86" t="str">
            <v>...</v>
          </cell>
          <cell r="H86" t="str">
            <v>...</v>
          </cell>
          <cell r="I86" t="str">
            <v>...</v>
          </cell>
          <cell r="J86" t="str">
            <v>...</v>
          </cell>
          <cell r="K86" t="str">
            <v>...</v>
          </cell>
          <cell r="L86" t="str">
            <v>...</v>
          </cell>
          <cell r="M86" t="str">
            <v>...</v>
          </cell>
          <cell r="N86" t="str">
            <v>...</v>
          </cell>
          <cell r="O86" t="str">
            <v>...</v>
          </cell>
          <cell r="P86" t="str">
            <v>...</v>
          </cell>
          <cell r="Q86" t="str">
            <v>...</v>
          </cell>
          <cell r="R86" t="str">
            <v>...</v>
          </cell>
          <cell r="S86" t="str">
            <v>...</v>
          </cell>
          <cell r="T86" t="str">
            <v>...</v>
          </cell>
          <cell r="U86" t="str">
            <v>...</v>
          </cell>
          <cell r="V86" t="str">
            <v>...</v>
          </cell>
          <cell r="W86" t="str">
            <v>...</v>
          </cell>
        </row>
        <row r="88">
          <cell r="O88">
            <v>1323.4299999999998</v>
          </cell>
        </row>
        <row r="89">
          <cell r="G89">
            <v>831.14</v>
          </cell>
          <cell r="H89">
            <v>654.34999999999991</v>
          </cell>
          <cell r="I89">
            <v>556.5444</v>
          </cell>
          <cell r="J89">
            <v>636.62</v>
          </cell>
          <cell r="K89">
            <v>394.76499999999999</v>
          </cell>
          <cell r="L89">
            <v>281.39999999999998</v>
          </cell>
          <cell r="M89">
            <v>2167.8340000000003</v>
          </cell>
          <cell r="N89">
            <v>1019.8515400000001</v>
          </cell>
          <cell r="O89">
            <v>1323.4299999999998</v>
          </cell>
          <cell r="P89">
            <v>1368.425</v>
          </cell>
          <cell r="Q89">
            <v>1056.6949999999999</v>
          </cell>
          <cell r="R89">
            <v>962.15700000000004</v>
          </cell>
          <cell r="S89">
            <v>757.40200000000016</v>
          </cell>
          <cell r="T89">
            <v>2113.3969999999999</v>
          </cell>
          <cell r="U89">
            <v>1164.0899999999999</v>
          </cell>
          <cell r="V89">
            <v>1210.8179999999998</v>
          </cell>
          <cell r="W89">
            <v>534.27499999999998</v>
          </cell>
        </row>
        <row r="90">
          <cell r="G90">
            <v>6</v>
          </cell>
          <cell r="H90">
            <v>5</v>
          </cell>
          <cell r="I90">
            <v>3</v>
          </cell>
          <cell r="J90">
            <v>5</v>
          </cell>
          <cell r="K90">
            <v>5</v>
          </cell>
          <cell r="L90">
            <v>7</v>
          </cell>
          <cell r="M90">
            <v>12</v>
          </cell>
          <cell r="N90">
            <v>6</v>
          </cell>
          <cell r="O90">
            <v>14</v>
          </cell>
          <cell r="P90">
            <v>7</v>
          </cell>
          <cell r="Q90">
            <v>11</v>
          </cell>
          <cell r="R90">
            <v>9</v>
          </cell>
          <cell r="S90">
            <v>11</v>
          </cell>
          <cell r="T90">
            <v>13</v>
          </cell>
          <cell r="U90">
            <v>10</v>
          </cell>
          <cell r="V90">
            <v>10</v>
          </cell>
          <cell r="W90">
            <v>7</v>
          </cell>
        </row>
        <row r="91">
          <cell r="G91">
            <v>868.59999999999991</v>
          </cell>
          <cell r="H91">
            <v>711.9</v>
          </cell>
          <cell r="I91">
            <v>737.8</v>
          </cell>
          <cell r="J91">
            <v>831.3</v>
          </cell>
          <cell r="K91">
            <v>711.90000000000009</v>
          </cell>
          <cell r="L91">
            <v>578.79999999999995</v>
          </cell>
          <cell r="M91">
            <v>2776.1</v>
          </cell>
          <cell r="N91">
            <v>1062.0999999999999</v>
          </cell>
          <cell r="O91">
            <v>1690.6999999999998</v>
          </cell>
          <cell r="P91">
            <v>1870.5</v>
          </cell>
          <cell r="Q91">
            <v>1270.8</v>
          </cell>
          <cell r="R91">
            <v>1422.5</v>
          </cell>
          <cell r="S91">
            <v>1122.8</v>
          </cell>
          <cell r="T91">
            <v>1943.5500000000002</v>
          </cell>
          <cell r="U91">
            <v>1516.1</v>
          </cell>
          <cell r="V91">
            <v>2151.9</v>
          </cell>
          <cell r="W91">
            <v>1137.4000000000001</v>
          </cell>
        </row>
        <row r="92">
          <cell r="G92">
            <v>0.87345546424331155</v>
          </cell>
          <cell r="H92">
            <v>0.84476013191025456</v>
          </cell>
          <cell r="I92">
            <v>0.8961052571814071</v>
          </cell>
          <cell r="J92">
            <v>0.66833229136744177</v>
          </cell>
          <cell r="K92">
            <v>0.55611799456704969</v>
          </cell>
          <cell r="L92">
            <v>0.659251402297091</v>
          </cell>
          <cell r="M92">
            <v>0.8430554997333547</v>
          </cell>
          <cell r="N92">
            <v>0.81711951525078541</v>
          </cell>
          <cell r="O92">
            <v>0.79643322976466036</v>
          </cell>
          <cell r="P92">
            <v>0.75473657851087617</v>
          </cell>
          <cell r="Q92">
            <v>0.83745668963235242</v>
          </cell>
          <cell r="R92">
            <v>0.76629214353790642</v>
          </cell>
          <cell r="S92">
            <v>0.70584406962720836</v>
          </cell>
          <cell r="T92">
            <v>0.83206602234851001</v>
          </cell>
          <cell r="U92">
            <v>0.63352558191497654</v>
          </cell>
          <cell r="V92">
            <v>0.51165047580917056</v>
          </cell>
          <cell r="W92">
            <v>0.48597660351295929</v>
          </cell>
        </row>
      </sheetData>
      <sheetData sheetId="37" refreshError="1">
        <row r="5">
          <cell r="M5" t="str">
            <v>Afghanistan</v>
          </cell>
          <cell r="S5">
            <v>42360000</v>
          </cell>
          <cell r="X5">
            <v>45040000</v>
          </cell>
          <cell r="AB5">
            <v>28000000</v>
          </cell>
        </row>
        <row r="6">
          <cell r="M6" t="str">
            <v>Albania</v>
          </cell>
          <cell r="S6">
            <v>42360000</v>
          </cell>
          <cell r="V6">
            <v>109350000</v>
          </cell>
          <cell r="X6">
            <v>45040000</v>
          </cell>
          <cell r="AA6">
            <v>69000000</v>
          </cell>
          <cell r="AB6">
            <v>28000000</v>
          </cell>
          <cell r="AE6">
            <v>23000000</v>
          </cell>
        </row>
        <row r="7">
          <cell r="M7" t="str">
            <v>Armenia</v>
          </cell>
          <cell r="V7">
            <v>109350000</v>
          </cell>
          <cell r="AA7">
            <v>69000000</v>
          </cell>
          <cell r="AE7">
            <v>23000000</v>
          </cell>
        </row>
        <row r="8">
          <cell r="M8" t="str">
            <v>Azerbaijan, Rep. of</v>
          </cell>
          <cell r="P8">
            <v>345000000</v>
          </cell>
          <cell r="V8">
            <v>93600000</v>
          </cell>
          <cell r="AA8">
            <v>67580000</v>
          </cell>
          <cell r="AC8">
            <v>400330000</v>
          </cell>
        </row>
        <row r="9">
          <cell r="M9" t="str">
            <v>Bangladesh</v>
          </cell>
          <cell r="P9">
            <v>345000000</v>
          </cell>
          <cell r="S9">
            <v>51890000</v>
          </cell>
          <cell r="V9">
            <v>27180000</v>
          </cell>
          <cell r="Z9">
            <v>27000000</v>
          </cell>
          <cell r="AC9">
            <v>400330000</v>
          </cell>
          <cell r="AE9">
            <v>6190000</v>
          </cell>
        </row>
        <row r="10">
          <cell r="M10" t="str">
            <v>Benin</v>
          </cell>
          <cell r="N10">
            <v>163260000</v>
          </cell>
          <cell r="S10">
            <v>51890000</v>
          </cell>
          <cell r="T10">
            <v>100960000</v>
          </cell>
          <cell r="V10">
            <v>27180000</v>
          </cell>
          <cell r="X10">
            <v>100960000</v>
          </cell>
          <cell r="Z10">
            <v>27000000</v>
          </cell>
          <cell r="AE10">
            <v>15480000</v>
          </cell>
        </row>
        <row r="11">
          <cell r="M11" t="str">
            <v>Bolivia</v>
          </cell>
          <cell r="N11">
            <v>163260000</v>
          </cell>
          <cell r="S11">
            <v>53040000</v>
          </cell>
          <cell r="T11">
            <v>100960000</v>
          </cell>
          <cell r="V11">
            <v>39780000</v>
          </cell>
          <cell r="X11">
            <v>100960000</v>
          </cell>
          <cell r="Y11">
            <v>39120000</v>
          </cell>
          <cell r="AC11">
            <v>24080000</v>
          </cell>
        </row>
        <row r="12">
          <cell r="M12" t="str">
            <v>Burkina Faso</v>
          </cell>
          <cell r="Q12">
            <v>42700000</v>
          </cell>
          <cell r="S12">
            <v>53040000</v>
          </cell>
          <cell r="V12">
            <v>39780000</v>
          </cell>
          <cell r="Y12">
            <v>39120000</v>
          </cell>
          <cell r="AC12">
            <v>30100000</v>
          </cell>
          <cell r="AD12">
            <v>69300000</v>
          </cell>
        </row>
        <row r="13">
          <cell r="M13" t="str">
            <v>Burundi</v>
          </cell>
          <cell r="Q13">
            <v>42700000</v>
          </cell>
          <cell r="T13">
            <v>84000000</v>
          </cell>
          <cell r="Y13">
            <v>58500000</v>
          </cell>
          <cell r="AD13">
            <v>69300000</v>
          </cell>
        </row>
        <row r="14">
          <cell r="M14" t="str">
            <v>Cambodia</v>
          </cell>
          <cell r="T14">
            <v>84000000</v>
          </cell>
          <cell r="W14">
            <v>162120000</v>
          </cell>
          <cell r="Y14">
            <v>58500000</v>
          </cell>
          <cell r="Z14">
            <v>111420000</v>
          </cell>
          <cell r="AE14">
            <v>18570000</v>
          </cell>
        </row>
        <row r="15">
          <cell r="M15" t="str">
            <v>Cameroon</v>
          </cell>
          <cell r="W15">
            <v>162120000</v>
          </cell>
          <cell r="Z15">
            <v>111420000</v>
          </cell>
          <cell r="AB15">
            <v>8640000</v>
          </cell>
          <cell r="AE15">
            <v>18570000</v>
          </cell>
        </row>
        <row r="16">
          <cell r="M16" t="str">
            <v>Cape Verde</v>
          </cell>
          <cell r="X16">
            <v>49440000</v>
          </cell>
          <cell r="AB16">
            <v>8640000</v>
          </cell>
        </row>
        <row r="17">
          <cell r="M17" t="str">
            <v>Central African Rep.</v>
          </cell>
          <cell r="U17">
            <v>49560000</v>
          </cell>
          <cell r="X17">
            <v>49440000</v>
          </cell>
          <cell r="Z17">
            <v>47600000</v>
          </cell>
          <cell r="AE17">
            <v>25200000</v>
          </cell>
        </row>
        <row r="18">
          <cell r="M18" t="str">
            <v>Chad</v>
          </cell>
          <cell r="U18">
            <v>49560000</v>
          </cell>
          <cell r="Z18">
            <v>47600000</v>
          </cell>
          <cell r="AB18">
            <v>580000000</v>
          </cell>
          <cell r="AE18">
            <v>25200000</v>
          </cell>
        </row>
        <row r="19">
          <cell r="M19" t="str">
            <v>Congo Dem. Republic</v>
          </cell>
          <cell r="V19">
            <v>69480000</v>
          </cell>
          <cell r="AB19">
            <v>580000000</v>
          </cell>
          <cell r="AD19">
            <v>54990000</v>
          </cell>
        </row>
        <row r="20">
          <cell r="M20" t="str">
            <v>Congo, Repblic of</v>
          </cell>
          <cell r="T20">
            <v>333480000</v>
          </cell>
          <cell r="V20">
            <v>69480000</v>
          </cell>
          <cell r="X20">
            <v>285840000</v>
          </cell>
          <cell r="AB20">
            <v>292680000</v>
          </cell>
          <cell r="AD20">
            <v>54990000</v>
          </cell>
        </row>
        <row r="21">
          <cell r="M21" t="str">
            <v>Cote d'Ivoire</v>
          </cell>
          <cell r="T21">
            <v>333480000</v>
          </cell>
          <cell r="X21">
            <v>285840000</v>
          </cell>
          <cell r="Y21">
            <v>19082000</v>
          </cell>
          <cell r="AB21">
            <v>292680000</v>
          </cell>
        </row>
        <row r="22">
          <cell r="M22" t="str">
            <v>Djibouti</v>
          </cell>
          <cell r="S22">
            <v>12880000</v>
          </cell>
          <cell r="Y22">
            <v>19082000</v>
          </cell>
          <cell r="AC22">
            <v>7688000</v>
          </cell>
        </row>
        <row r="23">
          <cell r="M23" t="str">
            <v>Dominica</v>
          </cell>
          <cell r="S23">
            <v>12880000</v>
          </cell>
          <cell r="V23">
            <v>88470000</v>
          </cell>
          <cell r="AA23">
            <v>100277000</v>
          </cell>
          <cell r="AC23">
            <v>7688000</v>
          </cell>
        </row>
        <row r="24">
          <cell r="M24" t="str">
            <v>Equatorial Guinea</v>
          </cell>
          <cell r="S24">
            <v>12880000</v>
          </cell>
          <cell r="V24">
            <v>88470000</v>
          </cell>
          <cell r="W24">
            <v>54560000</v>
          </cell>
          <cell r="Z24">
            <v>10335000</v>
          </cell>
          <cell r="AA24">
            <v>100277000</v>
          </cell>
        </row>
        <row r="25">
          <cell r="M25" t="str">
            <v>Ethiopia</v>
          </cell>
          <cell r="N25">
            <v>20520000</v>
          </cell>
          <cell r="V25">
            <v>88470000</v>
          </cell>
          <cell r="W25">
            <v>54560000</v>
          </cell>
          <cell r="X25">
            <v>20610000</v>
          </cell>
          <cell r="Z25">
            <v>10335000</v>
          </cell>
          <cell r="AA25">
            <v>100277000</v>
          </cell>
          <cell r="AB25">
            <v>20220000</v>
          </cell>
        </row>
        <row r="26">
          <cell r="M26" t="str">
            <v>Fyr Macedonia</v>
          </cell>
          <cell r="N26">
            <v>20520000</v>
          </cell>
          <cell r="V26">
            <v>172050000</v>
          </cell>
          <cell r="W26">
            <v>54560000</v>
          </cell>
          <cell r="X26">
            <v>20610000</v>
          </cell>
          <cell r="Z26">
            <v>10335000</v>
          </cell>
          <cell r="AA26">
            <v>108000000</v>
          </cell>
          <cell r="AB26">
            <v>20220000</v>
          </cell>
          <cell r="AD26">
            <v>98000000</v>
          </cell>
        </row>
        <row r="27">
          <cell r="M27" t="str">
            <v>Gambia, The</v>
          </cell>
          <cell r="N27">
            <v>20520000</v>
          </cell>
          <cell r="U27">
            <v>164400000</v>
          </cell>
          <cell r="V27">
            <v>172050000</v>
          </cell>
          <cell r="X27">
            <v>20610000</v>
          </cell>
          <cell r="Y27">
            <v>228800000</v>
          </cell>
          <cell r="AA27">
            <v>108000000</v>
          </cell>
          <cell r="AB27">
            <v>20220000</v>
          </cell>
          <cell r="AC27">
            <v>184500000</v>
          </cell>
          <cell r="AD27">
            <v>98000000</v>
          </cell>
        </row>
        <row r="28">
          <cell r="M28" t="str">
            <v>Georgia</v>
          </cell>
          <cell r="N28">
            <v>388550000</v>
          </cell>
          <cell r="Q28">
            <v>57900000</v>
          </cell>
          <cell r="U28">
            <v>164400000</v>
          </cell>
          <cell r="V28">
            <v>172050000</v>
          </cell>
          <cell r="W28">
            <v>70800000</v>
          </cell>
          <cell r="Y28">
            <v>228800000</v>
          </cell>
          <cell r="AA28">
            <v>108000000</v>
          </cell>
          <cell r="AC28">
            <v>184500000</v>
          </cell>
          <cell r="AD28">
            <v>98000000</v>
          </cell>
        </row>
        <row r="29">
          <cell r="M29" t="str">
            <v>Ghana</v>
          </cell>
          <cell r="N29">
            <v>388550000</v>
          </cell>
          <cell r="Q29">
            <v>57900000</v>
          </cell>
          <cell r="U29">
            <v>164400000</v>
          </cell>
          <cell r="W29">
            <v>70800000</v>
          </cell>
          <cell r="Y29">
            <v>228800000</v>
          </cell>
          <cell r="Z29">
            <v>14200000</v>
          </cell>
          <cell r="AA29">
            <v>64260000</v>
          </cell>
          <cell r="AC29">
            <v>184500000</v>
          </cell>
        </row>
        <row r="30">
          <cell r="M30" t="str">
            <v>Grenada</v>
          </cell>
          <cell r="P30">
            <v>81524400</v>
          </cell>
          <cell r="T30">
            <v>53760000</v>
          </cell>
          <cell r="U30">
            <v>10500000</v>
          </cell>
          <cell r="X30">
            <v>53760000</v>
          </cell>
          <cell r="Z30">
            <v>14200000</v>
          </cell>
          <cell r="AB30">
            <v>54550000</v>
          </cell>
        </row>
        <row r="31">
          <cell r="M31" t="str">
            <v>Guinea</v>
          </cell>
          <cell r="P31">
            <v>81524400</v>
          </cell>
          <cell r="Q31">
            <v>57900000</v>
          </cell>
          <cell r="T31">
            <v>53760000</v>
          </cell>
          <cell r="V31">
            <v>91050000</v>
          </cell>
          <cell r="W31">
            <v>70800000</v>
          </cell>
          <cell r="X31">
            <v>53760000</v>
          </cell>
          <cell r="AA31">
            <v>64260000</v>
          </cell>
          <cell r="AB31">
            <v>54550000</v>
          </cell>
        </row>
        <row r="32">
          <cell r="M32" t="str">
            <v>Guinea-Bissau</v>
          </cell>
          <cell r="R32">
            <v>47460000</v>
          </cell>
          <cell r="U32">
            <v>10500000</v>
          </cell>
          <cell r="V32">
            <v>91050000</v>
          </cell>
          <cell r="Y32">
            <v>156750000</v>
          </cell>
          <cell r="Z32">
            <v>14200000</v>
          </cell>
          <cell r="AD32">
            <v>71200000</v>
          </cell>
        </row>
        <row r="33">
          <cell r="M33" t="str">
            <v>Guyana</v>
          </cell>
          <cell r="O33">
            <v>261400000</v>
          </cell>
          <cell r="P33">
            <v>81524400</v>
          </cell>
          <cell r="R33">
            <v>47460000</v>
          </cell>
          <cell r="S33">
            <v>45230000</v>
          </cell>
          <cell r="T33">
            <v>53760000</v>
          </cell>
          <cell r="V33">
            <v>149550000</v>
          </cell>
          <cell r="X33">
            <v>53760000</v>
          </cell>
          <cell r="Y33">
            <v>156750000</v>
          </cell>
          <cell r="Z33">
            <v>190000000</v>
          </cell>
          <cell r="AB33">
            <v>54550000</v>
          </cell>
          <cell r="AC33">
            <v>225000000</v>
          </cell>
          <cell r="AD33">
            <v>71200000</v>
          </cell>
        </row>
        <row r="34">
          <cell r="M34" t="str">
            <v>Haiti</v>
          </cell>
          <cell r="O34">
            <v>261400000</v>
          </cell>
          <cell r="S34">
            <v>45230000</v>
          </cell>
          <cell r="T34">
            <v>88150000</v>
          </cell>
          <cell r="V34">
            <v>91050000</v>
          </cell>
          <cell r="X34">
            <v>73380000</v>
          </cell>
          <cell r="Z34">
            <v>190000000</v>
          </cell>
          <cell r="AA34">
            <v>73400000</v>
          </cell>
          <cell r="AC34">
            <v>225000000</v>
          </cell>
          <cell r="AE34">
            <v>8880000</v>
          </cell>
        </row>
        <row r="35">
          <cell r="M35" t="str">
            <v>Honduras</v>
          </cell>
          <cell r="R35">
            <v>47460000</v>
          </cell>
          <cell r="S35">
            <v>35190000</v>
          </cell>
          <cell r="T35">
            <v>88150000</v>
          </cell>
          <cell r="X35">
            <v>73380000</v>
          </cell>
          <cell r="Y35">
            <v>156750000</v>
          </cell>
          <cell r="AA35">
            <v>31700000</v>
          </cell>
          <cell r="AD35">
            <v>71200000</v>
          </cell>
          <cell r="AE35">
            <v>8880000</v>
          </cell>
        </row>
        <row r="36">
          <cell r="M36" t="str">
            <v>Kenya</v>
          </cell>
          <cell r="O36">
            <v>261400000</v>
          </cell>
          <cell r="Q36">
            <v>18120000</v>
          </cell>
          <cell r="S36">
            <v>45230000</v>
          </cell>
          <cell r="V36">
            <v>149550000</v>
          </cell>
          <cell r="Z36">
            <v>190000000</v>
          </cell>
          <cell r="AA36">
            <v>24500000</v>
          </cell>
          <cell r="AC36">
            <v>150000000</v>
          </cell>
        </row>
        <row r="37">
          <cell r="M37" t="str">
            <v>Kyrgyz Republic</v>
          </cell>
          <cell r="O37">
            <v>76900000</v>
          </cell>
          <cell r="Q37">
            <v>18120000</v>
          </cell>
          <cell r="T37">
            <v>88150000</v>
          </cell>
          <cell r="V37">
            <v>105760000</v>
          </cell>
          <cell r="X37">
            <v>73380000</v>
          </cell>
          <cell r="AA37">
            <v>73400000</v>
          </cell>
          <cell r="AE37">
            <v>17760000</v>
          </cell>
        </row>
        <row r="38">
          <cell r="M38" t="str">
            <v>Lao People's Dem Rep</v>
          </cell>
          <cell r="N38">
            <v>66960000</v>
          </cell>
          <cell r="O38">
            <v>76900000</v>
          </cell>
          <cell r="S38">
            <v>35190000</v>
          </cell>
          <cell r="U38">
            <v>50960000</v>
          </cell>
          <cell r="V38">
            <v>105760000</v>
          </cell>
          <cell r="Z38">
            <v>45110000</v>
          </cell>
          <cell r="AA38">
            <v>91650000</v>
          </cell>
        </row>
        <row r="39">
          <cell r="M39" t="str">
            <v>Lesotho</v>
          </cell>
          <cell r="N39">
            <v>66960000</v>
          </cell>
          <cell r="Q39">
            <v>18120000</v>
          </cell>
          <cell r="R39">
            <v>79235000</v>
          </cell>
          <cell r="U39">
            <v>50960000</v>
          </cell>
          <cell r="V39">
            <v>62010000</v>
          </cell>
          <cell r="Y39">
            <v>51315000</v>
          </cell>
          <cell r="Z39">
            <v>45110000</v>
          </cell>
          <cell r="AA39">
            <v>24500000</v>
          </cell>
          <cell r="AD39">
            <v>9330000</v>
          </cell>
          <cell r="AE39">
            <v>38170000</v>
          </cell>
        </row>
        <row r="40">
          <cell r="M40" t="str">
            <v>Liberia</v>
          </cell>
          <cell r="O40">
            <v>50850000</v>
          </cell>
          <cell r="R40">
            <v>33900000</v>
          </cell>
          <cell r="U40">
            <v>42750000</v>
          </cell>
          <cell r="V40">
            <v>62010000</v>
          </cell>
          <cell r="Y40">
            <v>42490000</v>
          </cell>
          <cell r="AC40">
            <v>6440000</v>
          </cell>
          <cell r="AD40">
            <v>9330000</v>
          </cell>
        </row>
        <row r="41">
          <cell r="M41" t="str">
            <v>Madagascar</v>
          </cell>
          <cell r="O41">
            <v>76900000</v>
          </cell>
          <cell r="R41">
            <v>33900000</v>
          </cell>
          <cell r="U41">
            <v>42750000</v>
          </cell>
          <cell r="V41">
            <v>105760000</v>
          </cell>
          <cell r="Y41">
            <v>42490000</v>
          </cell>
          <cell r="Z41">
            <v>110880000</v>
          </cell>
          <cell r="AA41">
            <v>91650000</v>
          </cell>
          <cell r="AC41">
            <v>6440000</v>
          </cell>
        </row>
        <row r="42">
          <cell r="M42" t="str">
            <v>Malawi</v>
          </cell>
          <cell r="N42">
            <v>66960000</v>
          </cell>
          <cell r="S42">
            <v>40810000</v>
          </cell>
          <cell r="U42">
            <v>50960000</v>
          </cell>
          <cell r="W42">
            <v>33390000</v>
          </cell>
          <cell r="Z42">
            <v>45110000</v>
          </cell>
          <cell r="AA42">
            <v>28490000</v>
          </cell>
          <cell r="AE42">
            <v>48580000</v>
          </cell>
        </row>
        <row r="43">
          <cell r="M43" t="str">
            <v>Mali</v>
          </cell>
          <cell r="P43">
            <v>130020000</v>
          </cell>
          <cell r="R43">
            <v>79235000</v>
          </cell>
          <cell r="S43">
            <v>40810000</v>
          </cell>
          <cell r="V43">
            <v>62010000</v>
          </cell>
          <cell r="W43">
            <v>33390000</v>
          </cell>
          <cell r="Y43">
            <v>51315000</v>
          </cell>
          <cell r="AA43">
            <v>28490000</v>
          </cell>
          <cell r="AD43">
            <v>9330000</v>
          </cell>
        </row>
        <row r="44">
          <cell r="M44" t="str">
            <v>Mauritania</v>
          </cell>
          <cell r="O44">
            <v>50850000</v>
          </cell>
          <cell r="P44">
            <v>130020000</v>
          </cell>
          <cell r="R44">
            <v>33900000</v>
          </cell>
          <cell r="U44">
            <v>42750000</v>
          </cell>
          <cell r="V44">
            <v>75600000</v>
          </cell>
          <cell r="Y44">
            <v>42490000</v>
          </cell>
          <cell r="AC44">
            <v>6440000</v>
          </cell>
          <cell r="AD44">
            <v>11360000</v>
          </cell>
        </row>
        <row r="45">
          <cell r="M45" t="str">
            <v>Moldova</v>
          </cell>
          <cell r="R45">
            <v>33570000</v>
          </cell>
          <cell r="T45">
            <v>120120000</v>
          </cell>
          <cell r="X45">
            <v>148955000</v>
          </cell>
          <cell r="Z45">
            <v>110880000</v>
          </cell>
          <cell r="AB45">
            <v>97500000</v>
          </cell>
          <cell r="AC45">
            <v>49910000</v>
          </cell>
        </row>
        <row r="46">
          <cell r="M46" t="str">
            <v>Mongolia</v>
          </cell>
          <cell r="N46">
            <v>47180000</v>
          </cell>
          <cell r="S46">
            <v>40810000</v>
          </cell>
          <cell r="T46">
            <v>120120000</v>
          </cell>
          <cell r="V46">
            <v>57960000</v>
          </cell>
          <cell r="W46">
            <v>33390000</v>
          </cell>
          <cell r="X46">
            <v>148955000</v>
          </cell>
          <cell r="Z46">
            <v>59200000</v>
          </cell>
          <cell r="AA46">
            <v>28490000</v>
          </cell>
          <cell r="AB46">
            <v>97500000</v>
          </cell>
          <cell r="AE46">
            <v>6580000</v>
          </cell>
        </row>
        <row r="47">
          <cell r="M47" t="str">
            <v>Mozambique</v>
          </cell>
          <cell r="N47">
            <v>47180000</v>
          </cell>
          <cell r="P47">
            <v>130050000</v>
          </cell>
          <cell r="T47">
            <v>606600000</v>
          </cell>
          <cell r="V47">
            <v>75600000</v>
          </cell>
          <cell r="W47">
            <v>682380000</v>
          </cell>
          <cell r="Y47">
            <v>87200000</v>
          </cell>
          <cell r="Z47">
            <v>59200000</v>
          </cell>
          <cell r="AA47">
            <v>1033700000</v>
          </cell>
          <cell r="AD47">
            <v>11360000</v>
          </cell>
          <cell r="AE47">
            <v>26320000</v>
          </cell>
        </row>
        <row r="48">
          <cell r="M48" t="str">
            <v>Nepal</v>
          </cell>
          <cell r="R48">
            <v>33570000</v>
          </cell>
          <cell r="T48">
            <v>606600000</v>
          </cell>
          <cell r="W48">
            <v>682380000</v>
          </cell>
          <cell r="X48">
            <v>71400000</v>
          </cell>
          <cell r="AA48">
            <v>1033700000</v>
          </cell>
          <cell r="AB48">
            <v>4000000</v>
          </cell>
          <cell r="AC48">
            <v>49900000</v>
          </cell>
        </row>
        <row r="49">
          <cell r="M49" t="str">
            <v>Nicaragua</v>
          </cell>
          <cell r="T49">
            <v>120120000</v>
          </cell>
          <cell r="X49">
            <v>148955000</v>
          </cell>
          <cell r="Z49">
            <v>6657000</v>
          </cell>
          <cell r="AB49">
            <v>97500000</v>
          </cell>
        </row>
        <row r="50">
          <cell r="M50" t="str">
            <v>Niger</v>
          </cell>
          <cell r="N50">
            <v>47180000</v>
          </cell>
          <cell r="T50">
            <v>130790000</v>
          </cell>
          <cell r="V50">
            <v>57960000</v>
          </cell>
          <cell r="X50">
            <v>107010000</v>
          </cell>
          <cell r="Z50">
            <v>59200000</v>
          </cell>
          <cell r="AC50">
            <v>24270000</v>
          </cell>
          <cell r="AE50">
            <v>26320000</v>
          </cell>
        </row>
        <row r="51">
          <cell r="M51" t="str">
            <v>Pakistan</v>
          </cell>
          <cell r="N51">
            <v>144670000</v>
          </cell>
          <cell r="T51">
            <v>606600000</v>
          </cell>
          <cell r="W51">
            <v>682380000</v>
          </cell>
          <cell r="X51">
            <v>107010000</v>
          </cell>
          <cell r="AA51">
            <v>1033700000</v>
          </cell>
          <cell r="AC51">
            <v>24270000</v>
          </cell>
        </row>
        <row r="52">
          <cell r="M52" t="str">
            <v>Rwanda</v>
          </cell>
          <cell r="Q52">
            <v>336000000</v>
          </cell>
          <cell r="T52">
            <v>101904000</v>
          </cell>
          <cell r="X52">
            <v>71400000</v>
          </cell>
          <cell r="AA52">
            <v>130840000</v>
          </cell>
          <cell r="AB52">
            <v>4000000</v>
          </cell>
          <cell r="AC52">
            <v>269000000</v>
          </cell>
        </row>
        <row r="53">
          <cell r="M53" t="str">
            <v>Sao Tome &amp; Principe</v>
          </cell>
          <cell r="Q53">
            <v>336000000</v>
          </cell>
          <cell r="X53">
            <v>100300000</v>
          </cell>
          <cell r="Z53">
            <v>6657000</v>
          </cell>
          <cell r="AB53">
            <v>65000000</v>
          </cell>
          <cell r="AC53">
            <v>269000000</v>
          </cell>
          <cell r="AE53">
            <v>2960000</v>
          </cell>
        </row>
        <row r="54">
          <cell r="M54" t="str">
            <v>Senegal</v>
          </cell>
          <cell r="N54">
            <v>144670000</v>
          </cell>
          <cell r="Q54">
            <v>181900000</v>
          </cell>
          <cell r="T54">
            <v>130790000</v>
          </cell>
          <cell r="V54">
            <v>181590000</v>
          </cell>
          <cell r="X54">
            <v>107010000</v>
          </cell>
          <cell r="Z54">
            <v>135000000</v>
          </cell>
          <cell r="AB54">
            <v>65000000</v>
          </cell>
          <cell r="AC54">
            <v>24270000</v>
          </cell>
        </row>
        <row r="55">
          <cell r="M55" t="str">
            <v>Sierra Leone</v>
          </cell>
          <cell r="O55">
            <v>46080000</v>
          </cell>
          <cell r="Q55">
            <v>181900000</v>
          </cell>
          <cell r="T55">
            <v>101904000</v>
          </cell>
          <cell r="V55">
            <v>181590000</v>
          </cell>
          <cell r="Z55">
            <v>135000000</v>
          </cell>
          <cell r="AA55">
            <v>130840000</v>
          </cell>
          <cell r="AC55">
            <v>19600000</v>
          </cell>
        </row>
        <row r="56">
          <cell r="M56" t="str">
            <v>Sri lanka</v>
          </cell>
          <cell r="O56">
            <v>219120000</v>
          </cell>
          <cell r="Q56">
            <v>336000000</v>
          </cell>
          <cell r="T56">
            <v>120510000</v>
          </cell>
          <cell r="W56">
            <v>100425000</v>
          </cell>
          <cell r="AB56">
            <v>13500000</v>
          </cell>
          <cell r="AC56">
            <v>269000000</v>
          </cell>
        </row>
        <row r="57">
          <cell r="M57" t="str">
            <v>Tajikistan</v>
          </cell>
          <cell r="O57">
            <v>219120000</v>
          </cell>
          <cell r="T57">
            <v>362400000</v>
          </cell>
          <cell r="W57">
            <v>100425000</v>
          </cell>
          <cell r="X57">
            <v>100300000</v>
          </cell>
          <cell r="AA57">
            <v>290000000</v>
          </cell>
          <cell r="AB57">
            <v>13500000</v>
          </cell>
        </row>
        <row r="58">
          <cell r="M58" t="str">
            <v>Tanzania</v>
          </cell>
          <cell r="Q58">
            <v>181900000</v>
          </cell>
          <cell r="T58">
            <v>362400000</v>
          </cell>
          <cell r="V58">
            <v>181590000</v>
          </cell>
          <cell r="W58">
            <v>264750000</v>
          </cell>
          <cell r="Z58">
            <v>135000000</v>
          </cell>
          <cell r="AA58">
            <v>290000000</v>
          </cell>
          <cell r="AC58">
            <v>19600000</v>
          </cell>
        </row>
        <row r="59">
          <cell r="M59" t="str">
            <v>Togo</v>
          </cell>
          <cell r="O59">
            <v>46080000</v>
          </cell>
          <cell r="T59">
            <v>65160000</v>
          </cell>
          <cell r="U59">
            <v>701681540</v>
          </cell>
          <cell r="W59">
            <v>264750000</v>
          </cell>
          <cell r="Y59">
            <v>278900000</v>
          </cell>
          <cell r="AD59">
            <v>220095000</v>
          </cell>
        </row>
        <row r="60">
          <cell r="M60" t="str">
            <v>Uganda</v>
          </cell>
          <cell r="O60">
            <v>219120000</v>
          </cell>
          <cell r="R60">
            <v>200600000</v>
          </cell>
          <cell r="T60">
            <v>120510000</v>
          </cell>
          <cell r="U60">
            <v>701681540</v>
          </cell>
          <cell r="W60">
            <v>100425000</v>
          </cell>
          <cell r="Y60">
            <v>278900000</v>
          </cell>
          <cell r="AB60">
            <v>13500000</v>
          </cell>
          <cell r="AD60">
            <v>220095000</v>
          </cell>
        </row>
        <row r="61">
          <cell r="M61" t="str">
            <v>Vietnam</v>
          </cell>
          <cell r="R61">
            <v>200600000</v>
          </cell>
          <cell r="T61">
            <v>362400000</v>
          </cell>
          <cell r="AA61">
            <v>290000000</v>
          </cell>
          <cell r="AC61">
            <v>7688000</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sheetData sheetId="71"/>
      <sheetData sheetId="72"/>
      <sheetData sheetId="73"/>
      <sheetData sheetId="74"/>
      <sheetData sheetId="75"/>
      <sheetData sheetId="76"/>
      <sheetData sheetId="77"/>
      <sheetData sheetId="78" refreshError="1"/>
      <sheetData sheetId="79"/>
      <sheetData sheetId="80" refreshError="1"/>
      <sheetData sheetId="81"/>
      <sheetData sheetId="82"/>
      <sheetData sheetId="83"/>
      <sheetData sheetId="84" refreshError="1"/>
      <sheetData sheetId="85" refreshError="1"/>
      <sheetData sheetId="86" refreshError="1"/>
      <sheetData sheetId="87" refreshError="1"/>
      <sheetData sheetId="88" refreshError="1"/>
      <sheetData sheetId="89"/>
      <sheetData sheetId="90"/>
      <sheetData sheetId="91"/>
      <sheetData sheetId="9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Tabl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s>
    <sheetDataSet>
      <sheetData sheetId="0" refreshError="1"/>
      <sheetData sheetId="1" refreshError="1"/>
      <sheetData sheetId="2" refreshError="1"/>
      <sheetData sheetId="3" refreshError="1"/>
      <sheetData sheetId="4" refreshError="1"/>
      <sheetData sheetId="5" refreshError="1">
        <row r="59">
          <cell r="C59">
            <v>4.6040363843444024E-2</v>
          </cell>
        </row>
        <row r="60">
          <cell r="C60">
            <v>5.4123279308905134E-2</v>
          </cell>
        </row>
        <row r="61">
          <cell r="C61">
            <v>5.0408734278118296E-2</v>
          </cell>
        </row>
        <row r="62">
          <cell r="C62">
            <v>4.6120000000000008E-2</v>
          </cell>
        </row>
        <row r="63">
          <cell r="C63">
            <v>5.9950000000000003E-2</v>
          </cell>
        </row>
        <row r="64">
          <cell r="C64">
            <v>5.1588915167871709E-2</v>
          </cell>
        </row>
        <row r="65">
          <cell r="C65">
            <v>4.8712733333333327E-2</v>
          </cell>
        </row>
        <row r="66">
          <cell r="C66">
            <v>5.9950000000000003E-2</v>
          </cell>
        </row>
        <row r="67">
          <cell r="C67">
            <v>5.9950000000000003E-2</v>
          </cell>
        </row>
        <row r="68">
          <cell r="C68">
            <v>4.8712733333333327E-2</v>
          </cell>
        </row>
        <row r="69">
          <cell r="C69">
            <v>4.6120000000000001E-2</v>
          </cell>
        </row>
        <row r="70">
          <cell r="C70">
            <v>4.6120000000000001E-2</v>
          </cell>
        </row>
        <row r="77">
          <cell r="C77">
            <v>4.6120000000000001E-2</v>
          </cell>
        </row>
        <row r="79">
          <cell r="C79">
            <v>4.6120000000000001E-2</v>
          </cell>
        </row>
        <row r="80">
          <cell r="C80">
            <v>6.0199999999999997E-2</v>
          </cell>
        </row>
        <row r="81">
          <cell r="C81">
            <v>4.6120000000000001E-2</v>
          </cell>
        </row>
        <row r="82">
          <cell r="C82">
            <v>3.7350000000000001E-2</v>
          </cell>
        </row>
        <row r="84">
          <cell r="C84">
            <v>4.6120000000000001E-2</v>
          </cell>
        </row>
        <row r="87">
          <cell r="C87">
            <v>4.6120000000000001E-2</v>
          </cell>
        </row>
        <row r="90">
          <cell r="C90">
            <v>4.6120000000000001E-2</v>
          </cell>
        </row>
        <row r="91">
          <cell r="C91">
            <v>5.8216666666666667E-2</v>
          </cell>
        </row>
        <row r="94">
          <cell r="C94">
            <v>4.6120000000000001E-2</v>
          </cell>
        </row>
        <row r="95">
          <cell r="C95">
            <v>2.3166666666666669E-2</v>
          </cell>
        </row>
        <row r="99">
          <cell r="C99">
            <v>4.6120000000000001E-2</v>
          </cell>
        </row>
        <row r="100">
          <cell r="C100">
            <v>6.0149999999999995E-2</v>
          </cell>
        </row>
        <row r="103">
          <cell r="C103">
            <v>4.8712733333333327E-2</v>
          </cell>
        </row>
        <row r="105">
          <cell r="C105">
            <v>5.9950000000000003E-2</v>
          </cell>
        </row>
        <row r="109">
          <cell r="C109">
            <v>1.3359000000000001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 val="Access Sum"/>
      <sheetName val="data"/>
      <sheetName val="Table 2b"/>
      <sheetName val="23-Table b"/>
    </sheetNames>
    <sheetDataSet>
      <sheetData sheetId="0" refreshError="1"/>
      <sheetData sheetId="1" refreshError="1"/>
      <sheetData sheetId="2" refreshError="1"/>
      <sheetData sheetId="3" refreshError="1"/>
      <sheetData sheetId="4" refreshError="1"/>
      <sheetData sheetId="5" refreshError="1">
        <row r="59">
          <cell r="C59">
            <v>4.6040363843444024E-2</v>
          </cell>
        </row>
        <row r="60">
          <cell r="C60">
            <v>5.4123279308905134E-2</v>
          </cell>
        </row>
        <row r="61">
          <cell r="C61">
            <v>5.0408734278118296E-2</v>
          </cell>
        </row>
        <row r="62">
          <cell r="C62">
            <v>4.6120000000000008E-2</v>
          </cell>
        </row>
        <row r="63">
          <cell r="C63">
            <v>5.9950000000000003E-2</v>
          </cell>
        </row>
        <row r="64">
          <cell r="C64">
            <v>5.1588915167871709E-2</v>
          </cell>
        </row>
        <row r="65">
          <cell r="C65">
            <v>4.8712733333333327E-2</v>
          </cell>
        </row>
        <row r="66">
          <cell r="C66">
            <v>5.9950000000000003E-2</v>
          </cell>
        </row>
        <row r="67">
          <cell r="C67">
            <v>5.9950000000000003E-2</v>
          </cell>
        </row>
        <row r="68">
          <cell r="C68">
            <v>4.8712733333333327E-2</v>
          </cell>
        </row>
        <row r="69">
          <cell r="C69">
            <v>4.6120000000000001E-2</v>
          </cell>
        </row>
        <row r="70">
          <cell r="C70">
            <v>4.6120000000000001E-2</v>
          </cell>
        </row>
        <row r="79">
          <cell r="C79">
            <v>4.6120000000000001E-2</v>
          </cell>
        </row>
        <row r="81">
          <cell r="C81">
            <v>4.6120000000000001E-2</v>
          </cell>
        </row>
        <row r="84">
          <cell r="C84">
            <v>4.6120000000000001E-2</v>
          </cell>
        </row>
        <row r="87">
          <cell r="C87">
            <v>4.6120000000000001E-2</v>
          </cell>
        </row>
        <row r="99">
          <cell r="C99">
            <v>4.6120000000000001E-2</v>
          </cell>
        </row>
        <row r="103">
          <cell r="C103">
            <v>4.8712733333333327E-2</v>
          </cell>
        </row>
        <row r="109">
          <cell r="C109">
            <v>1.3359000000000001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 Guide"/>
      <sheetName val="Table 1"/>
      <sheetName val="Table 1 Check"/>
      <sheetName val="GRA Resources"/>
      <sheetName val="Table 1 Data"/>
      <sheetName val="Table 2a"/>
      <sheetName val="Table 2a Check"/>
      <sheetName val="Table 2b"/>
      <sheetName val="Table 2b Check"/>
      <sheetName val="Table 3"/>
      <sheetName val="Table 3 Check"/>
      <sheetName val="Table 1 Def."/>
      <sheetName val="Table 2a&amp;BDef"/>
      <sheetName val="Table 3 def"/>
      <sheetName val="Formulas"/>
      <sheetName val="STBY Arrangements"/>
      <sheetName val="EFF Arrangements"/>
      <sheetName val="PRGF Arrangements"/>
      <sheetName val="Arrangements - Checking"/>
      <sheetName val="Position PREV"/>
      <sheetName val="Position CURR"/>
      <sheetName val="Budget Countries"/>
      <sheetName val="Liquidity Ratio"/>
      <sheetName val="FCC"/>
      <sheetName val="Bench - 9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Update Guide"/>
      <sheetName val="Table1BO"/>
      <sheetName val="Table 1"/>
      <sheetName val="Table 1 Check"/>
      <sheetName val="Table 1 Data"/>
      <sheetName val="Table 2aBO"/>
      <sheetName val="Table 2a"/>
      <sheetName val="Table 2a Check"/>
      <sheetName val="Table 2bBO"/>
      <sheetName val="Table 2b"/>
      <sheetName val="Table 2b Check"/>
      <sheetName val="Table 3BO"/>
      <sheetName val="Table 3"/>
      <sheetName val="Table 4BO"/>
      <sheetName val="Table 4 "/>
      <sheetName val="Table 1 Def."/>
      <sheetName val="Table 2a&amp;BDef"/>
      <sheetName val="Table 3&amp;4def"/>
      <sheetName val="Formulas"/>
      <sheetName val="STBY Arrangements"/>
      <sheetName val="EFF Arrangements"/>
      <sheetName val="PRGF Arrangements"/>
      <sheetName val="Arrangements - Checking"/>
      <sheetName val="LR BO"/>
      <sheetName val="Liquidity Ratio"/>
      <sheetName val="FCC BO"/>
      <sheetName val="FCC"/>
      <sheetName val="GRA Resources"/>
      <sheetName val="Table 3 Check"/>
      <sheetName val="Table 3 def"/>
      <sheetName val="Credit Outstanding"/>
      <sheetName val="Arrea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Update Guide"/>
      <sheetName val="Table1BO"/>
      <sheetName val="Table 1"/>
      <sheetName val="Table 1 Check"/>
      <sheetName val="Table 1 Data"/>
      <sheetName val="Table 2aBO"/>
      <sheetName val="Table 2a"/>
      <sheetName val="Table 2a Check"/>
      <sheetName val="Table 2bBO"/>
      <sheetName val="Table 2b"/>
      <sheetName val="Table 2b Check"/>
      <sheetName val="Table 3BO"/>
      <sheetName val="Table 3"/>
      <sheetName val="Table 4BO"/>
      <sheetName val="Table 4 "/>
      <sheetName val="Table 1 Def."/>
      <sheetName val="Table 2a&amp;BDef"/>
      <sheetName val="Table 3&amp;4def"/>
      <sheetName val="Formulas"/>
      <sheetName val="STBY Arrangements"/>
      <sheetName val="EFF Arrangements"/>
      <sheetName val="PRGF Arrangements"/>
      <sheetName val="Arrangements - Checking"/>
      <sheetName val="LR BO"/>
      <sheetName val="Liquidity Ratio"/>
      <sheetName val="FCC BO"/>
      <sheetName val="FCC"/>
      <sheetName val="GRA Resources"/>
      <sheetName val="Table 3 Check"/>
      <sheetName val="Table 3 def"/>
      <sheetName val="Credit Outstanding"/>
      <sheetName val="Arrea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Terms"/>
      <sheetName val="Int"/>
      <sheetName val="info"/>
      <sheetName val="Amort"/>
      <sheetName val="Relief"/>
      <sheetName val="Summary"/>
    </sheetNames>
    <sheetDataSet>
      <sheetData sheetId="0" refreshError="1"/>
      <sheetData sheetId="1" refreshError="1"/>
      <sheetData sheetId="2" refreshError="1"/>
      <sheetData sheetId="3" refreshError="1">
        <row r="5">
          <cell r="A5" t="str">
            <v>IDA40</v>
          </cell>
          <cell r="B5">
            <v>0.02</v>
          </cell>
          <cell r="C5">
            <v>0.02</v>
          </cell>
          <cell r="D5">
            <v>0.02</v>
          </cell>
          <cell r="E5">
            <v>0.02</v>
          </cell>
          <cell r="F5">
            <v>0.02</v>
          </cell>
          <cell r="G5">
            <v>0.02</v>
          </cell>
          <cell r="H5">
            <v>0.02</v>
          </cell>
          <cell r="I5">
            <v>0.02</v>
          </cell>
          <cell r="J5">
            <v>0.02</v>
          </cell>
          <cell r="K5">
            <v>0.02</v>
          </cell>
          <cell r="L5">
            <v>0.04</v>
          </cell>
          <cell r="M5">
            <v>0.04</v>
          </cell>
          <cell r="N5">
            <v>0.04</v>
          </cell>
          <cell r="O5">
            <v>0.04</v>
          </cell>
          <cell r="P5">
            <v>0.04</v>
          </cell>
          <cell r="Q5">
            <v>0.04</v>
          </cell>
          <cell r="R5">
            <v>0.04</v>
          </cell>
          <cell r="S5">
            <v>0.04</v>
          </cell>
          <cell r="T5">
            <v>0.04</v>
          </cell>
          <cell r="U5">
            <v>0.04</v>
          </cell>
          <cell r="V5">
            <v>0.04</v>
          </cell>
          <cell r="W5">
            <v>0.04</v>
          </cell>
          <cell r="X5">
            <v>0.04</v>
          </cell>
          <cell r="Y5">
            <v>0.04</v>
          </cell>
          <cell r="Z5">
            <v>0.04</v>
          </cell>
          <cell r="AA5">
            <v>0.04</v>
          </cell>
          <cell r="AB5">
            <v>0.04</v>
          </cell>
          <cell r="AC5">
            <v>0.04</v>
          </cell>
          <cell r="AD5">
            <v>0.04</v>
          </cell>
          <cell r="AE5">
            <v>0.04</v>
          </cell>
        </row>
        <row r="6">
          <cell r="A6" t="str">
            <v>IDA40a</v>
          </cell>
          <cell r="B6">
            <v>0.01</v>
          </cell>
          <cell r="C6">
            <v>0.02</v>
          </cell>
          <cell r="D6">
            <v>0.02</v>
          </cell>
          <cell r="E6">
            <v>0.02</v>
          </cell>
          <cell r="F6">
            <v>0.02</v>
          </cell>
          <cell r="G6">
            <v>0.02</v>
          </cell>
          <cell r="H6">
            <v>0.02</v>
          </cell>
          <cell r="I6">
            <v>0.02</v>
          </cell>
          <cell r="J6">
            <v>0.02</v>
          </cell>
          <cell r="K6">
            <v>0.02</v>
          </cell>
          <cell r="L6">
            <v>0.03</v>
          </cell>
          <cell r="M6">
            <v>0.04</v>
          </cell>
          <cell r="N6">
            <v>0.04</v>
          </cell>
          <cell r="O6">
            <v>0.04</v>
          </cell>
          <cell r="P6">
            <v>0.04</v>
          </cell>
          <cell r="Q6">
            <v>0.04</v>
          </cell>
          <cell r="R6">
            <v>0.04</v>
          </cell>
          <cell r="S6">
            <v>0.04</v>
          </cell>
          <cell r="T6">
            <v>0.04</v>
          </cell>
          <cell r="U6">
            <v>0.04</v>
          </cell>
          <cell r="V6">
            <v>0.04</v>
          </cell>
          <cell r="W6">
            <v>0.04</v>
          </cell>
          <cell r="X6">
            <v>0.04</v>
          </cell>
          <cell r="Y6">
            <v>0.04</v>
          </cell>
          <cell r="Z6">
            <v>0.04</v>
          </cell>
          <cell r="AA6">
            <v>0.04</v>
          </cell>
          <cell r="AB6">
            <v>0.04</v>
          </cell>
          <cell r="AC6">
            <v>0.04</v>
          </cell>
          <cell r="AD6">
            <v>0.04</v>
          </cell>
          <cell r="AE6">
            <v>0.04</v>
          </cell>
          <cell r="AF6">
            <v>0.02</v>
          </cell>
        </row>
        <row r="7">
          <cell r="A7" t="str">
            <v>IDA50</v>
          </cell>
          <cell r="B7">
            <v>0.01</v>
          </cell>
          <cell r="C7">
            <v>0.01</v>
          </cell>
          <cell r="D7">
            <v>0.01</v>
          </cell>
          <cell r="E7">
            <v>0.01</v>
          </cell>
          <cell r="F7">
            <v>0.01</v>
          </cell>
          <cell r="G7">
            <v>0.01</v>
          </cell>
          <cell r="H7">
            <v>0.01</v>
          </cell>
          <cell r="I7">
            <v>0.01</v>
          </cell>
          <cell r="J7">
            <v>0.01</v>
          </cell>
          <cell r="K7">
            <v>0.01</v>
          </cell>
          <cell r="L7">
            <v>0.03</v>
          </cell>
          <cell r="M7">
            <v>0.03</v>
          </cell>
          <cell r="N7">
            <v>0.03</v>
          </cell>
          <cell r="O7">
            <v>0.03</v>
          </cell>
          <cell r="P7">
            <v>0.03</v>
          </cell>
          <cell r="Q7">
            <v>0.03</v>
          </cell>
          <cell r="R7">
            <v>0.03</v>
          </cell>
          <cell r="S7">
            <v>0.03</v>
          </cell>
          <cell r="T7">
            <v>0.03</v>
          </cell>
          <cell r="U7">
            <v>0.03</v>
          </cell>
          <cell r="V7">
            <v>0.03</v>
          </cell>
          <cell r="W7">
            <v>0.03</v>
          </cell>
          <cell r="X7">
            <v>0.03</v>
          </cell>
          <cell r="Y7">
            <v>0.03</v>
          </cell>
          <cell r="Z7">
            <v>0.03</v>
          </cell>
          <cell r="AA7">
            <v>0.03</v>
          </cell>
          <cell r="AB7">
            <v>0.03</v>
          </cell>
          <cell r="AC7">
            <v>0.03</v>
          </cell>
          <cell r="AD7">
            <v>0.03</v>
          </cell>
          <cell r="AE7">
            <v>0.03</v>
          </cell>
          <cell r="AF7">
            <v>0.03</v>
          </cell>
          <cell r="AG7">
            <v>0.03</v>
          </cell>
          <cell r="AH7">
            <v>0.03</v>
          </cell>
          <cell r="AI7">
            <v>0.03</v>
          </cell>
          <cell r="AJ7">
            <v>0.03</v>
          </cell>
          <cell r="AK7">
            <v>0.03</v>
          </cell>
          <cell r="AL7">
            <v>0.03</v>
          </cell>
          <cell r="AM7">
            <v>0.03</v>
          </cell>
          <cell r="AN7">
            <v>0.03</v>
          </cell>
          <cell r="AO7">
            <v>0.03</v>
          </cell>
        </row>
        <row r="8">
          <cell r="A8" t="str">
            <v>IDA50a</v>
          </cell>
          <cell r="B8">
            <v>5.0000000000000001E-3</v>
          </cell>
          <cell r="C8">
            <v>0.01</v>
          </cell>
          <cell r="D8">
            <v>0.01</v>
          </cell>
          <cell r="E8">
            <v>0.01</v>
          </cell>
          <cell r="F8">
            <v>0.01</v>
          </cell>
          <cell r="G8">
            <v>0.01</v>
          </cell>
          <cell r="H8">
            <v>0.01</v>
          </cell>
          <cell r="I8">
            <v>0.01</v>
          </cell>
          <cell r="J8">
            <v>0.01</v>
          </cell>
          <cell r="K8">
            <v>0.01</v>
          </cell>
          <cell r="L8">
            <v>0.02</v>
          </cell>
          <cell r="M8">
            <v>0.03</v>
          </cell>
          <cell r="N8">
            <v>0.03</v>
          </cell>
          <cell r="O8">
            <v>0.03</v>
          </cell>
          <cell r="P8">
            <v>0.03</v>
          </cell>
          <cell r="Q8">
            <v>0.03</v>
          </cell>
          <cell r="R8">
            <v>0.03</v>
          </cell>
          <cell r="S8">
            <v>0.03</v>
          </cell>
          <cell r="T8">
            <v>0.03</v>
          </cell>
          <cell r="U8">
            <v>0.03</v>
          </cell>
          <cell r="V8">
            <v>0.03</v>
          </cell>
          <cell r="W8">
            <v>0.03</v>
          </cell>
          <cell r="X8">
            <v>0.03</v>
          </cell>
          <cell r="Y8">
            <v>0.03</v>
          </cell>
          <cell r="Z8">
            <v>0.03</v>
          </cell>
          <cell r="AA8">
            <v>0.03</v>
          </cell>
          <cell r="AB8">
            <v>0.03</v>
          </cell>
          <cell r="AC8">
            <v>0.03</v>
          </cell>
          <cell r="AD8">
            <v>0.03</v>
          </cell>
          <cell r="AE8">
            <v>0.03</v>
          </cell>
          <cell r="AF8">
            <v>0.03</v>
          </cell>
          <cell r="AG8">
            <v>0.03</v>
          </cell>
          <cell r="AH8">
            <v>0.03</v>
          </cell>
          <cell r="AI8">
            <v>0.03</v>
          </cell>
          <cell r="AJ8">
            <v>0.03</v>
          </cell>
          <cell r="AK8">
            <v>0.03</v>
          </cell>
          <cell r="AL8">
            <v>0.03</v>
          </cell>
          <cell r="AM8">
            <v>0.03</v>
          </cell>
          <cell r="AN8">
            <v>0.03</v>
          </cell>
          <cell r="AO8">
            <v>0.03</v>
          </cell>
          <cell r="AP8">
            <v>1.4999999999999999E-2</v>
          </cell>
        </row>
        <row r="9">
          <cell r="A9" t="str">
            <v>Naples DRa</v>
          </cell>
          <cell r="B9">
            <v>1.1999999999999999E-3</v>
          </cell>
          <cell r="C9">
            <v>4.7999999999999996E-3</v>
          </cell>
          <cell r="D9">
            <v>8.6E-3</v>
          </cell>
          <cell r="E9">
            <v>1.2800000000000001E-2</v>
          </cell>
          <cell r="F9">
            <v>1.7600000000000001E-2</v>
          </cell>
          <cell r="G9">
            <v>2.3E-2</v>
          </cell>
          <cell r="H9">
            <v>2.8799999999999999E-2</v>
          </cell>
          <cell r="I9">
            <v>3.56E-2</v>
          </cell>
          <cell r="J9">
            <v>4.3200000000000002E-2</v>
          </cell>
          <cell r="K9">
            <v>5.1399999999999994E-2</v>
          </cell>
          <cell r="L9">
            <v>6.0999999999999999E-2</v>
          </cell>
          <cell r="M9">
            <v>7.1399999999999991E-2</v>
          </cell>
          <cell r="N9">
            <v>8.3000000000000004E-2</v>
          </cell>
          <cell r="O9">
            <v>9.6199999999999994E-2</v>
          </cell>
          <cell r="P9">
            <v>0.1106</v>
          </cell>
          <cell r="Q9">
            <v>0.12659999999999999</v>
          </cell>
          <cell r="R9">
            <v>0.14460000000000001</v>
          </cell>
          <cell r="S9">
            <v>7.9600000000000004E-2</v>
          </cell>
        </row>
        <row r="10">
          <cell r="A10" t="str">
            <v>Naples DSR</v>
          </cell>
          <cell r="B10">
            <v>3.3E-3</v>
          </cell>
          <cell r="C10">
            <v>3.9000000000000003E-3</v>
          </cell>
          <cell r="D10">
            <v>4.3E-3</v>
          </cell>
          <cell r="E10">
            <v>4.8999999999999998E-3</v>
          </cell>
          <cell r="F10">
            <v>5.5000000000000005E-3</v>
          </cell>
          <cell r="G10">
            <v>6.1999999999999998E-3</v>
          </cell>
          <cell r="H10">
            <v>6.8000000000000005E-3</v>
          </cell>
          <cell r="I10">
            <v>7.7000000000000002E-3</v>
          </cell>
          <cell r="J10">
            <v>8.6E-3</v>
          </cell>
          <cell r="K10">
            <v>9.5999999999999992E-3</v>
          </cell>
          <cell r="L10">
            <v>1.0700000000000001E-2</v>
          </cell>
          <cell r="M10">
            <v>1.1899999999999999E-2</v>
          </cell>
          <cell r="N10">
            <v>1.32E-2</v>
          </cell>
          <cell r="O10">
            <v>1.46E-2</v>
          </cell>
          <cell r="P10">
            <v>1.6200000000000003E-2</v>
          </cell>
          <cell r="Q10">
            <v>1.8000000000000002E-2</v>
          </cell>
          <cell r="R10">
            <v>1.9900000000000001E-2</v>
          </cell>
          <cell r="S10">
            <v>2.2099999999999998E-2</v>
          </cell>
          <cell r="T10">
            <v>2.4500000000000001E-2</v>
          </cell>
          <cell r="U10">
            <v>2.7099999999999999E-2</v>
          </cell>
          <cell r="V10">
            <v>0.03</v>
          </cell>
          <cell r="W10">
            <v>3.32E-2</v>
          </cell>
          <cell r="X10">
            <v>3.6699999999999997E-2</v>
          </cell>
          <cell r="Y10">
            <v>4.0599999999999997E-2</v>
          </cell>
          <cell r="Z10">
            <v>4.4900000000000002E-2</v>
          </cell>
          <cell r="AA10">
            <v>4.9599999999999998E-2</v>
          </cell>
          <cell r="AB10">
            <v>5.4800000000000001E-2</v>
          </cell>
          <cell r="AC10">
            <v>6.0499999999999998E-2</v>
          </cell>
          <cell r="AD10">
            <v>6.6799999999999998E-2</v>
          </cell>
          <cell r="AE10">
            <v>7.3700000000000002E-2</v>
          </cell>
          <cell r="AF10">
            <v>8.14E-2</v>
          </cell>
          <cell r="AG10">
            <v>8.9800000000000005E-2</v>
          </cell>
          <cell r="AH10">
            <v>9.9000000000000005E-2</v>
          </cell>
        </row>
        <row r="11">
          <cell r="A11" t="str">
            <v>Naples ODAa</v>
          </cell>
          <cell r="B11">
            <v>5.3E-3</v>
          </cell>
          <cell r="C11">
            <v>1.15E-2</v>
          </cell>
          <cell r="D11">
            <v>1.2699999999999999E-2</v>
          </cell>
          <cell r="E11">
            <v>1.3899999999999999E-2</v>
          </cell>
          <cell r="F11">
            <v>1.54E-2</v>
          </cell>
          <cell r="G11">
            <v>1.7000000000000001E-2</v>
          </cell>
          <cell r="H11">
            <v>1.8700000000000001E-2</v>
          </cell>
          <cell r="I11">
            <v>2.0499999999999997E-2</v>
          </cell>
          <cell r="J11">
            <v>2.2700000000000001E-2</v>
          </cell>
          <cell r="K11">
            <v>2.5000000000000001E-2</v>
          </cell>
          <cell r="L11">
            <v>2.75E-2</v>
          </cell>
          <cell r="M11">
            <v>3.04E-2</v>
          </cell>
          <cell r="N11">
            <v>3.3500000000000002E-2</v>
          </cell>
          <cell r="O11">
            <v>3.6900000000000002E-2</v>
          </cell>
          <cell r="P11">
            <v>4.07E-2</v>
          </cell>
          <cell r="Q11">
            <v>4.4900000000000002E-2</v>
          </cell>
          <cell r="R11">
            <v>4.9400000000000006E-2</v>
          </cell>
          <cell r="S11">
            <v>5.45E-2</v>
          </cell>
          <cell r="T11">
            <v>6.0100000000000001E-2</v>
          </cell>
          <cell r="U11">
            <v>6.6299999999999998E-2</v>
          </cell>
          <cell r="V11">
            <v>7.3099999999999998E-2</v>
          </cell>
          <cell r="W11">
            <v>8.0600000000000005E-2</v>
          </cell>
          <cell r="X11">
            <v>8.8800000000000004E-2</v>
          </cell>
          <cell r="Y11">
            <v>9.8000000000000004E-2</v>
          </cell>
          <cell r="Z11">
            <v>5.2600000000000001E-2</v>
          </cell>
        </row>
        <row r="12">
          <cell r="A12" t="str">
            <v>Naples ODA</v>
          </cell>
          <cell r="B12">
            <v>1.09E-2</v>
          </cell>
          <cell r="C12">
            <v>1.21E-2</v>
          </cell>
          <cell r="D12">
            <v>1.3300000000000001E-2</v>
          </cell>
          <cell r="E12">
            <v>1.46E-2</v>
          </cell>
          <cell r="F12">
            <v>1.6200000000000003E-2</v>
          </cell>
          <cell r="G12">
            <v>1.78E-2</v>
          </cell>
          <cell r="H12">
            <v>1.9599999999999999E-2</v>
          </cell>
          <cell r="I12">
            <v>2.1600000000000001E-2</v>
          </cell>
          <cell r="J12">
            <v>2.3799999999999998E-2</v>
          </cell>
          <cell r="K12">
            <v>2.6200000000000001E-2</v>
          </cell>
          <cell r="L12">
            <v>2.8900000000000002E-2</v>
          </cell>
          <cell r="M12">
            <v>3.1899999999999998E-2</v>
          </cell>
          <cell r="N12">
            <v>3.5200000000000002E-2</v>
          </cell>
          <cell r="O12">
            <v>3.8800000000000001E-2</v>
          </cell>
          <cell r="P12">
            <v>4.2699999999999995E-2</v>
          </cell>
          <cell r="Q12">
            <v>4.7100000000000003E-2</v>
          </cell>
          <cell r="R12">
            <v>5.1900000000000002E-2</v>
          </cell>
          <cell r="S12">
            <v>5.7200000000000001E-2</v>
          </cell>
          <cell r="T12">
            <v>6.3099999999999989E-2</v>
          </cell>
          <cell r="U12">
            <v>6.9699999999999998E-2</v>
          </cell>
          <cell r="V12">
            <v>7.6700000000000004E-2</v>
          </cell>
          <cell r="W12">
            <v>8.4600000000000009E-2</v>
          </cell>
          <cell r="X12">
            <v>9.3299999999999994E-2</v>
          </cell>
          <cell r="Y12">
            <v>0.10279999999999999</v>
          </cell>
        </row>
        <row r="13">
          <cell r="A13" t="str">
            <v>Naples DR</v>
          </cell>
          <cell r="B13">
            <v>3.2000000000000002E-3</v>
          </cell>
          <cell r="C13">
            <v>6.6E-3</v>
          </cell>
          <cell r="D13">
            <v>1.06E-2</v>
          </cell>
          <cell r="E13">
            <v>1.52E-2</v>
          </cell>
          <cell r="F13">
            <v>2.0199999999999999E-2</v>
          </cell>
          <cell r="G13">
            <v>2.58E-2</v>
          </cell>
          <cell r="H13">
            <v>3.2199999999999999E-2</v>
          </cell>
          <cell r="I13">
            <v>3.9199999999999999E-2</v>
          </cell>
          <cell r="J13">
            <v>4.7199999999999999E-2</v>
          </cell>
          <cell r="K13">
            <v>5.5999999999999994E-2</v>
          </cell>
          <cell r="L13">
            <v>6.6199999999999995E-2</v>
          </cell>
          <cell r="M13">
            <v>7.6999999999999999E-2</v>
          </cell>
          <cell r="N13">
            <v>8.9399999999999993E-2</v>
          </cell>
          <cell r="O13">
            <v>0.1032</v>
          </cell>
          <cell r="P13">
            <v>0.11840000000000001</v>
          </cell>
          <cell r="Q13">
            <v>0.13539999999999999</v>
          </cell>
          <cell r="R13">
            <v>0.1542</v>
          </cell>
        </row>
        <row r="14">
          <cell r="A14" t="str">
            <v>Naples DSRa</v>
          </cell>
          <cell r="B14">
            <v>0.02</v>
          </cell>
          <cell r="C14">
            <v>0.04</v>
          </cell>
          <cell r="D14">
            <v>0.06</v>
          </cell>
          <cell r="E14">
            <v>0.08</v>
          </cell>
          <cell r="F14">
            <v>0.1</v>
          </cell>
          <cell r="G14">
            <v>0.12</v>
          </cell>
          <cell r="H14">
            <v>0.14000000000000001</v>
          </cell>
          <cell r="I14">
            <v>0.16</v>
          </cell>
          <cell r="J14">
            <v>0.18</v>
          </cell>
          <cell r="K14">
            <v>0.1</v>
          </cell>
        </row>
        <row r="15">
          <cell r="A15" t="str">
            <v>PR02</v>
          </cell>
          <cell r="B15">
            <v>5.0000000000000001E-3</v>
          </cell>
          <cell r="C15">
            <v>0.01</v>
          </cell>
          <cell r="D15">
            <v>0.03</v>
          </cell>
          <cell r="E15">
            <v>0.05</v>
          </cell>
          <cell r="F15">
            <v>7.0000000000000007E-2</v>
          </cell>
          <cell r="G15">
            <v>0.09</v>
          </cell>
          <cell r="H15">
            <v>0.11</v>
          </cell>
          <cell r="I15">
            <v>0.13</v>
          </cell>
          <cell r="J15">
            <v>0.15</v>
          </cell>
          <cell r="K15">
            <v>0.17</v>
          </cell>
          <cell r="L15">
            <v>0.185</v>
          </cell>
        </row>
        <row r="16">
          <cell r="A16" t="str">
            <v>PR03</v>
          </cell>
          <cell r="B16">
            <v>0.1</v>
          </cell>
          <cell r="C16">
            <v>0.1</v>
          </cell>
          <cell r="D16">
            <v>0.1</v>
          </cell>
          <cell r="E16">
            <v>0.1</v>
          </cell>
          <cell r="F16">
            <v>0.1</v>
          </cell>
          <cell r="G16">
            <v>0.1</v>
          </cell>
          <cell r="H16">
            <v>0.1</v>
          </cell>
          <cell r="I16">
            <v>0.1</v>
          </cell>
          <cell r="J16">
            <v>0.1</v>
          </cell>
          <cell r="K16">
            <v>0.1</v>
          </cell>
        </row>
      </sheetData>
      <sheetData sheetId="4" refreshError="1"/>
      <sheetData sheetId="5" refreshError="1"/>
      <sheetData sheetId="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Terms"/>
      <sheetName val="Int"/>
      <sheetName val="info"/>
      <sheetName val="Amort"/>
      <sheetName val="Relief"/>
      <sheetName val="Summary"/>
    </sheetNames>
    <sheetDataSet>
      <sheetData sheetId="0"/>
      <sheetData sheetId="1" refreshError="1"/>
      <sheetData sheetId="2" refreshError="1"/>
      <sheetData sheetId="3" refreshError="1">
        <row r="5">
          <cell r="A5" t="str">
            <v>IDA40</v>
          </cell>
          <cell r="B5">
            <v>0.02</v>
          </cell>
          <cell r="C5">
            <v>0.02</v>
          </cell>
          <cell r="D5">
            <v>0.02</v>
          </cell>
          <cell r="E5">
            <v>0.02</v>
          </cell>
          <cell r="F5">
            <v>0.02</v>
          </cell>
          <cell r="G5">
            <v>0.02</v>
          </cell>
          <cell r="H5">
            <v>0.02</v>
          </cell>
          <cell r="I5">
            <v>0.02</v>
          </cell>
          <cell r="J5">
            <v>0.02</v>
          </cell>
          <cell r="K5">
            <v>0.02</v>
          </cell>
          <cell r="L5">
            <v>0.04</v>
          </cell>
          <cell r="M5">
            <v>0.04</v>
          </cell>
          <cell r="N5">
            <v>0.04</v>
          </cell>
          <cell r="O5">
            <v>0.04</v>
          </cell>
          <cell r="P5">
            <v>0.04</v>
          </cell>
          <cell r="Q5">
            <v>0.04</v>
          </cell>
          <cell r="R5">
            <v>0.04</v>
          </cell>
          <cell r="S5">
            <v>0.04</v>
          </cell>
          <cell r="T5">
            <v>0.04</v>
          </cell>
          <cell r="U5">
            <v>0.04</v>
          </cell>
          <cell r="V5">
            <v>0.04</v>
          </cell>
          <cell r="W5">
            <v>0.04</v>
          </cell>
          <cell r="X5">
            <v>0.04</v>
          </cell>
          <cell r="Y5">
            <v>0.04</v>
          </cell>
          <cell r="Z5">
            <v>0.04</v>
          </cell>
          <cell r="AA5">
            <v>0.04</v>
          </cell>
          <cell r="AB5">
            <v>0.04</v>
          </cell>
          <cell r="AC5">
            <v>0.04</v>
          </cell>
          <cell r="AD5">
            <v>0.04</v>
          </cell>
          <cell r="AE5">
            <v>0.04</v>
          </cell>
        </row>
        <row r="6">
          <cell r="A6" t="str">
            <v>IDA40a</v>
          </cell>
          <cell r="B6">
            <v>0.01</v>
          </cell>
          <cell r="C6">
            <v>0.02</v>
          </cell>
          <cell r="D6">
            <v>0.02</v>
          </cell>
          <cell r="E6">
            <v>0.02</v>
          </cell>
          <cell r="F6">
            <v>0.02</v>
          </cell>
          <cell r="G6">
            <v>0.02</v>
          </cell>
          <cell r="H6">
            <v>0.02</v>
          </cell>
          <cell r="I6">
            <v>0.02</v>
          </cell>
          <cell r="J6">
            <v>0.02</v>
          </cell>
          <cell r="K6">
            <v>0.02</v>
          </cell>
          <cell r="L6">
            <v>0.03</v>
          </cell>
          <cell r="M6">
            <v>0.04</v>
          </cell>
          <cell r="N6">
            <v>0.04</v>
          </cell>
          <cell r="O6">
            <v>0.04</v>
          </cell>
          <cell r="P6">
            <v>0.04</v>
          </cell>
          <cell r="Q6">
            <v>0.04</v>
          </cell>
          <cell r="R6">
            <v>0.04</v>
          </cell>
          <cell r="S6">
            <v>0.04</v>
          </cell>
          <cell r="T6">
            <v>0.04</v>
          </cell>
          <cell r="U6">
            <v>0.04</v>
          </cell>
          <cell r="V6">
            <v>0.04</v>
          </cell>
          <cell r="W6">
            <v>0.04</v>
          </cell>
          <cell r="X6">
            <v>0.04</v>
          </cell>
          <cell r="Y6">
            <v>0.04</v>
          </cell>
          <cell r="Z6">
            <v>0.04</v>
          </cell>
          <cell r="AA6">
            <v>0.04</v>
          </cell>
          <cell r="AB6">
            <v>0.04</v>
          </cell>
          <cell r="AC6">
            <v>0.04</v>
          </cell>
          <cell r="AD6">
            <v>0.04</v>
          </cell>
          <cell r="AE6">
            <v>0.04</v>
          </cell>
          <cell r="AF6">
            <v>0.02</v>
          </cell>
        </row>
        <row r="7">
          <cell r="A7" t="str">
            <v>IDA50</v>
          </cell>
          <cell r="B7">
            <v>0.01</v>
          </cell>
          <cell r="C7">
            <v>0.01</v>
          </cell>
          <cell r="D7">
            <v>0.01</v>
          </cell>
          <cell r="E7">
            <v>0.01</v>
          </cell>
          <cell r="F7">
            <v>0.01</v>
          </cell>
          <cell r="G7">
            <v>0.01</v>
          </cell>
          <cell r="H7">
            <v>0.01</v>
          </cell>
          <cell r="I7">
            <v>0.01</v>
          </cell>
          <cell r="J7">
            <v>0.01</v>
          </cell>
          <cell r="K7">
            <v>0.01</v>
          </cell>
          <cell r="L7">
            <v>0.03</v>
          </cell>
          <cell r="M7">
            <v>0.03</v>
          </cell>
          <cell r="N7">
            <v>0.03</v>
          </cell>
          <cell r="O7">
            <v>0.03</v>
          </cell>
          <cell r="P7">
            <v>0.03</v>
          </cell>
          <cell r="Q7">
            <v>0.03</v>
          </cell>
          <cell r="R7">
            <v>0.03</v>
          </cell>
          <cell r="S7">
            <v>0.03</v>
          </cell>
          <cell r="T7">
            <v>0.03</v>
          </cell>
          <cell r="U7">
            <v>0.03</v>
          </cell>
          <cell r="V7">
            <v>0.03</v>
          </cell>
          <cell r="W7">
            <v>0.03</v>
          </cell>
          <cell r="X7">
            <v>0.03</v>
          </cell>
          <cell r="Y7">
            <v>0.03</v>
          </cell>
          <cell r="Z7">
            <v>0.03</v>
          </cell>
          <cell r="AA7">
            <v>0.03</v>
          </cell>
          <cell r="AB7">
            <v>0.03</v>
          </cell>
          <cell r="AC7">
            <v>0.03</v>
          </cell>
          <cell r="AD7">
            <v>0.03</v>
          </cell>
          <cell r="AE7">
            <v>0.03</v>
          </cell>
          <cell r="AF7">
            <v>0.03</v>
          </cell>
          <cell r="AG7">
            <v>0.03</v>
          </cell>
          <cell r="AH7">
            <v>0.03</v>
          </cell>
          <cell r="AI7">
            <v>0.03</v>
          </cell>
          <cell r="AJ7">
            <v>0.03</v>
          </cell>
          <cell r="AK7">
            <v>0.03</v>
          </cell>
          <cell r="AL7">
            <v>0.03</v>
          </cell>
          <cell r="AM7">
            <v>0.03</v>
          </cell>
          <cell r="AN7">
            <v>0.03</v>
          </cell>
          <cell r="AO7">
            <v>0.03</v>
          </cell>
        </row>
        <row r="8">
          <cell r="A8" t="str">
            <v>IDA50a</v>
          </cell>
          <cell r="B8">
            <v>5.0000000000000001E-3</v>
          </cell>
          <cell r="C8">
            <v>0.01</v>
          </cell>
          <cell r="D8">
            <v>0.01</v>
          </cell>
          <cell r="E8">
            <v>0.01</v>
          </cell>
          <cell r="F8">
            <v>0.01</v>
          </cell>
          <cell r="G8">
            <v>0.01</v>
          </cell>
          <cell r="H8">
            <v>0.01</v>
          </cell>
          <cell r="I8">
            <v>0.01</v>
          </cell>
          <cell r="J8">
            <v>0.01</v>
          </cell>
          <cell r="K8">
            <v>0.01</v>
          </cell>
          <cell r="L8">
            <v>0.02</v>
          </cell>
          <cell r="M8">
            <v>0.03</v>
          </cell>
          <cell r="N8">
            <v>0.03</v>
          </cell>
          <cell r="O8">
            <v>0.03</v>
          </cell>
          <cell r="P8">
            <v>0.03</v>
          </cell>
          <cell r="Q8">
            <v>0.03</v>
          </cell>
          <cell r="R8">
            <v>0.03</v>
          </cell>
          <cell r="S8">
            <v>0.03</v>
          </cell>
          <cell r="T8">
            <v>0.03</v>
          </cell>
          <cell r="U8">
            <v>0.03</v>
          </cell>
          <cell r="V8">
            <v>0.03</v>
          </cell>
          <cell r="W8">
            <v>0.03</v>
          </cell>
          <cell r="X8">
            <v>0.03</v>
          </cell>
          <cell r="Y8">
            <v>0.03</v>
          </cell>
          <cell r="Z8">
            <v>0.03</v>
          </cell>
          <cell r="AA8">
            <v>0.03</v>
          </cell>
          <cell r="AB8">
            <v>0.03</v>
          </cell>
          <cell r="AC8">
            <v>0.03</v>
          </cell>
          <cell r="AD8">
            <v>0.03</v>
          </cell>
          <cell r="AE8">
            <v>0.03</v>
          </cell>
          <cell r="AF8">
            <v>0.03</v>
          </cell>
          <cell r="AG8">
            <v>0.03</v>
          </cell>
          <cell r="AH8">
            <v>0.03</v>
          </cell>
          <cell r="AI8">
            <v>0.03</v>
          </cell>
          <cell r="AJ8">
            <v>0.03</v>
          </cell>
          <cell r="AK8">
            <v>0.03</v>
          </cell>
          <cell r="AL8">
            <v>0.03</v>
          </cell>
          <cell r="AM8">
            <v>0.03</v>
          </cell>
          <cell r="AN8">
            <v>0.03</v>
          </cell>
          <cell r="AO8">
            <v>0.03</v>
          </cell>
          <cell r="AP8">
            <v>1.4999999999999999E-2</v>
          </cell>
        </row>
        <row r="9">
          <cell r="A9" t="str">
            <v>Naples DRa</v>
          </cell>
          <cell r="B9">
            <v>1.1999999999999999E-3</v>
          </cell>
          <cell r="C9">
            <v>4.7999999999999996E-3</v>
          </cell>
          <cell r="D9">
            <v>8.6E-3</v>
          </cell>
          <cell r="E9">
            <v>1.2800000000000001E-2</v>
          </cell>
          <cell r="F9">
            <v>1.7600000000000001E-2</v>
          </cell>
          <cell r="G9">
            <v>2.3E-2</v>
          </cell>
          <cell r="H9">
            <v>2.8799999999999999E-2</v>
          </cell>
          <cell r="I9">
            <v>3.56E-2</v>
          </cell>
          <cell r="J9">
            <v>4.3200000000000002E-2</v>
          </cell>
          <cell r="K9">
            <v>5.1399999999999994E-2</v>
          </cell>
          <cell r="L9">
            <v>6.0999999999999999E-2</v>
          </cell>
          <cell r="M9">
            <v>7.1399999999999991E-2</v>
          </cell>
          <cell r="N9">
            <v>8.3000000000000004E-2</v>
          </cell>
          <cell r="O9">
            <v>9.6199999999999994E-2</v>
          </cell>
          <cell r="P9">
            <v>0.1106</v>
          </cell>
          <cell r="Q9">
            <v>0.12659999999999999</v>
          </cell>
          <cell r="R9">
            <v>0.14460000000000001</v>
          </cell>
          <cell r="S9">
            <v>7.9600000000000004E-2</v>
          </cell>
        </row>
        <row r="10">
          <cell r="A10" t="str">
            <v>Naples DSR</v>
          </cell>
          <cell r="B10">
            <v>3.3E-3</v>
          </cell>
          <cell r="C10">
            <v>3.9000000000000003E-3</v>
          </cell>
          <cell r="D10">
            <v>4.3E-3</v>
          </cell>
          <cell r="E10">
            <v>4.8999999999999998E-3</v>
          </cell>
          <cell r="F10">
            <v>5.5000000000000005E-3</v>
          </cell>
          <cell r="G10">
            <v>6.1999999999999998E-3</v>
          </cell>
          <cell r="H10">
            <v>6.8000000000000005E-3</v>
          </cell>
          <cell r="I10">
            <v>7.7000000000000002E-3</v>
          </cell>
          <cell r="J10">
            <v>8.6E-3</v>
          </cell>
          <cell r="K10">
            <v>9.5999999999999992E-3</v>
          </cell>
          <cell r="L10">
            <v>1.0700000000000001E-2</v>
          </cell>
          <cell r="M10">
            <v>1.1899999999999999E-2</v>
          </cell>
          <cell r="N10">
            <v>1.32E-2</v>
          </cell>
          <cell r="O10">
            <v>1.46E-2</v>
          </cell>
          <cell r="P10">
            <v>1.6200000000000003E-2</v>
          </cell>
          <cell r="Q10">
            <v>1.8000000000000002E-2</v>
          </cell>
          <cell r="R10">
            <v>1.9900000000000001E-2</v>
          </cell>
          <cell r="S10">
            <v>2.2099999999999998E-2</v>
          </cell>
          <cell r="T10">
            <v>2.4500000000000001E-2</v>
          </cell>
          <cell r="U10">
            <v>2.7099999999999999E-2</v>
          </cell>
          <cell r="V10">
            <v>0.03</v>
          </cell>
          <cell r="W10">
            <v>3.32E-2</v>
          </cell>
          <cell r="X10">
            <v>3.6699999999999997E-2</v>
          </cell>
          <cell r="Y10">
            <v>4.0599999999999997E-2</v>
          </cell>
          <cell r="Z10">
            <v>4.4900000000000002E-2</v>
          </cell>
          <cell r="AA10">
            <v>4.9599999999999998E-2</v>
          </cell>
          <cell r="AB10">
            <v>5.4800000000000001E-2</v>
          </cell>
          <cell r="AC10">
            <v>6.0499999999999998E-2</v>
          </cell>
          <cell r="AD10">
            <v>6.6799999999999998E-2</v>
          </cell>
          <cell r="AE10">
            <v>7.3700000000000002E-2</v>
          </cell>
          <cell r="AF10">
            <v>8.14E-2</v>
          </cell>
          <cell r="AG10">
            <v>8.9800000000000005E-2</v>
          </cell>
          <cell r="AH10">
            <v>9.9000000000000005E-2</v>
          </cell>
        </row>
        <row r="11">
          <cell r="A11" t="str">
            <v>Naples ODAa</v>
          </cell>
          <cell r="B11">
            <v>5.3E-3</v>
          </cell>
          <cell r="C11">
            <v>1.15E-2</v>
          </cell>
          <cell r="D11">
            <v>1.2699999999999999E-2</v>
          </cell>
          <cell r="E11">
            <v>1.3899999999999999E-2</v>
          </cell>
          <cell r="F11">
            <v>1.54E-2</v>
          </cell>
          <cell r="G11">
            <v>1.7000000000000001E-2</v>
          </cell>
          <cell r="H11">
            <v>1.8700000000000001E-2</v>
          </cell>
          <cell r="I11">
            <v>2.0499999999999997E-2</v>
          </cell>
          <cell r="J11">
            <v>2.2700000000000001E-2</v>
          </cell>
          <cell r="K11">
            <v>2.5000000000000001E-2</v>
          </cell>
          <cell r="L11">
            <v>2.75E-2</v>
          </cell>
          <cell r="M11">
            <v>3.04E-2</v>
          </cell>
          <cell r="N11">
            <v>3.3500000000000002E-2</v>
          </cell>
          <cell r="O11">
            <v>3.6900000000000002E-2</v>
          </cell>
          <cell r="P11">
            <v>4.07E-2</v>
          </cell>
          <cell r="Q11">
            <v>4.4900000000000002E-2</v>
          </cell>
          <cell r="R11">
            <v>4.9400000000000006E-2</v>
          </cell>
          <cell r="S11">
            <v>5.45E-2</v>
          </cell>
          <cell r="T11">
            <v>6.0100000000000001E-2</v>
          </cell>
          <cell r="U11">
            <v>6.6299999999999998E-2</v>
          </cell>
          <cell r="V11">
            <v>7.3099999999999998E-2</v>
          </cell>
          <cell r="W11">
            <v>8.0600000000000005E-2</v>
          </cell>
          <cell r="X11">
            <v>8.8800000000000004E-2</v>
          </cell>
          <cell r="Y11">
            <v>9.8000000000000004E-2</v>
          </cell>
          <cell r="Z11">
            <v>5.2600000000000001E-2</v>
          </cell>
        </row>
        <row r="12">
          <cell r="A12" t="str">
            <v>Naples ODA</v>
          </cell>
          <cell r="B12">
            <v>1.09E-2</v>
          </cell>
          <cell r="C12">
            <v>1.21E-2</v>
          </cell>
          <cell r="D12">
            <v>1.3300000000000001E-2</v>
          </cell>
          <cell r="E12">
            <v>1.46E-2</v>
          </cell>
          <cell r="F12">
            <v>1.6200000000000003E-2</v>
          </cell>
          <cell r="G12">
            <v>1.78E-2</v>
          </cell>
          <cell r="H12">
            <v>1.9599999999999999E-2</v>
          </cell>
          <cell r="I12">
            <v>2.1600000000000001E-2</v>
          </cell>
          <cell r="J12">
            <v>2.3799999999999998E-2</v>
          </cell>
          <cell r="K12">
            <v>2.6200000000000001E-2</v>
          </cell>
          <cell r="L12">
            <v>2.8900000000000002E-2</v>
          </cell>
          <cell r="M12">
            <v>3.1899999999999998E-2</v>
          </cell>
          <cell r="N12">
            <v>3.5200000000000002E-2</v>
          </cell>
          <cell r="O12">
            <v>3.8800000000000001E-2</v>
          </cell>
          <cell r="P12">
            <v>4.2699999999999995E-2</v>
          </cell>
          <cell r="Q12">
            <v>4.7100000000000003E-2</v>
          </cell>
          <cell r="R12">
            <v>5.1900000000000002E-2</v>
          </cell>
          <cell r="S12">
            <v>5.7200000000000001E-2</v>
          </cell>
          <cell r="T12">
            <v>6.3099999999999989E-2</v>
          </cell>
          <cell r="U12">
            <v>6.9699999999999998E-2</v>
          </cell>
          <cell r="V12">
            <v>7.6700000000000004E-2</v>
          </cell>
          <cell r="W12">
            <v>8.4600000000000009E-2</v>
          </cell>
          <cell r="X12">
            <v>9.3299999999999994E-2</v>
          </cell>
          <cell r="Y12">
            <v>0.10279999999999999</v>
          </cell>
        </row>
        <row r="13">
          <cell r="A13" t="str">
            <v>Naples DR</v>
          </cell>
          <cell r="B13">
            <v>3.2000000000000002E-3</v>
          </cell>
          <cell r="C13">
            <v>6.6E-3</v>
          </cell>
          <cell r="D13">
            <v>1.06E-2</v>
          </cell>
          <cell r="E13">
            <v>1.52E-2</v>
          </cell>
          <cell r="F13">
            <v>2.0199999999999999E-2</v>
          </cell>
          <cell r="G13">
            <v>2.58E-2</v>
          </cell>
          <cell r="H13">
            <v>3.2199999999999999E-2</v>
          </cell>
          <cell r="I13">
            <v>3.9199999999999999E-2</v>
          </cell>
          <cell r="J13">
            <v>4.7199999999999999E-2</v>
          </cell>
          <cell r="K13">
            <v>5.5999999999999994E-2</v>
          </cell>
          <cell r="L13">
            <v>6.6199999999999995E-2</v>
          </cell>
          <cell r="M13">
            <v>7.6999999999999999E-2</v>
          </cell>
          <cell r="N13">
            <v>8.9399999999999993E-2</v>
          </cell>
          <cell r="O13">
            <v>0.1032</v>
          </cell>
          <cell r="P13">
            <v>0.11840000000000001</v>
          </cell>
          <cell r="Q13">
            <v>0.13539999999999999</v>
          </cell>
          <cell r="R13">
            <v>0.1542</v>
          </cell>
        </row>
        <row r="14">
          <cell r="A14" t="str">
            <v>Naples DSRa</v>
          </cell>
          <cell r="B14">
            <v>0.02</v>
          </cell>
          <cell r="C14">
            <v>0.04</v>
          </cell>
          <cell r="D14">
            <v>0.06</v>
          </cell>
          <cell r="E14">
            <v>0.08</v>
          </cell>
          <cell r="F14">
            <v>0.1</v>
          </cell>
          <cell r="G14">
            <v>0.12</v>
          </cell>
          <cell r="H14">
            <v>0.14000000000000001</v>
          </cell>
          <cell r="I14">
            <v>0.16</v>
          </cell>
          <cell r="J14">
            <v>0.18</v>
          </cell>
          <cell r="K14">
            <v>0.1</v>
          </cell>
        </row>
        <row r="15">
          <cell r="A15" t="str">
            <v>PR02</v>
          </cell>
          <cell r="B15">
            <v>5.0000000000000001E-3</v>
          </cell>
          <cell r="C15">
            <v>0.01</v>
          </cell>
          <cell r="D15">
            <v>0.03</v>
          </cell>
          <cell r="E15">
            <v>0.05</v>
          </cell>
          <cell r="F15">
            <v>7.0000000000000007E-2</v>
          </cell>
          <cell r="G15">
            <v>0.09</v>
          </cell>
          <cell r="H15">
            <v>0.11</v>
          </cell>
          <cell r="I15">
            <v>0.13</v>
          </cell>
          <cell r="J15">
            <v>0.15</v>
          </cell>
          <cell r="K15">
            <v>0.17</v>
          </cell>
          <cell r="L15">
            <v>0.185</v>
          </cell>
        </row>
        <row r="16">
          <cell r="A16" t="str">
            <v>PR03</v>
          </cell>
          <cell r="B16">
            <v>0.1</v>
          </cell>
          <cell r="C16">
            <v>0.1</v>
          </cell>
          <cell r="D16">
            <v>0.1</v>
          </cell>
          <cell r="E16">
            <v>0.1</v>
          </cell>
          <cell r="F16">
            <v>0.1</v>
          </cell>
          <cell r="G16">
            <v>0.1</v>
          </cell>
          <cell r="H16">
            <v>0.1</v>
          </cell>
          <cell r="I16">
            <v>0.1</v>
          </cell>
          <cell r="J16">
            <v>0.1</v>
          </cell>
          <cell r="K16">
            <v>0.1</v>
          </cell>
        </row>
      </sheetData>
      <sheetData sheetId="4" refreshError="1"/>
      <sheetData sheetId="5"/>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CreditTimeSeries by country"/>
      <sheetName val="All"/>
      <sheetName val="Bal All @ end year"/>
      <sheetName val="BAL end yr_old"/>
      <sheetName val="PUR"/>
      <sheetName val="REP"/>
      <sheetName val="NET"/>
      <sheetName val="TF disb &amp; rep"/>
      <sheetName val="Fig 8-TF"/>
      <sheetName val="SAF disb &amp; rep"/>
      <sheetName val="Fig 10-SAF"/>
      <sheetName val="Fig 11-TF&amp;SAF bal"/>
      <sheetName val="Annual Disb."/>
      <sheetName val="Fig 2"/>
      <sheetName val="All Credit Outst."/>
      <sheetName val="Fig 22"/>
      <sheetName val="PRGF Disb &amp; Repay"/>
      <sheetName val="Fig 21"/>
      <sheetName val="Ann. Disb. CR"/>
      <sheetName val="Ann. Disb. CR1"/>
      <sheetName val="Annual Disb. CR Table"/>
      <sheetName val="Credit Out. CR"/>
      <sheetName val="Credit Out. CR1"/>
      <sheetName val="Credit Out CR2"/>
      <sheetName val="Credit Out. CR Table"/>
    </sheetNames>
    <sheetDataSet>
      <sheetData sheetId="0"/>
      <sheetData sheetId="1"/>
      <sheetData sheetId="2" refreshError="1">
        <row r="4">
          <cell r="A4">
            <v>197701</v>
          </cell>
          <cell r="B4" t="str">
            <v>BAL</v>
          </cell>
          <cell r="C4">
            <v>9999</v>
          </cell>
          <cell r="D4" t="str">
            <v>TOTAL ALL MEMBERS</v>
          </cell>
          <cell r="E4" t="str">
            <v>ALL</v>
          </cell>
          <cell r="F4">
            <v>197701</v>
          </cell>
          <cell r="G4">
            <v>0</v>
          </cell>
          <cell r="H4">
            <v>0</v>
          </cell>
          <cell r="I4">
            <v>0</v>
          </cell>
          <cell r="J4">
            <v>0</v>
          </cell>
          <cell r="K4">
            <v>28567000</v>
          </cell>
          <cell r="L4">
            <v>0</v>
          </cell>
        </row>
        <row r="5">
          <cell r="A5">
            <v>197702</v>
          </cell>
          <cell r="B5" t="str">
            <v>BAL</v>
          </cell>
          <cell r="C5">
            <v>9999</v>
          </cell>
          <cell r="D5" t="str">
            <v>TOTAL ALL MEMBERS</v>
          </cell>
          <cell r="E5" t="str">
            <v>ALL</v>
          </cell>
          <cell r="F5">
            <v>197702</v>
          </cell>
          <cell r="G5">
            <v>0</v>
          </cell>
          <cell r="H5">
            <v>0</v>
          </cell>
          <cell r="I5">
            <v>0</v>
          </cell>
          <cell r="J5">
            <v>0</v>
          </cell>
          <cell r="K5">
            <v>31588000</v>
          </cell>
          <cell r="L5">
            <v>0</v>
          </cell>
        </row>
        <row r="6">
          <cell r="A6">
            <v>197703</v>
          </cell>
          <cell r="B6" t="str">
            <v>BAL</v>
          </cell>
          <cell r="C6">
            <v>9999</v>
          </cell>
          <cell r="D6" t="str">
            <v>TOTAL ALL MEMBERS</v>
          </cell>
          <cell r="E6" t="str">
            <v>ALL</v>
          </cell>
          <cell r="F6">
            <v>197703</v>
          </cell>
          <cell r="G6">
            <v>0</v>
          </cell>
          <cell r="H6">
            <v>0</v>
          </cell>
          <cell r="I6">
            <v>0</v>
          </cell>
          <cell r="J6">
            <v>0</v>
          </cell>
          <cell r="K6">
            <v>31588000</v>
          </cell>
          <cell r="L6">
            <v>0</v>
          </cell>
        </row>
        <row r="7">
          <cell r="A7">
            <v>197704</v>
          </cell>
          <cell r="B7" t="str">
            <v>BAL</v>
          </cell>
          <cell r="C7">
            <v>9999</v>
          </cell>
          <cell r="D7" t="str">
            <v>TOTAL ALL MEMBERS</v>
          </cell>
          <cell r="E7" t="str">
            <v>ALL</v>
          </cell>
          <cell r="F7">
            <v>197704</v>
          </cell>
          <cell r="G7">
            <v>0</v>
          </cell>
          <cell r="H7">
            <v>0</v>
          </cell>
          <cell r="I7">
            <v>0</v>
          </cell>
          <cell r="J7">
            <v>0</v>
          </cell>
          <cell r="K7">
            <v>31588000</v>
          </cell>
          <cell r="L7">
            <v>0</v>
          </cell>
        </row>
        <row r="8">
          <cell r="A8">
            <v>197705</v>
          </cell>
          <cell r="B8" t="str">
            <v>BAL</v>
          </cell>
          <cell r="C8">
            <v>9999</v>
          </cell>
          <cell r="D8" t="str">
            <v>TOTAL ALL MEMBERS</v>
          </cell>
          <cell r="E8" t="str">
            <v>ALL</v>
          </cell>
          <cell r="F8">
            <v>197705</v>
          </cell>
          <cell r="G8">
            <v>0</v>
          </cell>
          <cell r="H8">
            <v>0</v>
          </cell>
          <cell r="I8">
            <v>0</v>
          </cell>
          <cell r="J8">
            <v>0</v>
          </cell>
          <cell r="K8">
            <v>31588000</v>
          </cell>
          <cell r="L8">
            <v>0</v>
          </cell>
        </row>
        <row r="9">
          <cell r="A9">
            <v>197706</v>
          </cell>
          <cell r="B9" t="str">
            <v>BAL</v>
          </cell>
          <cell r="C9">
            <v>9999</v>
          </cell>
          <cell r="D9" t="str">
            <v>TOTAL ALL MEMBERS</v>
          </cell>
          <cell r="E9" t="str">
            <v>ALL</v>
          </cell>
          <cell r="F9">
            <v>197706</v>
          </cell>
          <cell r="G9">
            <v>0</v>
          </cell>
          <cell r="H9">
            <v>0</v>
          </cell>
          <cell r="I9">
            <v>0</v>
          </cell>
          <cell r="J9">
            <v>0</v>
          </cell>
          <cell r="K9">
            <v>31588000</v>
          </cell>
          <cell r="L9">
            <v>0</v>
          </cell>
        </row>
        <row r="10">
          <cell r="A10">
            <v>197707</v>
          </cell>
          <cell r="B10" t="str">
            <v>BAL</v>
          </cell>
          <cell r="C10">
            <v>9999</v>
          </cell>
          <cell r="D10" t="str">
            <v>TOTAL ALL MEMBERS</v>
          </cell>
          <cell r="E10" t="str">
            <v>ALL</v>
          </cell>
          <cell r="F10">
            <v>197707</v>
          </cell>
          <cell r="G10">
            <v>0</v>
          </cell>
          <cell r="H10">
            <v>0</v>
          </cell>
          <cell r="I10">
            <v>0</v>
          </cell>
          <cell r="J10">
            <v>0</v>
          </cell>
          <cell r="K10">
            <v>131321000</v>
          </cell>
          <cell r="L10">
            <v>0</v>
          </cell>
        </row>
        <row r="11">
          <cell r="A11">
            <v>197708</v>
          </cell>
          <cell r="B11" t="str">
            <v>BAL</v>
          </cell>
          <cell r="C11">
            <v>9999</v>
          </cell>
          <cell r="D11" t="str">
            <v>TOTAL ALL MEMBERS</v>
          </cell>
          <cell r="E11" t="str">
            <v>ALL</v>
          </cell>
          <cell r="F11">
            <v>197708</v>
          </cell>
          <cell r="G11">
            <v>0</v>
          </cell>
          <cell r="H11">
            <v>0</v>
          </cell>
          <cell r="I11">
            <v>0</v>
          </cell>
          <cell r="J11">
            <v>0</v>
          </cell>
          <cell r="K11">
            <v>150335000</v>
          </cell>
          <cell r="L11">
            <v>0</v>
          </cell>
        </row>
        <row r="12">
          <cell r="A12">
            <v>197709</v>
          </cell>
          <cell r="B12" t="str">
            <v>BAL</v>
          </cell>
          <cell r="C12">
            <v>9999</v>
          </cell>
          <cell r="D12" t="str">
            <v>TOTAL ALL MEMBERS</v>
          </cell>
          <cell r="E12" t="str">
            <v>ALL</v>
          </cell>
          <cell r="F12">
            <v>197709</v>
          </cell>
          <cell r="G12">
            <v>0</v>
          </cell>
          <cell r="H12">
            <v>0</v>
          </cell>
          <cell r="I12">
            <v>0</v>
          </cell>
          <cell r="J12">
            <v>0</v>
          </cell>
          <cell r="K12">
            <v>152903000</v>
          </cell>
          <cell r="L12">
            <v>0</v>
          </cell>
        </row>
        <row r="13">
          <cell r="A13">
            <v>197710</v>
          </cell>
          <cell r="B13" t="str">
            <v>BAL</v>
          </cell>
          <cell r="C13">
            <v>9999</v>
          </cell>
          <cell r="D13" t="str">
            <v>TOTAL ALL MEMBERS</v>
          </cell>
          <cell r="E13" t="str">
            <v>ALL</v>
          </cell>
          <cell r="F13">
            <v>197710</v>
          </cell>
          <cell r="G13">
            <v>0</v>
          </cell>
          <cell r="H13">
            <v>0</v>
          </cell>
          <cell r="I13">
            <v>0</v>
          </cell>
          <cell r="J13">
            <v>0</v>
          </cell>
          <cell r="K13">
            <v>152903000</v>
          </cell>
          <cell r="L13">
            <v>0</v>
          </cell>
        </row>
        <row r="14">
          <cell r="A14">
            <v>197711</v>
          </cell>
          <cell r="B14" t="str">
            <v>BAL</v>
          </cell>
          <cell r="C14">
            <v>9999</v>
          </cell>
          <cell r="D14" t="str">
            <v>TOTAL ALL MEMBERS</v>
          </cell>
          <cell r="E14" t="str">
            <v>ALL</v>
          </cell>
          <cell r="F14">
            <v>197711</v>
          </cell>
          <cell r="G14">
            <v>0</v>
          </cell>
          <cell r="H14">
            <v>0</v>
          </cell>
          <cell r="I14">
            <v>0</v>
          </cell>
          <cell r="J14">
            <v>0</v>
          </cell>
          <cell r="K14">
            <v>152903000</v>
          </cell>
          <cell r="L14">
            <v>0</v>
          </cell>
        </row>
        <row r="15">
          <cell r="A15">
            <v>197712</v>
          </cell>
          <cell r="B15" t="str">
            <v>BAL</v>
          </cell>
          <cell r="C15">
            <v>9999</v>
          </cell>
          <cell r="D15" t="str">
            <v>TOTAL ALL MEMBERS</v>
          </cell>
          <cell r="E15" t="str">
            <v>ALL</v>
          </cell>
          <cell r="F15">
            <v>197712</v>
          </cell>
          <cell r="G15">
            <v>0</v>
          </cell>
          <cell r="H15">
            <v>0</v>
          </cell>
          <cell r="I15">
            <v>0</v>
          </cell>
          <cell r="J15">
            <v>0</v>
          </cell>
          <cell r="K15">
            <v>152903000</v>
          </cell>
          <cell r="L15">
            <v>0</v>
          </cell>
        </row>
        <row r="16">
          <cell r="A16">
            <v>197801</v>
          </cell>
          <cell r="B16" t="str">
            <v>BAL</v>
          </cell>
          <cell r="C16">
            <v>9999</v>
          </cell>
          <cell r="D16" t="str">
            <v>TOTAL ALL MEMBERS</v>
          </cell>
          <cell r="E16" t="str">
            <v>ALL</v>
          </cell>
          <cell r="F16">
            <v>197801</v>
          </cell>
          <cell r="G16">
            <v>0</v>
          </cell>
          <cell r="H16">
            <v>0</v>
          </cell>
          <cell r="I16">
            <v>0</v>
          </cell>
          <cell r="J16">
            <v>0</v>
          </cell>
          <cell r="K16">
            <v>276641000</v>
          </cell>
          <cell r="L16">
            <v>0</v>
          </cell>
        </row>
        <row r="17">
          <cell r="A17">
            <v>197802</v>
          </cell>
          <cell r="B17" t="str">
            <v>BAL</v>
          </cell>
          <cell r="C17">
            <v>9999</v>
          </cell>
          <cell r="D17" t="str">
            <v>TOTAL ALL MEMBERS</v>
          </cell>
          <cell r="E17" t="str">
            <v>ALL</v>
          </cell>
          <cell r="F17">
            <v>197802</v>
          </cell>
          <cell r="G17">
            <v>0</v>
          </cell>
          <cell r="H17">
            <v>0</v>
          </cell>
          <cell r="I17">
            <v>0</v>
          </cell>
          <cell r="J17">
            <v>0</v>
          </cell>
          <cell r="K17">
            <v>289948000</v>
          </cell>
          <cell r="L17">
            <v>0</v>
          </cell>
        </row>
        <row r="18">
          <cell r="A18">
            <v>197803</v>
          </cell>
          <cell r="B18" t="str">
            <v>BAL</v>
          </cell>
          <cell r="C18">
            <v>9999</v>
          </cell>
          <cell r="D18" t="str">
            <v>TOTAL ALL MEMBERS</v>
          </cell>
          <cell r="E18" t="str">
            <v>ALL</v>
          </cell>
          <cell r="F18">
            <v>197803</v>
          </cell>
          <cell r="G18">
            <v>0</v>
          </cell>
          <cell r="H18">
            <v>0</v>
          </cell>
          <cell r="I18">
            <v>0</v>
          </cell>
          <cell r="J18">
            <v>0</v>
          </cell>
          <cell r="K18">
            <v>299809000</v>
          </cell>
          <cell r="L18">
            <v>0</v>
          </cell>
        </row>
        <row r="19">
          <cell r="A19">
            <v>197804</v>
          </cell>
          <cell r="B19" t="str">
            <v>BAL</v>
          </cell>
          <cell r="C19">
            <v>9999</v>
          </cell>
          <cell r="D19" t="str">
            <v>TOTAL ALL MEMBERS</v>
          </cell>
          <cell r="E19" t="str">
            <v>ALL</v>
          </cell>
          <cell r="F19">
            <v>197804</v>
          </cell>
          <cell r="G19">
            <v>0</v>
          </cell>
          <cell r="H19">
            <v>0</v>
          </cell>
          <cell r="I19">
            <v>0</v>
          </cell>
          <cell r="J19">
            <v>0</v>
          </cell>
          <cell r="K19">
            <v>299809000</v>
          </cell>
          <cell r="L19">
            <v>0</v>
          </cell>
        </row>
        <row r="20">
          <cell r="A20">
            <v>197805</v>
          </cell>
          <cell r="B20" t="str">
            <v>BAL</v>
          </cell>
          <cell r="C20">
            <v>9999</v>
          </cell>
          <cell r="D20" t="str">
            <v>TOTAL ALL MEMBERS</v>
          </cell>
          <cell r="E20" t="str">
            <v>ALL</v>
          </cell>
          <cell r="F20">
            <v>197805</v>
          </cell>
          <cell r="G20">
            <v>0</v>
          </cell>
          <cell r="H20">
            <v>0</v>
          </cell>
          <cell r="I20">
            <v>0</v>
          </cell>
          <cell r="J20">
            <v>0</v>
          </cell>
          <cell r="K20">
            <v>299809000</v>
          </cell>
          <cell r="L20">
            <v>0</v>
          </cell>
        </row>
        <row r="21">
          <cell r="A21">
            <v>197806</v>
          </cell>
          <cell r="B21" t="str">
            <v>BAL</v>
          </cell>
          <cell r="C21">
            <v>9999</v>
          </cell>
          <cell r="D21" t="str">
            <v>TOTAL ALL MEMBERS</v>
          </cell>
          <cell r="E21" t="str">
            <v>ALL</v>
          </cell>
          <cell r="F21">
            <v>197806</v>
          </cell>
          <cell r="G21">
            <v>0</v>
          </cell>
          <cell r="H21">
            <v>0</v>
          </cell>
          <cell r="I21">
            <v>0</v>
          </cell>
          <cell r="J21">
            <v>0</v>
          </cell>
          <cell r="K21">
            <v>299809000</v>
          </cell>
          <cell r="L21">
            <v>0</v>
          </cell>
        </row>
        <row r="22">
          <cell r="A22">
            <v>197807</v>
          </cell>
          <cell r="B22" t="str">
            <v>BAL</v>
          </cell>
          <cell r="C22">
            <v>9999</v>
          </cell>
          <cell r="D22" t="str">
            <v>TOTAL ALL MEMBERS</v>
          </cell>
          <cell r="E22" t="str">
            <v>ALL</v>
          </cell>
          <cell r="F22">
            <v>197807</v>
          </cell>
          <cell r="G22">
            <v>0</v>
          </cell>
          <cell r="H22">
            <v>0</v>
          </cell>
          <cell r="I22">
            <v>0</v>
          </cell>
          <cell r="J22">
            <v>0</v>
          </cell>
          <cell r="K22">
            <v>799935465</v>
          </cell>
          <cell r="L22">
            <v>0</v>
          </cell>
        </row>
        <row r="23">
          <cell r="A23">
            <v>197808</v>
          </cell>
          <cell r="B23" t="str">
            <v>BAL</v>
          </cell>
          <cell r="C23">
            <v>9999</v>
          </cell>
          <cell r="D23" t="str">
            <v>TOTAL ALL MEMBERS</v>
          </cell>
          <cell r="E23" t="str">
            <v>ALL</v>
          </cell>
          <cell r="F23">
            <v>197808</v>
          </cell>
          <cell r="G23">
            <v>0</v>
          </cell>
          <cell r="H23">
            <v>0</v>
          </cell>
          <cell r="I23">
            <v>0</v>
          </cell>
          <cell r="J23">
            <v>0</v>
          </cell>
          <cell r="K23">
            <v>840968424</v>
          </cell>
          <cell r="L23">
            <v>0</v>
          </cell>
        </row>
        <row r="24">
          <cell r="A24">
            <v>197809</v>
          </cell>
          <cell r="B24" t="str">
            <v>BAL</v>
          </cell>
          <cell r="C24">
            <v>9999</v>
          </cell>
          <cell r="D24" t="str">
            <v>TOTAL ALL MEMBERS</v>
          </cell>
          <cell r="E24" t="str">
            <v>ALL</v>
          </cell>
          <cell r="F24">
            <v>197809</v>
          </cell>
          <cell r="G24">
            <v>0</v>
          </cell>
          <cell r="H24">
            <v>0</v>
          </cell>
          <cell r="I24">
            <v>0</v>
          </cell>
          <cell r="J24">
            <v>0</v>
          </cell>
          <cell r="K24">
            <v>840968424</v>
          </cell>
          <cell r="L24">
            <v>0</v>
          </cell>
        </row>
        <row r="25">
          <cell r="A25">
            <v>197810</v>
          </cell>
          <cell r="B25" t="str">
            <v>BAL</v>
          </cell>
          <cell r="C25">
            <v>9999</v>
          </cell>
          <cell r="D25" t="str">
            <v>TOTAL ALL MEMBERS</v>
          </cell>
          <cell r="E25" t="str">
            <v>ALL</v>
          </cell>
          <cell r="F25">
            <v>197810</v>
          </cell>
          <cell r="G25">
            <v>0</v>
          </cell>
          <cell r="H25">
            <v>0</v>
          </cell>
          <cell r="I25">
            <v>0</v>
          </cell>
          <cell r="J25">
            <v>0</v>
          </cell>
          <cell r="K25">
            <v>840968424</v>
          </cell>
          <cell r="L25">
            <v>0</v>
          </cell>
        </row>
        <row r="26">
          <cell r="A26">
            <v>197811</v>
          </cell>
          <cell r="B26" t="str">
            <v>BAL</v>
          </cell>
          <cell r="C26">
            <v>9999</v>
          </cell>
          <cell r="D26" t="str">
            <v>TOTAL ALL MEMBERS</v>
          </cell>
          <cell r="E26" t="str">
            <v>ALL</v>
          </cell>
          <cell r="F26">
            <v>197811</v>
          </cell>
          <cell r="G26">
            <v>0</v>
          </cell>
          <cell r="H26">
            <v>0</v>
          </cell>
          <cell r="I26">
            <v>0</v>
          </cell>
          <cell r="J26">
            <v>0</v>
          </cell>
          <cell r="K26">
            <v>840968424</v>
          </cell>
          <cell r="L26">
            <v>0</v>
          </cell>
        </row>
        <row r="27">
          <cell r="A27">
            <v>197812</v>
          </cell>
          <cell r="B27" t="str">
            <v>BAL</v>
          </cell>
          <cell r="C27">
            <v>9999</v>
          </cell>
          <cell r="D27" t="str">
            <v>TOTAL ALL MEMBERS</v>
          </cell>
          <cell r="E27" t="str">
            <v>ALL</v>
          </cell>
          <cell r="F27">
            <v>197812</v>
          </cell>
          <cell r="G27">
            <v>0</v>
          </cell>
          <cell r="H27">
            <v>0</v>
          </cell>
          <cell r="I27">
            <v>0</v>
          </cell>
          <cell r="J27">
            <v>0</v>
          </cell>
          <cell r="K27">
            <v>840968424</v>
          </cell>
          <cell r="L27">
            <v>0</v>
          </cell>
        </row>
        <row r="28">
          <cell r="A28">
            <v>197901</v>
          </cell>
          <cell r="B28" t="str">
            <v>BAL</v>
          </cell>
          <cell r="C28">
            <v>9999</v>
          </cell>
          <cell r="D28" t="str">
            <v>TOTAL ALL MEMBERS</v>
          </cell>
          <cell r="E28" t="str">
            <v>ALL</v>
          </cell>
          <cell r="F28">
            <v>197901</v>
          </cell>
          <cell r="G28">
            <v>0</v>
          </cell>
          <cell r="H28">
            <v>0</v>
          </cell>
          <cell r="I28">
            <v>0</v>
          </cell>
          <cell r="J28">
            <v>0</v>
          </cell>
          <cell r="K28">
            <v>942856424</v>
          </cell>
          <cell r="L28">
            <v>0</v>
          </cell>
        </row>
        <row r="29">
          <cell r="A29">
            <v>197902</v>
          </cell>
          <cell r="B29" t="str">
            <v>BAL</v>
          </cell>
          <cell r="C29">
            <v>9999</v>
          </cell>
          <cell r="D29" t="str">
            <v>TOTAL ALL MEMBERS</v>
          </cell>
          <cell r="E29" t="str">
            <v>ALL</v>
          </cell>
          <cell r="F29">
            <v>197902</v>
          </cell>
          <cell r="G29">
            <v>0</v>
          </cell>
          <cell r="H29">
            <v>0</v>
          </cell>
          <cell r="I29">
            <v>0</v>
          </cell>
          <cell r="J29">
            <v>0</v>
          </cell>
          <cell r="K29">
            <v>969864424</v>
          </cell>
          <cell r="L29">
            <v>0</v>
          </cell>
        </row>
        <row r="30">
          <cell r="A30">
            <v>197903</v>
          </cell>
          <cell r="B30" t="str">
            <v>BAL</v>
          </cell>
          <cell r="C30">
            <v>9999</v>
          </cell>
          <cell r="D30" t="str">
            <v>TOTAL ALL MEMBERS</v>
          </cell>
          <cell r="E30" t="str">
            <v>ALL</v>
          </cell>
          <cell r="F30">
            <v>197903</v>
          </cell>
          <cell r="G30">
            <v>0</v>
          </cell>
          <cell r="H30">
            <v>0</v>
          </cell>
          <cell r="I30">
            <v>0</v>
          </cell>
          <cell r="J30">
            <v>0</v>
          </cell>
          <cell r="K30">
            <v>969864424</v>
          </cell>
          <cell r="L30">
            <v>0</v>
          </cell>
        </row>
        <row r="31">
          <cell r="A31">
            <v>197904</v>
          </cell>
          <cell r="B31" t="str">
            <v>BAL</v>
          </cell>
          <cell r="C31">
            <v>9999</v>
          </cell>
          <cell r="D31" t="str">
            <v>TOTAL ALL MEMBERS</v>
          </cell>
          <cell r="E31" t="str">
            <v>ALL</v>
          </cell>
          <cell r="F31">
            <v>197904</v>
          </cell>
          <cell r="G31">
            <v>0</v>
          </cell>
          <cell r="H31">
            <v>0</v>
          </cell>
          <cell r="I31">
            <v>0</v>
          </cell>
          <cell r="J31">
            <v>0</v>
          </cell>
          <cell r="K31">
            <v>969864424</v>
          </cell>
          <cell r="L31">
            <v>0</v>
          </cell>
        </row>
        <row r="32">
          <cell r="A32">
            <v>197905</v>
          </cell>
          <cell r="B32" t="str">
            <v>BAL</v>
          </cell>
          <cell r="C32">
            <v>9999</v>
          </cell>
          <cell r="D32" t="str">
            <v>TOTAL ALL MEMBERS</v>
          </cell>
          <cell r="E32" t="str">
            <v>ALL</v>
          </cell>
          <cell r="F32">
            <v>197905</v>
          </cell>
          <cell r="G32">
            <v>0</v>
          </cell>
          <cell r="H32">
            <v>0</v>
          </cell>
          <cell r="I32">
            <v>0</v>
          </cell>
          <cell r="J32">
            <v>0</v>
          </cell>
          <cell r="K32">
            <v>969864424</v>
          </cell>
          <cell r="L32">
            <v>0</v>
          </cell>
        </row>
        <row r="33">
          <cell r="A33">
            <v>197906</v>
          </cell>
          <cell r="B33" t="str">
            <v>BAL</v>
          </cell>
          <cell r="C33">
            <v>9999</v>
          </cell>
          <cell r="D33" t="str">
            <v>TOTAL ALL MEMBERS</v>
          </cell>
          <cell r="E33" t="str">
            <v>ALL</v>
          </cell>
          <cell r="F33">
            <v>197906</v>
          </cell>
          <cell r="G33">
            <v>0</v>
          </cell>
          <cell r="H33">
            <v>0</v>
          </cell>
          <cell r="I33">
            <v>0</v>
          </cell>
          <cell r="J33">
            <v>0</v>
          </cell>
          <cell r="K33">
            <v>969864424</v>
          </cell>
          <cell r="L33">
            <v>0</v>
          </cell>
        </row>
        <row r="34">
          <cell r="A34">
            <v>197907</v>
          </cell>
          <cell r="B34" t="str">
            <v>BAL</v>
          </cell>
          <cell r="C34">
            <v>9999</v>
          </cell>
          <cell r="D34" t="str">
            <v>TOTAL ALL MEMBERS</v>
          </cell>
          <cell r="E34" t="str">
            <v>ALL</v>
          </cell>
          <cell r="F34">
            <v>197907</v>
          </cell>
          <cell r="G34">
            <v>0</v>
          </cell>
          <cell r="H34">
            <v>0</v>
          </cell>
          <cell r="I34">
            <v>0</v>
          </cell>
          <cell r="J34">
            <v>0</v>
          </cell>
          <cell r="K34">
            <v>1147172424</v>
          </cell>
          <cell r="L34">
            <v>0</v>
          </cell>
        </row>
        <row r="35">
          <cell r="A35">
            <v>197908</v>
          </cell>
          <cell r="B35" t="str">
            <v>BAL</v>
          </cell>
          <cell r="C35">
            <v>9999</v>
          </cell>
          <cell r="D35" t="str">
            <v>TOTAL ALL MEMBERS</v>
          </cell>
          <cell r="E35" t="str">
            <v>ALL</v>
          </cell>
          <cell r="F35">
            <v>197908</v>
          </cell>
          <cell r="G35">
            <v>0</v>
          </cell>
          <cell r="H35">
            <v>0</v>
          </cell>
          <cell r="I35">
            <v>0</v>
          </cell>
          <cell r="J35">
            <v>0</v>
          </cell>
          <cell r="K35">
            <v>1191017424</v>
          </cell>
          <cell r="L35">
            <v>0</v>
          </cell>
        </row>
        <row r="36">
          <cell r="A36">
            <v>197909</v>
          </cell>
          <cell r="B36" t="str">
            <v>BAL</v>
          </cell>
          <cell r="C36">
            <v>9999</v>
          </cell>
          <cell r="D36" t="str">
            <v>TOTAL ALL MEMBERS</v>
          </cell>
          <cell r="E36" t="str">
            <v>ALL</v>
          </cell>
          <cell r="F36">
            <v>197909</v>
          </cell>
          <cell r="G36">
            <v>0</v>
          </cell>
          <cell r="H36">
            <v>0</v>
          </cell>
          <cell r="I36">
            <v>0</v>
          </cell>
          <cell r="J36">
            <v>0</v>
          </cell>
          <cell r="K36">
            <v>1199312424</v>
          </cell>
          <cell r="L36">
            <v>0</v>
          </cell>
        </row>
        <row r="37">
          <cell r="A37">
            <v>197910</v>
          </cell>
          <cell r="B37" t="str">
            <v>BAL</v>
          </cell>
          <cell r="C37">
            <v>9999</v>
          </cell>
          <cell r="D37" t="str">
            <v>TOTAL ALL MEMBERS</v>
          </cell>
          <cell r="E37" t="str">
            <v>ALL</v>
          </cell>
          <cell r="F37">
            <v>197910</v>
          </cell>
          <cell r="G37">
            <v>0</v>
          </cell>
          <cell r="H37">
            <v>0</v>
          </cell>
          <cell r="I37">
            <v>0</v>
          </cell>
          <cell r="J37">
            <v>0</v>
          </cell>
          <cell r="K37">
            <v>1337282424</v>
          </cell>
          <cell r="L37">
            <v>0</v>
          </cell>
        </row>
        <row r="38">
          <cell r="A38">
            <v>197911</v>
          </cell>
          <cell r="B38" t="str">
            <v>BAL</v>
          </cell>
          <cell r="C38">
            <v>9999</v>
          </cell>
          <cell r="D38" t="str">
            <v>TOTAL ALL MEMBERS</v>
          </cell>
          <cell r="E38" t="str">
            <v>ALL</v>
          </cell>
          <cell r="F38">
            <v>197911</v>
          </cell>
          <cell r="G38">
            <v>0</v>
          </cell>
          <cell r="H38">
            <v>0</v>
          </cell>
          <cell r="I38">
            <v>0</v>
          </cell>
          <cell r="J38">
            <v>0</v>
          </cell>
          <cell r="K38">
            <v>1367582424</v>
          </cell>
          <cell r="L38">
            <v>0</v>
          </cell>
        </row>
        <row r="39">
          <cell r="A39">
            <v>197912</v>
          </cell>
          <cell r="B39" t="str">
            <v>BAL</v>
          </cell>
          <cell r="C39">
            <v>9999</v>
          </cell>
          <cell r="D39" t="str">
            <v>TOTAL ALL MEMBERS</v>
          </cell>
          <cell r="E39" t="str">
            <v>ALL</v>
          </cell>
          <cell r="F39">
            <v>197912</v>
          </cell>
          <cell r="G39">
            <v>0</v>
          </cell>
          <cell r="H39">
            <v>0</v>
          </cell>
          <cell r="I39">
            <v>0</v>
          </cell>
          <cell r="J39">
            <v>0</v>
          </cell>
          <cell r="K39">
            <v>1367582424</v>
          </cell>
          <cell r="L39">
            <v>0</v>
          </cell>
        </row>
        <row r="40">
          <cell r="A40">
            <v>198001</v>
          </cell>
          <cell r="B40" t="str">
            <v>BAL</v>
          </cell>
          <cell r="C40">
            <v>9999</v>
          </cell>
          <cell r="D40" t="str">
            <v>TOTAL ALL MEMBERS</v>
          </cell>
          <cell r="E40" t="str">
            <v>ALL</v>
          </cell>
          <cell r="F40">
            <v>198001</v>
          </cell>
          <cell r="G40">
            <v>0</v>
          </cell>
          <cell r="H40">
            <v>0</v>
          </cell>
          <cell r="I40">
            <v>0</v>
          </cell>
          <cell r="J40">
            <v>0</v>
          </cell>
          <cell r="K40">
            <v>1622012424</v>
          </cell>
          <cell r="L40">
            <v>0</v>
          </cell>
        </row>
        <row r="41">
          <cell r="A41">
            <v>198002</v>
          </cell>
          <cell r="B41" t="str">
            <v>BAL</v>
          </cell>
          <cell r="C41">
            <v>9999</v>
          </cell>
          <cell r="D41" t="str">
            <v>TOTAL ALL MEMBERS</v>
          </cell>
          <cell r="E41" t="str">
            <v>ALL</v>
          </cell>
          <cell r="F41">
            <v>198002</v>
          </cell>
          <cell r="G41">
            <v>0</v>
          </cell>
          <cell r="H41">
            <v>0</v>
          </cell>
          <cell r="I41">
            <v>0</v>
          </cell>
          <cell r="J41">
            <v>0</v>
          </cell>
          <cell r="K41">
            <v>1641412424</v>
          </cell>
          <cell r="L41">
            <v>0</v>
          </cell>
        </row>
        <row r="42">
          <cell r="A42">
            <v>198003</v>
          </cell>
          <cell r="B42" t="str">
            <v>BAL</v>
          </cell>
          <cell r="C42">
            <v>9999</v>
          </cell>
          <cell r="D42" t="str">
            <v>TOTAL ALL MEMBERS</v>
          </cell>
          <cell r="E42" t="str">
            <v>ALL</v>
          </cell>
          <cell r="F42">
            <v>198003</v>
          </cell>
          <cell r="G42">
            <v>0</v>
          </cell>
          <cell r="H42">
            <v>0</v>
          </cell>
          <cell r="I42">
            <v>0</v>
          </cell>
          <cell r="J42">
            <v>0</v>
          </cell>
          <cell r="K42">
            <v>1641412424</v>
          </cell>
          <cell r="L42">
            <v>0</v>
          </cell>
        </row>
        <row r="43">
          <cell r="A43">
            <v>198004</v>
          </cell>
          <cell r="B43" t="str">
            <v>BAL</v>
          </cell>
          <cell r="C43">
            <v>9999</v>
          </cell>
          <cell r="D43" t="str">
            <v>TOTAL ALL MEMBERS</v>
          </cell>
          <cell r="E43" t="str">
            <v>ALL</v>
          </cell>
          <cell r="F43">
            <v>198004</v>
          </cell>
          <cell r="G43">
            <v>0</v>
          </cell>
          <cell r="H43">
            <v>0</v>
          </cell>
          <cell r="I43">
            <v>0</v>
          </cell>
          <cell r="J43">
            <v>0</v>
          </cell>
          <cell r="K43">
            <v>1931442424</v>
          </cell>
          <cell r="L43">
            <v>0</v>
          </cell>
        </row>
        <row r="44">
          <cell r="A44">
            <v>198005</v>
          </cell>
          <cell r="B44" t="str">
            <v>BAL</v>
          </cell>
          <cell r="C44">
            <v>9999</v>
          </cell>
          <cell r="D44" t="str">
            <v>TOTAL ALL MEMBERS</v>
          </cell>
          <cell r="E44" t="str">
            <v>ALL</v>
          </cell>
          <cell r="F44">
            <v>198005</v>
          </cell>
          <cell r="G44">
            <v>0</v>
          </cell>
          <cell r="H44">
            <v>0</v>
          </cell>
          <cell r="I44">
            <v>0</v>
          </cell>
          <cell r="J44">
            <v>0</v>
          </cell>
          <cell r="K44">
            <v>1931442424</v>
          </cell>
          <cell r="L44">
            <v>0</v>
          </cell>
        </row>
        <row r="45">
          <cell r="A45">
            <v>198006</v>
          </cell>
          <cell r="B45" t="str">
            <v>BAL</v>
          </cell>
          <cell r="C45">
            <v>9999</v>
          </cell>
          <cell r="D45" t="str">
            <v>TOTAL ALL MEMBERS</v>
          </cell>
          <cell r="E45" t="str">
            <v>ALL</v>
          </cell>
          <cell r="F45">
            <v>198006</v>
          </cell>
          <cell r="G45">
            <v>0</v>
          </cell>
          <cell r="H45">
            <v>0</v>
          </cell>
          <cell r="I45">
            <v>0</v>
          </cell>
          <cell r="J45">
            <v>0</v>
          </cell>
          <cell r="K45">
            <v>1931442424</v>
          </cell>
          <cell r="L45">
            <v>0</v>
          </cell>
        </row>
        <row r="46">
          <cell r="A46">
            <v>198007</v>
          </cell>
          <cell r="B46" t="str">
            <v>BAL</v>
          </cell>
          <cell r="C46">
            <v>9999</v>
          </cell>
          <cell r="D46" t="str">
            <v>TOTAL ALL MEMBERS</v>
          </cell>
          <cell r="E46" t="str">
            <v>ALL</v>
          </cell>
          <cell r="F46">
            <v>198007</v>
          </cell>
          <cell r="G46">
            <v>0</v>
          </cell>
          <cell r="H46">
            <v>0</v>
          </cell>
          <cell r="I46">
            <v>0</v>
          </cell>
          <cell r="J46">
            <v>0</v>
          </cell>
          <cell r="K46">
            <v>2098159424</v>
          </cell>
          <cell r="L46">
            <v>0</v>
          </cell>
        </row>
        <row r="47">
          <cell r="A47">
            <v>198008</v>
          </cell>
          <cell r="B47" t="str">
            <v>BAL</v>
          </cell>
          <cell r="C47">
            <v>9999</v>
          </cell>
          <cell r="D47" t="str">
            <v>TOTAL ALL MEMBERS</v>
          </cell>
          <cell r="E47" t="str">
            <v>ALL</v>
          </cell>
          <cell r="F47">
            <v>198008</v>
          </cell>
          <cell r="G47">
            <v>0</v>
          </cell>
          <cell r="H47">
            <v>0</v>
          </cell>
          <cell r="I47">
            <v>0</v>
          </cell>
          <cell r="J47">
            <v>0</v>
          </cell>
          <cell r="K47">
            <v>2623619424</v>
          </cell>
          <cell r="L47">
            <v>0</v>
          </cell>
        </row>
        <row r="48">
          <cell r="A48">
            <v>198009</v>
          </cell>
          <cell r="B48" t="str">
            <v>BAL</v>
          </cell>
          <cell r="C48">
            <v>9999</v>
          </cell>
          <cell r="D48" t="str">
            <v>TOTAL ALL MEMBERS</v>
          </cell>
          <cell r="E48" t="str">
            <v>ALL</v>
          </cell>
          <cell r="F48">
            <v>198009</v>
          </cell>
          <cell r="G48">
            <v>0</v>
          </cell>
          <cell r="H48">
            <v>0</v>
          </cell>
          <cell r="I48">
            <v>0</v>
          </cell>
          <cell r="J48">
            <v>0</v>
          </cell>
          <cell r="K48">
            <v>2623619424</v>
          </cell>
          <cell r="L48">
            <v>0</v>
          </cell>
        </row>
        <row r="49">
          <cell r="A49">
            <v>198010</v>
          </cell>
          <cell r="B49" t="str">
            <v>BAL</v>
          </cell>
          <cell r="C49">
            <v>9999</v>
          </cell>
          <cell r="D49" t="str">
            <v>TOTAL ALL MEMBERS</v>
          </cell>
          <cell r="E49" t="str">
            <v>ALL</v>
          </cell>
          <cell r="F49">
            <v>198010</v>
          </cell>
          <cell r="G49">
            <v>0</v>
          </cell>
          <cell r="H49">
            <v>0</v>
          </cell>
          <cell r="I49">
            <v>0</v>
          </cell>
          <cell r="J49">
            <v>0</v>
          </cell>
          <cell r="K49">
            <v>2623619424</v>
          </cell>
          <cell r="L49">
            <v>0</v>
          </cell>
        </row>
        <row r="50">
          <cell r="A50">
            <v>198011</v>
          </cell>
          <cell r="B50" t="str">
            <v>BAL</v>
          </cell>
          <cell r="C50">
            <v>9999</v>
          </cell>
          <cell r="D50" t="str">
            <v>TOTAL ALL MEMBERS</v>
          </cell>
          <cell r="E50" t="str">
            <v>ALL</v>
          </cell>
          <cell r="F50">
            <v>198011</v>
          </cell>
          <cell r="G50">
            <v>0</v>
          </cell>
          <cell r="H50">
            <v>0</v>
          </cell>
          <cell r="I50">
            <v>0</v>
          </cell>
          <cell r="J50">
            <v>0</v>
          </cell>
          <cell r="K50">
            <v>2623619424</v>
          </cell>
          <cell r="L50">
            <v>0</v>
          </cell>
        </row>
        <row r="51">
          <cell r="A51">
            <v>198012</v>
          </cell>
          <cell r="B51" t="str">
            <v>BAL</v>
          </cell>
          <cell r="C51">
            <v>9999</v>
          </cell>
          <cell r="D51" t="str">
            <v>TOTAL ALL MEMBERS</v>
          </cell>
          <cell r="E51" t="str">
            <v>ALL</v>
          </cell>
          <cell r="F51">
            <v>198012</v>
          </cell>
          <cell r="G51">
            <v>0</v>
          </cell>
          <cell r="H51">
            <v>0</v>
          </cell>
          <cell r="I51">
            <v>0</v>
          </cell>
          <cell r="J51">
            <v>0</v>
          </cell>
          <cell r="K51">
            <v>2623619424</v>
          </cell>
          <cell r="L51">
            <v>0</v>
          </cell>
        </row>
        <row r="52">
          <cell r="A52">
            <v>198101</v>
          </cell>
          <cell r="B52" t="str">
            <v>BAL</v>
          </cell>
          <cell r="C52">
            <v>9999</v>
          </cell>
          <cell r="D52" t="str">
            <v>TOTAL ALL MEMBERS</v>
          </cell>
          <cell r="E52" t="str">
            <v>ALL</v>
          </cell>
          <cell r="F52">
            <v>198101</v>
          </cell>
          <cell r="G52">
            <v>0</v>
          </cell>
          <cell r="H52">
            <v>0</v>
          </cell>
          <cell r="I52">
            <v>0</v>
          </cell>
          <cell r="J52">
            <v>0</v>
          </cell>
          <cell r="K52">
            <v>2623619424</v>
          </cell>
          <cell r="L52">
            <v>0</v>
          </cell>
        </row>
        <row r="53">
          <cell r="A53">
            <v>198102</v>
          </cell>
          <cell r="B53" t="str">
            <v>BAL</v>
          </cell>
          <cell r="C53">
            <v>9999</v>
          </cell>
          <cell r="D53" t="str">
            <v>TOTAL ALL MEMBERS</v>
          </cell>
          <cell r="E53" t="str">
            <v>ALL</v>
          </cell>
          <cell r="F53">
            <v>198102</v>
          </cell>
          <cell r="G53">
            <v>0</v>
          </cell>
          <cell r="H53">
            <v>0</v>
          </cell>
          <cell r="I53">
            <v>0</v>
          </cell>
          <cell r="J53">
            <v>0</v>
          </cell>
          <cell r="K53">
            <v>2625019424</v>
          </cell>
          <cell r="L53">
            <v>0</v>
          </cell>
        </row>
        <row r="54">
          <cell r="A54">
            <v>198103</v>
          </cell>
          <cell r="B54" t="str">
            <v>BAL</v>
          </cell>
          <cell r="C54">
            <v>9999</v>
          </cell>
          <cell r="D54" t="str">
            <v>TOTAL ALL MEMBERS</v>
          </cell>
          <cell r="E54" t="str">
            <v>ALL</v>
          </cell>
          <cell r="F54">
            <v>198103</v>
          </cell>
          <cell r="G54">
            <v>0</v>
          </cell>
          <cell r="H54">
            <v>0</v>
          </cell>
          <cell r="I54">
            <v>0</v>
          </cell>
          <cell r="J54">
            <v>0</v>
          </cell>
          <cell r="K54">
            <v>2991334701</v>
          </cell>
          <cell r="L54">
            <v>0</v>
          </cell>
        </row>
        <row r="55">
          <cell r="A55">
            <v>198104</v>
          </cell>
          <cell r="B55" t="str">
            <v>BAL</v>
          </cell>
          <cell r="C55">
            <v>9999</v>
          </cell>
          <cell r="D55" t="str">
            <v>TOTAL ALL MEMBERS</v>
          </cell>
          <cell r="E55" t="str">
            <v>ALL</v>
          </cell>
          <cell r="F55">
            <v>198104</v>
          </cell>
          <cell r="G55">
            <v>0</v>
          </cell>
          <cell r="H55">
            <v>0</v>
          </cell>
          <cell r="I55">
            <v>0</v>
          </cell>
          <cell r="J55">
            <v>0</v>
          </cell>
          <cell r="K55">
            <v>2991334701</v>
          </cell>
          <cell r="L55">
            <v>0</v>
          </cell>
        </row>
        <row r="56">
          <cell r="A56">
            <v>198105</v>
          </cell>
          <cell r="B56" t="str">
            <v>BAL</v>
          </cell>
          <cell r="C56">
            <v>9999</v>
          </cell>
          <cell r="D56" t="str">
            <v>TOTAL ALL MEMBERS</v>
          </cell>
          <cell r="E56" t="str">
            <v>ALL</v>
          </cell>
          <cell r="F56">
            <v>198105</v>
          </cell>
          <cell r="G56">
            <v>0</v>
          </cell>
          <cell r="H56">
            <v>0</v>
          </cell>
          <cell r="I56">
            <v>0</v>
          </cell>
          <cell r="J56">
            <v>0</v>
          </cell>
          <cell r="K56">
            <v>2991334701</v>
          </cell>
          <cell r="L56">
            <v>0</v>
          </cell>
        </row>
        <row r="57">
          <cell r="A57">
            <v>198106</v>
          </cell>
          <cell r="B57" t="str">
            <v>BAL</v>
          </cell>
          <cell r="C57">
            <v>9999</v>
          </cell>
          <cell r="D57" t="str">
            <v>TOTAL ALL MEMBERS</v>
          </cell>
          <cell r="E57" t="str">
            <v>ALL</v>
          </cell>
          <cell r="F57">
            <v>198106</v>
          </cell>
          <cell r="G57">
            <v>0</v>
          </cell>
          <cell r="H57">
            <v>0</v>
          </cell>
          <cell r="I57">
            <v>0</v>
          </cell>
          <cell r="J57">
            <v>0</v>
          </cell>
          <cell r="K57">
            <v>2991334701</v>
          </cell>
          <cell r="L57">
            <v>0</v>
          </cell>
        </row>
        <row r="58">
          <cell r="A58">
            <v>198107</v>
          </cell>
          <cell r="B58" t="str">
            <v>BAL</v>
          </cell>
          <cell r="C58">
            <v>9999</v>
          </cell>
          <cell r="D58" t="str">
            <v>TOTAL ALL MEMBERS</v>
          </cell>
          <cell r="E58" t="str">
            <v>ALL</v>
          </cell>
          <cell r="F58">
            <v>198107</v>
          </cell>
          <cell r="G58">
            <v>0</v>
          </cell>
          <cell r="H58">
            <v>0</v>
          </cell>
          <cell r="I58">
            <v>0</v>
          </cell>
          <cell r="J58">
            <v>0</v>
          </cell>
          <cell r="K58">
            <v>2991334701</v>
          </cell>
          <cell r="L58">
            <v>0</v>
          </cell>
        </row>
        <row r="59">
          <cell r="A59">
            <v>198108</v>
          </cell>
          <cell r="B59" t="str">
            <v>BAL</v>
          </cell>
          <cell r="C59">
            <v>9999</v>
          </cell>
          <cell r="D59" t="str">
            <v>TOTAL ALL MEMBERS</v>
          </cell>
          <cell r="E59" t="str">
            <v>ALL</v>
          </cell>
          <cell r="F59">
            <v>198108</v>
          </cell>
          <cell r="G59">
            <v>0</v>
          </cell>
          <cell r="H59">
            <v>0</v>
          </cell>
          <cell r="I59">
            <v>0</v>
          </cell>
          <cell r="J59">
            <v>0</v>
          </cell>
          <cell r="K59">
            <v>2991334701</v>
          </cell>
          <cell r="L59">
            <v>0</v>
          </cell>
        </row>
        <row r="60">
          <cell r="A60">
            <v>198109</v>
          </cell>
          <cell r="B60" t="str">
            <v>BAL</v>
          </cell>
          <cell r="C60">
            <v>9999</v>
          </cell>
          <cell r="D60" t="str">
            <v>TOTAL ALL MEMBERS</v>
          </cell>
          <cell r="E60" t="str">
            <v>ALL</v>
          </cell>
          <cell r="F60">
            <v>198109</v>
          </cell>
          <cell r="G60">
            <v>0</v>
          </cell>
          <cell r="H60">
            <v>0</v>
          </cell>
          <cell r="I60">
            <v>0</v>
          </cell>
          <cell r="J60">
            <v>0</v>
          </cell>
          <cell r="K60">
            <v>2991334701</v>
          </cell>
          <cell r="L60">
            <v>0</v>
          </cell>
        </row>
        <row r="61">
          <cell r="A61">
            <v>198110</v>
          </cell>
          <cell r="B61" t="str">
            <v>BAL</v>
          </cell>
          <cell r="C61">
            <v>9999</v>
          </cell>
          <cell r="D61" t="str">
            <v>TOTAL ALL MEMBERS</v>
          </cell>
          <cell r="E61" t="str">
            <v>ALL</v>
          </cell>
          <cell r="F61">
            <v>198110</v>
          </cell>
          <cell r="G61">
            <v>0</v>
          </cell>
          <cell r="H61">
            <v>0</v>
          </cell>
          <cell r="I61">
            <v>0</v>
          </cell>
          <cell r="J61">
            <v>0</v>
          </cell>
          <cell r="K61">
            <v>2991334701</v>
          </cell>
          <cell r="L61">
            <v>0</v>
          </cell>
        </row>
        <row r="62">
          <cell r="A62">
            <v>198111</v>
          </cell>
          <cell r="B62" t="str">
            <v>BAL</v>
          </cell>
          <cell r="C62">
            <v>9999</v>
          </cell>
          <cell r="D62" t="str">
            <v>TOTAL ALL MEMBERS</v>
          </cell>
          <cell r="E62" t="str">
            <v>ALL</v>
          </cell>
          <cell r="F62">
            <v>198111</v>
          </cell>
          <cell r="G62">
            <v>0</v>
          </cell>
          <cell r="H62">
            <v>0</v>
          </cell>
          <cell r="I62">
            <v>0</v>
          </cell>
          <cell r="J62">
            <v>0</v>
          </cell>
          <cell r="K62">
            <v>2991334701</v>
          </cell>
          <cell r="L62">
            <v>0</v>
          </cell>
        </row>
        <row r="63">
          <cell r="A63">
            <v>198112</v>
          </cell>
          <cell r="B63" t="str">
            <v>BAL</v>
          </cell>
          <cell r="C63">
            <v>9999</v>
          </cell>
          <cell r="D63" t="str">
            <v>TOTAL ALL MEMBERS</v>
          </cell>
          <cell r="E63" t="str">
            <v>ALL</v>
          </cell>
          <cell r="F63">
            <v>198112</v>
          </cell>
          <cell r="G63">
            <v>0</v>
          </cell>
          <cell r="H63">
            <v>0</v>
          </cell>
          <cell r="I63">
            <v>0</v>
          </cell>
          <cell r="J63">
            <v>0</v>
          </cell>
          <cell r="K63">
            <v>2991334701</v>
          </cell>
          <cell r="L63">
            <v>0</v>
          </cell>
        </row>
        <row r="64">
          <cell r="A64">
            <v>198201</v>
          </cell>
          <cell r="B64" t="str">
            <v>BAL</v>
          </cell>
          <cell r="C64">
            <v>9999</v>
          </cell>
          <cell r="D64" t="str">
            <v>TOTAL ALL MEMBERS</v>
          </cell>
          <cell r="E64" t="str">
            <v>ALL</v>
          </cell>
          <cell r="F64">
            <v>198201</v>
          </cell>
          <cell r="G64">
            <v>0</v>
          </cell>
          <cell r="H64">
            <v>0</v>
          </cell>
          <cell r="I64">
            <v>0</v>
          </cell>
          <cell r="J64">
            <v>0</v>
          </cell>
          <cell r="K64">
            <v>2991334701</v>
          </cell>
          <cell r="L64">
            <v>0</v>
          </cell>
        </row>
        <row r="65">
          <cell r="A65">
            <v>198202</v>
          </cell>
          <cell r="B65" t="str">
            <v>BAL</v>
          </cell>
          <cell r="C65">
            <v>9999</v>
          </cell>
          <cell r="D65" t="str">
            <v>TOTAL ALL MEMBERS</v>
          </cell>
          <cell r="E65" t="str">
            <v>ALL</v>
          </cell>
          <cell r="F65">
            <v>198202</v>
          </cell>
          <cell r="G65">
            <v>0</v>
          </cell>
          <cell r="H65">
            <v>0</v>
          </cell>
          <cell r="I65">
            <v>0</v>
          </cell>
          <cell r="J65">
            <v>0</v>
          </cell>
          <cell r="K65">
            <v>2991334701</v>
          </cell>
          <cell r="L65">
            <v>0</v>
          </cell>
        </row>
        <row r="66">
          <cell r="A66">
            <v>198203</v>
          </cell>
          <cell r="B66" t="str">
            <v>BAL</v>
          </cell>
          <cell r="C66">
            <v>9999</v>
          </cell>
          <cell r="D66" t="str">
            <v>TOTAL ALL MEMBERS</v>
          </cell>
          <cell r="E66" t="str">
            <v>ALL</v>
          </cell>
          <cell r="F66">
            <v>198203</v>
          </cell>
          <cell r="G66">
            <v>0</v>
          </cell>
          <cell r="H66">
            <v>0</v>
          </cell>
          <cell r="I66">
            <v>0</v>
          </cell>
          <cell r="J66">
            <v>0</v>
          </cell>
          <cell r="K66">
            <v>2991334701</v>
          </cell>
          <cell r="L66">
            <v>0</v>
          </cell>
        </row>
        <row r="67">
          <cell r="A67">
            <v>198204</v>
          </cell>
          <cell r="B67" t="str">
            <v>BAL</v>
          </cell>
          <cell r="C67">
            <v>9999</v>
          </cell>
          <cell r="D67" t="str">
            <v>TOTAL ALL MEMBERS</v>
          </cell>
          <cell r="E67" t="str">
            <v>ALL</v>
          </cell>
          <cell r="F67">
            <v>198204</v>
          </cell>
          <cell r="G67">
            <v>0</v>
          </cell>
          <cell r="H67">
            <v>0</v>
          </cell>
          <cell r="I67">
            <v>0</v>
          </cell>
          <cell r="J67">
            <v>0</v>
          </cell>
          <cell r="K67">
            <v>2991334701</v>
          </cell>
          <cell r="L67">
            <v>0</v>
          </cell>
        </row>
        <row r="68">
          <cell r="A68">
            <v>198205</v>
          </cell>
          <cell r="B68" t="str">
            <v>BAL</v>
          </cell>
          <cell r="C68">
            <v>9999</v>
          </cell>
          <cell r="D68" t="str">
            <v>TOTAL ALL MEMBERS</v>
          </cell>
          <cell r="E68" t="str">
            <v>ALL</v>
          </cell>
          <cell r="F68">
            <v>198205</v>
          </cell>
          <cell r="G68">
            <v>0</v>
          </cell>
          <cell r="H68">
            <v>0</v>
          </cell>
          <cell r="I68">
            <v>0</v>
          </cell>
          <cell r="J68">
            <v>0</v>
          </cell>
          <cell r="K68">
            <v>2991334701</v>
          </cell>
          <cell r="L68">
            <v>0</v>
          </cell>
        </row>
        <row r="69">
          <cell r="A69">
            <v>198206</v>
          </cell>
          <cell r="B69" t="str">
            <v>BAL</v>
          </cell>
          <cell r="C69">
            <v>9999</v>
          </cell>
          <cell r="D69" t="str">
            <v>TOTAL ALL MEMBERS</v>
          </cell>
          <cell r="E69" t="str">
            <v>ALL</v>
          </cell>
          <cell r="F69">
            <v>198206</v>
          </cell>
          <cell r="G69">
            <v>0</v>
          </cell>
          <cell r="H69">
            <v>0</v>
          </cell>
          <cell r="I69">
            <v>0</v>
          </cell>
          <cell r="J69">
            <v>0</v>
          </cell>
          <cell r="K69">
            <v>2991334701</v>
          </cell>
          <cell r="L69">
            <v>0</v>
          </cell>
        </row>
        <row r="70">
          <cell r="A70">
            <v>198207</v>
          </cell>
          <cell r="B70" t="str">
            <v>BAL</v>
          </cell>
          <cell r="C70">
            <v>9999</v>
          </cell>
          <cell r="D70" t="str">
            <v>TOTAL ALL MEMBERS</v>
          </cell>
          <cell r="E70" t="str">
            <v>ALL</v>
          </cell>
          <cell r="F70">
            <v>198207</v>
          </cell>
          <cell r="G70">
            <v>0</v>
          </cell>
          <cell r="H70">
            <v>0</v>
          </cell>
          <cell r="I70">
            <v>0</v>
          </cell>
          <cell r="J70">
            <v>0</v>
          </cell>
          <cell r="K70">
            <v>2989076901</v>
          </cell>
          <cell r="L70">
            <v>0</v>
          </cell>
        </row>
        <row r="71">
          <cell r="A71">
            <v>198208</v>
          </cell>
          <cell r="B71" t="str">
            <v>BAL</v>
          </cell>
          <cell r="C71">
            <v>9999</v>
          </cell>
          <cell r="D71" t="str">
            <v>TOTAL ALL MEMBERS</v>
          </cell>
          <cell r="E71" t="str">
            <v>ALL</v>
          </cell>
          <cell r="F71">
            <v>198208</v>
          </cell>
          <cell r="G71">
            <v>0</v>
          </cell>
          <cell r="H71">
            <v>0</v>
          </cell>
          <cell r="I71">
            <v>0</v>
          </cell>
          <cell r="J71">
            <v>0</v>
          </cell>
          <cell r="K71">
            <v>2988774801</v>
          </cell>
          <cell r="L71">
            <v>0</v>
          </cell>
        </row>
        <row r="72">
          <cell r="A72">
            <v>198209</v>
          </cell>
          <cell r="B72" t="str">
            <v>BAL</v>
          </cell>
          <cell r="C72">
            <v>9999</v>
          </cell>
          <cell r="D72" t="str">
            <v>TOTAL ALL MEMBERS</v>
          </cell>
          <cell r="E72" t="str">
            <v>ALL</v>
          </cell>
          <cell r="F72">
            <v>198209</v>
          </cell>
          <cell r="G72">
            <v>0</v>
          </cell>
          <cell r="H72">
            <v>0</v>
          </cell>
          <cell r="I72">
            <v>0</v>
          </cell>
          <cell r="J72">
            <v>0</v>
          </cell>
          <cell r="K72">
            <v>2988175901</v>
          </cell>
          <cell r="L72">
            <v>0</v>
          </cell>
        </row>
        <row r="73">
          <cell r="A73">
            <v>198210</v>
          </cell>
          <cell r="B73" t="str">
            <v>BAL</v>
          </cell>
          <cell r="C73">
            <v>9999</v>
          </cell>
          <cell r="D73" t="str">
            <v>TOTAL ALL MEMBERS</v>
          </cell>
          <cell r="E73" t="str">
            <v>ALL</v>
          </cell>
          <cell r="F73">
            <v>198210</v>
          </cell>
          <cell r="G73">
            <v>0</v>
          </cell>
          <cell r="H73">
            <v>0</v>
          </cell>
          <cell r="I73">
            <v>0</v>
          </cell>
          <cell r="J73">
            <v>0</v>
          </cell>
          <cell r="K73">
            <v>2988175901</v>
          </cell>
          <cell r="L73">
            <v>0</v>
          </cell>
        </row>
        <row r="74">
          <cell r="A74">
            <v>198211</v>
          </cell>
          <cell r="B74" t="str">
            <v>BAL</v>
          </cell>
          <cell r="C74">
            <v>9999</v>
          </cell>
          <cell r="D74" t="str">
            <v>TOTAL ALL MEMBERS</v>
          </cell>
          <cell r="E74" t="str">
            <v>ALL</v>
          </cell>
          <cell r="F74">
            <v>198211</v>
          </cell>
          <cell r="G74">
            <v>0</v>
          </cell>
          <cell r="H74">
            <v>0</v>
          </cell>
          <cell r="I74">
            <v>0</v>
          </cell>
          <cell r="J74">
            <v>0</v>
          </cell>
          <cell r="K74">
            <v>2988175901</v>
          </cell>
          <cell r="L74">
            <v>0</v>
          </cell>
        </row>
        <row r="75">
          <cell r="A75">
            <v>198212</v>
          </cell>
          <cell r="B75" t="str">
            <v>BAL</v>
          </cell>
          <cell r="C75">
            <v>9999</v>
          </cell>
          <cell r="D75" t="str">
            <v>TOTAL ALL MEMBERS</v>
          </cell>
          <cell r="E75" t="str">
            <v>ALL</v>
          </cell>
          <cell r="F75">
            <v>198212</v>
          </cell>
          <cell r="G75">
            <v>0</v>
          </cell>
          <cell r="H75">
            <v>0</v>
          </cell>
          <cell r="I75">
            <v>0</v>
          </cell>
          <cell r="J75">
            <v>0</v>
          </cell>
          <cell r="K75">
            <v>2988175901</v>
          </cell>
          <cell r="L75">
            <v>0</v>
          </cell>
        </row>
        <row r="76">
          <cell r="A76">
            <v>198301</v>
          </cell>
          <cell r="B76" t="str">
            <v>BAL</v>
          </cell>
          <cell r="C76">
            <v>9999</v>
          </cell>
          <cell r="D76" t="str">
            <v>TOTAL ALL MEMBERS</v>
          </cell>
          <cell r="E76" t="str">
            <v>ALL</v>
          </cell>
          <cell r="F76">
            <v>198301</v>
          </cell>
          <cell r="G76">
            <v>0</v>
          </cell>
          <cell r="H76">
            <v>0</v>
          </cell>
          <cell r="I76">
            <v>0</v>
          </cell>
          <cell r="J76">
            <v>0</v>
          </cell>
          <cell r="K76">
            <v>2977060101</v>
          </cell>
          <cell r="L76">
            <v>0</v>
          </cell>
        </row>
        <row r="77">
          <cell r="A77">
            <v>198302</v>
          </cell>
          <cell r="B77" t="str">
            <v>BAL</v>
          </cell>
          <cell r="C77">
            <v>9999</v>
          </cell>
          <cell r="D77" t="str">
            <v>TOTAL ALL MEMBERS</v>
          </cell>
          <cell r="E77" t="str">
            <v>ALL</v>
          </cell>
          <cell r="F77">
            <v>198302</v>
          </cell>
          <cell r="G77">
            <v>0</v>
          </cell>
          <cell r="H77">
            <v>0</v>
          </cell>
          <cell r="I77">
            <v>0</v>
          </cell>
          <cell r="J77">
            <v>0</v>
          </cell>
          <cell r="K77">
            <v>2973142401</v>
          </cell>
          <cell r="L77">
            <v>0</v>
          </cell>
        </row>
        <row r="78">
          <cell r="A78">
            <v>198303</v>
          </cell>
          <cell r="B78" t="str">
            <v>BAL</v>
          </cell>
          <cell r="C78">
            <v>9999</v>
          </cell>
          <cell r="D78" t="str">
            <v>TOTAL ALL MEMBERS</v>
          </cell>
          <cell r="E78" t="str">
            <v>ALL</v>
          </cell>
          <cell r="F78">
            <v>198303</v>
          </cell>
          <cell r="G78">
            <v>0</v>
          </cell>
          <cell r="H78">
            <v>0</v>
          </cell>
          <cell r="I78">
            <v>0</v>
          </cell>
          <cell r="J78">
            <v>0</v>
          </cell>
          <cell r="K78">
            <v>2973142401</v>
          </cell>
          <cell r="L78">
            <v>0</v>
          </cell>
        </row>
        <row r="79">
          <cell r="A79">
            <v>198304</v>
          </cell>
          <cell r="B79" t="str">
            <v>BAL</v>
          </cell>
          <cell r="C79">
            <v>9999</v>
          </cell>
          <cell r="D79" t="str">
            <v>TOTAL ALL MEMBERS</v>
          </cell>
          <cell r="E79" t="str">
            <v>ALL</v>
          </cell>
          <cell r="F79">
            <v>198304</v>
          </cell>
          <cell r="G79">
            <v>0</v>
          </cell>
          <cell r="H79">
            <v>0</v>
          </cell>
          <cell r="I79">
            <v>0</v>
          </cell>
          <cell r="J79">
            <v>0</v>
          </cell>
          <cell r="K79">
            <v>2972885601</v>
          </cell>
          <cell r="L79">
            <v>0</v>
          </cell>
        </row>
        <row r="80">
          <cell r="A80">
            <v>198305</v>
          </cell>
          <cell r="B80" t="str">
            <v>BAL</v>
          </cell>
          <cell r="C80">
            <v>9999</v>
          </cell>
          <cell r="D80" t="str">
            <v>TOTAL ALL MEMBERS</v>
          </cell>
          <cell r="E80" t="str">
            <v>ALL</v>
          </cell>
          <cell r="F80">
            <v>198305</v>
          </cell>
          <cell r="G80">
            <v>0</v>
          </cell>
          <cell r="H80">
            <v>0</v>
          </cell>
          <cell r="I80">
            <v>0</v>
          </cell>
          <cell r="J80">
            <v>0</v>
          </cell>
          <cell r="K80">
            <v>2972885601</v>
          </cell>
          <cell r="L80">
            <v>0</v>
          </cell>
        </row>
        <row r="81">
          <cell r="A81">
            <v>198306</v>
          </cell>
          <cell r="B81" t="str">
            <v>BAL</v>
          </cell>
          <cell r="C81">
            <v>9999</v>
          </cell>
          <cell r="D81" t="str">
            <v>TOTAL ALL MEMBERS</v>
          </cell>
          <cell r="E81" t="str">
            <v>ALL</v>
          </cell>
          <cell r="F81">
            <v>198306</v>
          </cell>
          <cell r="G81">
            <v>0</v>
          </cell>
          <cell r="H81">
            <v>0</v>
          </cell>
          <cell r="I81">
            <v>0</v>
          </cell>
          <cell r="J81">
            <v>0</v>
          </cell>
          <cell r="K81">
            <v>2972885601</v>
          </cell>
          <cell r="L81">
            <v>0</v>
          </cell>
        </row>
        <row r="82">
          <cell r="A82">
            <v>198307</v>
          </cell>
          <cell r="B82" t="str">
            <v>BAL</v>
          </cell>
          <cell r="C82">
            <v>9999</v>
          </cell>
          <cell r="D82" t="str">
            <v>TOTAL ALL MEMBERS</v>
          </cell>
          <cell r="E82" t="str">
            <v>ALL</v>
          </cell>
          <cell r="F82">
            <v>198307</v>
          </cell>
          <cell r="G82">
            <v>0</v>
          </cell>
          <cell r="H82">
            <v>0</v>
          </cell>
          <cell r="I82">
            <v>0</v>
          </cell>
          <cell r="J82">
            <v>0</v>
          </cell>
          <cell r="K82">
            <v>2949701001</v>
          </cell>
          <cell r="L82">
            <v>0</v>
          </cell>
        </row>
        <row r="83">
          <cell r="A83">
            <v>198308</v>
          </cell>
          <cell r="B83" t="str">
            <v>BAL</v>
          </cell>
          <cell r="C83">
            <v>9999</v>
          </cell>
          <cell r="D83" t="str">
            <v>TOTAL ALL MEMBERS</v>
          </cell>
          <cell r="E83" t="str">
            <v>ALL</v>
          </cell>
          <cell r="F83">
            <v>198308</v>
          </cell>
          <cell r="G83">
            <v>0</v>
          </cell>
          <cell r="H83">
            <v>0</v>
          </cell>
          <cell r="I83">
            <v>0</v>
          </cell>
          <cell r="J83">
            <v>0</v>
          </cell>
          <cell r="K83">
            <v>2944147601</v>
          </cell>
          <cell r="L83">
            <v>0</v>
          </cell>
        </row>
        <row r="84">
          <cell r="A84">
            <v>198309</v>
          </cell>
          <cell r="B84" t="str">
            <v>BAL</v>
          </cell>
          <cell r="C84">
            <v>9999</v>
          </cell>
          <cell r="D84" t="str">
            <v>TOTAL ALL MEMBERS</v>
          </cell>
          <cell r="E84" t="str">
            <v>ALL</v>
          </cell>
          <cell r="F84">
            <v>198309</v>
          </cell>
          <cell r="G84">
            <v>0</v>
          </cell>
          <cell r="H84">
            <v>0</v>
          </cell>
          <cell r="I84">
            <v>0</v>
          </cell>
          <cell r="J84">
            <v>0</v>
          </cell>
          <cell r="K84">
            <v>2943161501</v>
          </cell>
          <cell r="L84">
            <v>0</v>
          </cell>
        </row>
        <row r="85">
          <cell r="A85">
            <v>198310</v>
          </cell>
          <cell r="B85" t="str">
            <v>BAL</v>
          </cell>
          <cell r="C85">
            <v>9999</v>
          </cell>
          <cell r="D85" t="str">
            <v>TOTAL ALL MEMBERS</v>
          </cell>
          <cell r="E85" t="str">
            <v>ALL</v>
          </cell>
          <cell r="F85">
            <v>198310</v>
          </cell>
          <cell r="G85">
            <v>0</v>
          </cell>
          <cell r="H85">
            <v>0</v>
          </cell>
          <cell r="I85">
            <v>0</v>
          </cell>
          <cell r="J85">
            <v>0</v>
          </cell>
          <cell r="K85">
            <v>2943103166</v>
          </cell>
          <cell r="L85">
            <v>0</v>
          </cell>
        </row>
        <row r="86">
          <cell r="A86">
            <v>198311</v>
          </cell>
          <cell r="B86" t="str">
            <v>BAL</v>
          </cell>
          <cell r="C86">
            <v>9999</v>
          </cell>
          <cell r="D86" t="str">
            <v>TOTAL ALL MEMBERS</v>
          </cell>
          <cell r="E86" t="str">
            <v>ALL</v>
          </cell>
          <cell r="F86">
            <v>198311</v>
          </cell>
          <cell r="G86">
            <v>0</v>
          </cell>
          <cell r="H86">
            <v>0</v>
          </cell>
          <cell r="I86">
            <v>0</v>
          </cell>
          <cell r="J86">
            <v>0</v>
          </cell>
          <cell r="K86">
            <v>2942904701</v>
          </cell>
          <cell r="L86">
            <v>0</v>
          </cell>
        </row>
        <row r="87">
          <cell r="A87">
            <v>198312</v>
          </cell>
          <cell r="B87" t="str">
            <v>BAL</v>
          </cell>
          <cell r="C87">
            <v>9999</v>
          </cell>
          <cell r="D87" t="str">
            <v>TOTAL ALL MEMBERS</v>
          </cell>
          <cell r="E87" t="str">
            <v>ALL</v>
          </cell>
          <cell r="F87">
            <v>198312</v>
          </cell>
          <cell r="G87">
            <v>0</v>
          </cell>
          <cell r="H87">
            <v>0</v>
          </cell>
          <cell r="I87">
            <v>0</v>
          </cell>
          <cell r="J87">
            <v>0</v>
          </cell>
          <cell r="K87">
            <v>2942904701</v>
          </cell>
          <cell r="L87">
            <v>0</v>
          </cell>
        </row>
        <row r="88">
          <cell r="A88">
            <v>198401</v>
          </cell>
          <cell r="B88" t="str">
            <v>BAL</v>
          </cell>
          <cell r="C88">
            <v>9999</v>
          </cell>
          <cell r="D88" t="str">
            <v>TOTAL ALL MEMBERS</v>
          </cell>
          <cell r="E88" t="str">
            <v>ALL</v>
          </cell>
          <cell r="F88">
            <v>198401</v>
          </cell>
          <cell r="G88">
            <v>0</v>
          </cell>
          <cell r="H88">
            <v>0</v>
          </cell>
          <cell r="I88">
            <v>0</v>
          </cell>
          <cell r="J88">
            <v>0</v>
          </cell>
          <cell r="K88">
            <v>2881144381</v>
          </cell>
          <cell r="L88">
            <v>0</v>
          </cell>
        </row>
        <row r="89">
          <cell r="A89">
            <v>198402</v>
          </cell>
          <cell r="B89" t="str">
            <v>BAL</v>
          </cell>
          <cell r="C89">
            <v>9999</v>
          </cell>
          <cell r="D89" t="str">
            <v>TOTAL ALL MEMBERS</v>
          </cell>
          <cell r="E89" t="str">
            <v>ALL</v>
          </cell>
          <cell r="F89">
            <v>198402</v>
          </cell>
          <cell r="G89">
            <v>0</v>
          </cell>
          <cell r="H89">
            <v>0</v>
          </cell>
          <cell r="I89">
            <v>0</v>
          </cell>
          <cell r="J89">
            <v>0</v>
          </cell>
          <cell r="K89">
            <v>2864441469</v>
          </cell>
          <cell r="L89">
            <v>0</v>
          </cell>
        </row>
        <row r="90">
          <cell r="A90">
            <v>198403</v>
          </cell>
          <cell r="B90" t="str">
            <v>BAL</v>
          </cell>
          <cell r="C90">
            <v>9999</v>
          </cell>
          <cell r="D90" t="str">
            <v>TOTAL ALL MEMBERS</v>
          </cell>
          <cell r="E90" t="str">
            <v>ALL</v>
          </cell>
          <cell r="F90">
            <v>198403</v>
          </cell>
          <cell r="G90">
            <v>0</v>
          </cell>
          <cell r="H90">
            <v>0</v>
          </cell>
          <cell r="I90">
            <v>0</v>
          </cell>
          <cell r="J90">
            <v>0</v>
          </cell>
          <cell r="K90">
            <v>2861918772</v>
          </cell>
          <cell r="L90">
            <v>0</v>
          </cell>
        </row>
        <row r="91">
          <cell r="A91">
            <v>198404</v>
          </cell>
          <cell r="B91" t="str">
            <v>BAL</v>
          </cell>
          <cell r="C91">
            <v>9999</v>
          </cell>
          <cell r="D91" t="str">
            <v>TOTAL ALL MEMBERS</v>
          </cell>
          <cell r="E91" t="str">
            <v>ALL</v>
          </cell>
          <cell r="F91">
            <v>198404</v>
          </cell>
          <cell r="G91">
            <v>0</v>
          </cell>
          <cell r="H91">
            <v>0</v>
          </cell>
          <cell r="I91">
            <v>0</v>
          </cell>
          <cell r="J91">
            <v>0</v>
          </cell>
          <cell r="K91">
            <v>2861916410</v>
          </cell>
          <cell r="L91">
            <v>0</v>
          </cell>
        </row>
        <row r="92">
          <cell r="A92">
            <v>198405</v>
          </cell>
          <cell r="B92" t="str">
            <v>BAL</v>
          </cell>
          <cell r="C92">
            <v>9999</v>
          </cell>
          <cell r="D92" t="str">
            <v>TOTAL ALL MEMBERS</v>
          </cell>
          <cell r="E92" t="str">
            <v>ALL</v>
          </cell>
          <cell r="F92">
            <v>198405</v>
          </cell>
          <cell r="G92">
            <v>0</v>
          </cell>
          <cell r="H92">
            <v>0</v>
          </cell>
          <cell r="I92">
            <v>0</v>
          </cell>
          <cell r="J92">
            <v>0</v>
          </cell>
          <cell r="K92">
            <v>2861916410</v>
          </cell>
          <cell r="L92">
            <v>0</v>
          </cell>
        </row>
        <row r="93">
          <cell r="A93">
            <v>198406</v>
          </cell>
          <cell r="B93" t="str">
            <v>BAL</v>
          </cell>
          <cell r="C93">
            <v>9999</v>
          </cell>
          <cell r="D93" t="str">
            <v>TOTAL ALL MEMBERS</v>
          </cell>
          <cell r="E93" t="str">
            <v>ALL</v>
          </cell>
          <cell r="F93">
            <v>198406</v>
          </cell>
          <cell r="G93">
            <v>0</v>
          </cell>
          <cell r="H93">
            <v>0</v>
          </cell>
          <cell r="I93">
            <v>0</v>
          </cell>
          <cell r="J93">
            <v>0</v>
          </cell>
          <cell r="K93">
            <v>2861846210</v>
          </cell>
          <cell r="L93">
            <v>0</v>
          </cell>
        </row>
        <row r="94">
          <cell r="A94">
            <v>198407</v>
          </cell>
          <cell r="B94" t="str">
            <v>BAL</v>
          </cell>
          <cell r="C94">
            <v>9999</v>
          </cell>
          <cell r="D94" t="str">
            <v>TOTAL ALL MEMBERS</v>
          </cell>
          <cell r="E94" t="str">
            <v>ALL</v>
          </cell>
          <cell r="F94">
            <v>198407</v>
          </cell>
          <cell r="G94">
            <v>0</v>
          </cell>
          <cell r="H94">
            <v>0</v>
          </cell>
          <cell r="I94">
            <v>0</v>
          </cell>
          <cell r="J94">
            <v>0</v>
          </cell>
          <cell r="K94">
            <v>2785168014</v>
          </cell>
          <cell r="L94">
            <v>0</v>
          </cell>
        </row>
        <row r="95">
          <cell r="A95">
            <v>198408</v>
          </cell>
          <cell r="B95" t="str">
            <v>BAL</v>
          </cell>
          <cell r="C95">
            <v>9999</v>
          </cell>
          <cell r="D95" t="str">
            <v>TOTAL ALL MEMBERS</v>
          </cell>
          <cell r="E95" t="str">
            <v>ALL</v>
          </cell>
          <cell r="F95">
            <v>198408</v>
          </cell>
          <cell r="G95">
            <v>0</v>
          </cell>
          <cell r="H95">
            <v>0</v>
          </cell>
          <cell r="I95">
            <v>0</v>
          </cell>
          <cell r="J95">
            <v>0</v>
          </cell>
          <cell r="K95">
            <v>2776369720</v>
          </cell>
          <cell r="L95">
            <v>0</v>
          </cell>
        </row>
        <row r="96">
          <cell r="A96">
            <v>198409</v>
          </cell>
          <cell r="B96" t="str">
            <v>BAL</v>
          </cell>
          <cell r="C96">
            <v>9999</v>
          </cell>
          <cell r="D96" t="str">
            <v>TOTAL ALL MEMBERS</v>
          </cell>
          <cell r="E96" t="str">
            <v>ALL</v>
          </cell>
          <cell r="F96">
            <v>198409</v>
          </cell>
          <cell r="G96">
            <v>0</v>
          </cell>
          <cell r="H96">
            <v>0</v>
          </cell>
          <cell r="I96">
            <v>0</v>
          </cell>
          <cell r="J96">
            <v>0</v>
          </cell>
          <cell r="K96">
            <v>2774222302</v>
          </cell>
          <cell r="L96">
            <v>0</v>
          </cell>
        </row>
        <row r="97">
          <cell r="A97">
            <v>198410</v>
          </cell>
          <cell r="B97" t="str">
            <v>BAL</v>
          </cell>
          <cell r="C97">
            <v>9999</v>
          </cell>
          <cell r="D97" t="str">
            <v>TOTAL ALL MEMBERS</v>
          </cell>
          <cell r="E97" t="str">
            <v>ALL</v>
          </cell>
          <cell r="F97">
            <v>198410</v>
          </cell>
          <cell r="G97">
            <v>0</v>
          </cell>
          <cell r="H97">
            <v>0</v>
          </cell>
          <cell r="I97">
            <v>0</v>
          </cell>
          <cell r="J97">
            <v>0</v>
          </cell>
          <cell r="K97">
            <v>2771022734</v>
          </cell>
          <cell r="L97">
            <v>0</v>
          </cell>
        </row>
        <row r="98">
          <cell r="A98">
            <v>198411</v>
          </cell>
          <cell r="B98" t="str">
            <v>BAL</v>
          </cell>
          <cell r="C98">
            <v>9999</v>
          </cell>
          <cell r="D98" t="str">
            <v>TOTAL ALL MEMBERS</v>
          </cell>
          <cell r="E98" t="str">
            <v>ALL</v>
          </cell>
          <cell r="F98">
            <v>198411</v>
          </cell>
          <cell r="G98">
            <v>0</v>
          </cell>
          <cell r="H98">
            <v>0</v>
          </cell>
          <cell r="I98">
            <v>0</v>
          </cell>
          <cell r="J98">
            <v>0</v>
          </cell>
          <cell r="K98">
            <v>2769945100</v>
          </cell>
          <cell r="L98">
            <v>0</v>
          </cell>
        </row>
        <row r="99">
          <cell r="A99">
            <v>198412</v>
          </cell>
          <cell r="B99" t="str">
            <v>BAL</v>
          </cell>
          <cell r="C99">
            <v>9999</v>
          </cell>
          <cell r="D99" t="str">
            <v>TOTAL ALL MEMBERS</v>
          </cell>
          <cell r="E99" t="str">
            <v>ALL</v>
          </cell>
          <cell r="F99">
            <v>198412</v>
          </cell>
          <cell r="G99">
            <v>0</v>
          </cell>
          <cell r="H99">
            <v>0</v>
          </cell>
          <cell r="I99">
            <v>0</v>
          </cell>
          <cell r="J99">
            <v>0</v>
          </cell>
          <cell r="K99">
            <v>2769874900</v>
          </cell>
          <cell r="L99">
            <v>0</v>
          </cell>
        </row>
        <row r="100">
          <cell r="A100">
            <v>198501</v>
          </cell>
          <cell r="B100" t="str">
            <v>BAL</v>
          </cell>
          <cell r="C100">
            <v>9999</v>
          </cell>
          <cell r="D100" t="str">
            <v>TOTAL ALL MEMBERS</v>
          </cell>
          <cell r="E100" t="str">
            <v>ALL</v>
          </cell>
          <cell r="F100">
            <v>198501</v>
          </cell>
          <cell r="G100">
            <v>0</v>
          </cell>
          <cell r="H100">
            <v>0</v>
          </cell>
          <cell r="I100">
            <v>0</v>
          </cell>
          <cell r="J100">
            <v>0</v>
          </cell>
          <cell r="K100">
            <v>2678264561</v>
          </cell>
          <cell r="L100">
            <v>0</v>
          </cell>
        </row>
        <row r="101">
          <cell r="A101">
            <v>198502</v>
          </cell>
          <cell r="B101" t="str">
            <v>BAL</v>
          </cell>
          <cell r="C101">
            <v>9999</v>
          </cell>
          <cell r="D101" t="str">
            <v>TOTAL ALL MEMBERS</v>
          </cell>
          <cell r="E101" t="str">
            <v>ALL</v>
          </cell>
          <cell r="F101">
            <v>198502</v>
          </cell>
          <cell r="G101">
            <v>0</v>
          </cell>
          <cell r="H101">
            <v>0</v>
          </cell>
          <cell r="I101">
            <v>0</v>
          </cell>
          <cell r="J101">
            <v>0</v>
          </cell>
          <cell r="K101">
            <v>2662562201</v>
          </cell>
          <cell r="L101">
            <v>0</v>
          </cell>
        </row>
        <row r="102">
          <cell r="A102">
            <v>198503</v>
          </cell>
          <cell r="B102" t="str">
            <v>BAL</v>
          </cell>
          <cell r="C102">
            <v>9999</v>
          </cell>
          <cell r="D102" t="str">
            <v>TOTAL ALL MEMBERS</v>
          </cell>
          <cell r="E102" t="str">
            <v>ALL</v>
          </cell>
          <cell r="F102">
            <v>198503</v>
          </cell>
          <cell r="G102">
            <v>0</v>
          </cell>
          <cell r="H102">
            <v>0</v>
          </cell>
          <cell r="I102">
            <v>0</v>
          </cell>
          <cell r="J102">
            <v>0</v>
          </cell>
          <cell r="K102">
            <v>2660578532</v>
          </cell>
          <cell r="L102">
            <v>0</v>
          </cell>
        </row>
        <row r="103">
          <cell r="A103">
            <v>198504</v>
          </cell>
          <cell r="B103" t="str">
            <v>BAL</v>
          </cell>
          <cell r="C103">
            <v>9999</v>
          </cell>
          <cell r="D103" t="str">
            <v>TOTAL ALL MEMBERS</v>
          </cell>
          <cell r="E103" t="str">
            <v>ALL</v>
          </cell>
          <cell r="F103">
            <v>198504</v>
          </cell>
          <cell r="G103">
            <v>0</v>
          </cell>
          <cell r="H103">
            <v>0</v>
          </cell>
          <cell r="I103">
            <v>0</v>
          </cell>
          <cell r="J103">
            <v>0</v>
          </cell>
          <cell r="K103">
            <v>2649580345</v>
          </cell>
          <cell r="L103">
            <v>0</v>
          </cell>
        </row>
        <row r="104">
          <cell r="A104">
            <v>198505</v>
          </cell>
          <cell r="B104" t="str">
            <v>BAL</v>
          </cell>
          <cell r="C104">
            <v>9999</v>
          </cell>
          <cell r="D104" t="str">
            <v>TOTAL ALL MEMBERS</v>
          </cell>
          <cell r="E104" t="str">
            <v>ALL</v>
          </cell>
          <cell r="F104">
            <v>198505</v>
          </cell>
          <cell r="G104">
            <v>0</v>
          </cell>
          <cell r="H104">
            <v>0</v>
          </cell>
          <cell r="I104">
            <v>0</v>
          </cell>
          <cell r="J104">
            <v>0</v>
          </cell>
          <cell r="K104">
            <v>2645621245</v>
          </cell>
          <cell r="L104">
            <v>0</v>
          </cell>
        </row>
        <row r="105">
          <cell r="A105">
            <v>198506</v>
          </cell>
          <cell r="B105" t="str">
            <v>BAL</v>
          </cell>
          <cell r="C105">
            <v>9999</v>
          </cell>
          <cell r="D105" t="str">
            <v>TOTAL ALL MEMBERS</v>
          </cell>
          <cell r="E105" t="str">
            <v>ALL</v>
          </cell>
          <cell r="F105">
            <v>198506</v>
          </cell>
          <cell r="G105">
            <v>0</v>
          </cell>
          <cell r="H105">
            <v>0</v>
          </cell>
          <cell r="I105">
            <v>0</v>
          </cell>
          <cell r="J105">
            <v>0</v>
          </cell>
          <cell r="K105">
            <v>2645407500</v>
          </cell>
          <cell r="L105">
            <v>0</v>
          </cell>
        </row>
        <row r="106">
          <cell r="A106">
            <v>198507</v>
          </cell>
          <cell r="B106" t="str">
            <v>BAL</v>
          </cell>
          <cell r="C106">
            <v>9999</v>
          </cell>
          <cell r="D106" t="str">
            <v>TOTAL ALL MEMBERS</v>
          </cell>
          <cell r="E106" t="str">
            <v>ALL</v>
          </cell>
          <cell r="F106">
            <v>198507</v>
          </cell>
          <cell r="G106">
            <v>0</v>
          </cell>
          <cell r="H106">
            <v>0</v>
          </cell>
          <cell r="I106">
            <v>0</v>
          </cell>
          <cell r="J106">
            <v>0</v>
          </cell>
          <cell r="K106">
            <v>2533283537</v>
          </cell>
          <cell r="L106">
            <v>0</v>
          </cell>
        </row>
        <row r="107">
          <cell r="A107">
            <v>198508</v>
          </cell>
          <cell r="B107" t="str">
            <v>BAL</v>
          </cell>
          <cell r="C107">
            <v>9999</v>
          </cell>
          <cell r="D107" t="str">
            <v>TOTAL ALL MEMBERS</v>
          </cell>
          <cell r="E107" t="str">
            <v>ALL</v>
          </cell>
          <cell r="F107">
            <v>198508</v>
          </cell>
          <cell r="G107">
            <v>0</v>
          </cell>
          <cell r="H107">
            <v>0</v>
          </cell>
          <cell r="I107">
            <v>0</v>
          </cell>
          <cell r="J107">
            <v>0</v>
          </cell>
          <cell r="K107">
            <v>2516471168</v>
          </cell>
          <cell r="L107">
            <v>0</v>
          </cell>
        </row>
        <row r="108">
          <cell r="A108">
            <v>198509</v>
          </cell>
          <cell r="B108" t="str">
            <v>BAL</v>
          </cell>
          <cell r="C108">
            <v>9999</v>
          </cell>
          <cell r="D108" t="str">
            <v>TOTAL ALL MEMBERS</v>
          </cell>
          <cell r="E108" t="str">
            <v>ALL</v>
          </cell>
          <cell r="F108">
            <v>198509</v>
          </cell>
          <cell r="G108">
            <v>0</v>
          </cell>
          <cell r="H108">
            <v>0</v>
          </cell>
          <cell r="I108">
            <v>0</v>
          </cell>
          <cell r="J108">
            <v>0</v>
          </cell>
          <cell r="K108">
            <v>2512307940</v>
          </cell>
          <cell r="L108">
            <v>0</v>
          </cell>
        </row>
        <row r="109">
          <cell r="A109">
            <v>198510</v>
          </cell>
          <cell r="B109" t="str">
            <v>BAL</v>
          </cell>
          <cell r="C109">
            <v>9999</v>
          </cell>
          <cell r="D109" t="str">
            <v>TOTAL ALL MEMBERS</v>
          </cell>
          <cell r="E109" t="str">
            <v>ALL</v>
          </cell>
          <cell r="F109">
            <v>198510</v>
          </cell>
          <cell r="G109">
            <v>0</v>
          </cell>
          <cell r="H109">
            <v>0</v>
          </cell>
          <cell r="I109">
            <v>0</v>
          </cell>
          <cell r="J109">
            <v>0</v>
          </cell>
          <cell r="K109">
            <v>2476937648</v>
          </cell>
          <cell r="L109">
            <v>0</v>
          </cell>
        </row>
        <row r="110">
          <cell r="A110">
            <v>198511</v>
          </cell>
          <cell r="B110" t="str">
            <v>BAL</v>
          </cell>
          <cell r="C110">
            <v>9999</v>
          </cell>
          <cell r="D110" t="str">
            <v>TOTAL ALL MEMBERS</v>
          </cell>
          <cell r="E110" t="str">
            <v>ALL</v>
          </cell>
          <cell r="F110">
            <v>198511</v>
          </cell>
          <cell r="G110">
            <v>0</v>
          </cell>
          <cell r="H110">
            <v>0</v>
          </cell>
          <cell r="I110">
            <v>0</v>
          </cell>
          <cell r="J110">
            <v>0</v>
          </cell>
          <cell r="K110">
            <v>2472378848</v>
          </cell>
          <cell r="L110">
            <v>0</v>
          </cell>
        </row>
        <row r="111">
          <cell r="A111">
            <v>198512</v>
          </cell>
          <cell r="B111" t="str">
            <v>BAL</v>
          </cell>
          <cell r="C111">
            <v>9999</v>
          </cell>
          <cell r="D111" t="str">
            <v>TOTAL ALL MEMBERS</v>
          </cell>
          <cell r="E111" t="str">
            <v>ALL</v>
          </cell>
          <cell r="F111">
            <v>198512</v>
          </cell>
          <cell r="G111">
            <v>0</v>
          </cell>
          <cell r="H111">
            <v>0</v>
          </cell>
          <cell r="I111">
            <v>0</v>
          </cell>
          <cell r="J111">
            <v>0</v>
          </cell>
          <cell r="K111">
            <v>2470247948</v>
          </cell>
          <cell r="L111">
            <v>0</v>
          </cell>
        </row>
        <row r="112">
          <cell r="A112">
            <v>198601</v>
          </cell>
          <cell r="B112" t="str">
            <v>BAL</v>
          </cell>
          <cell r="C112">
            <v>9999</v>
          </cell>
          <cell r="D112" t="str">
            <v>TOTAL ALL MEMBERS</v>
          </cell>
          <cell r="E112" t="str">
            <v>ALL</v>
          </cell>
          <cell r="F112">
            <v>198601</v>
          </cell>
          <cell r="G112">
            <v>0</v>
          </cell>
          <cell r="H112">
            <v>0</v>
          </cell>
          <cell r="I112">
            <v>0</v>
          </cell>
          <cell r="J112">
            <v>0</v>
          </cell>
          <cell r="K112">
            <v>2342378575</v>
          </cell>
          <cell r="L112">
            <v>0</v>
          </cell>
        </row>
        <row r="113">
          <cell r="A113">
            <v>198602</v>
          </cell>
          <cell r="B113" t="str">
            <v>BAL</v>
          </cell>
          <cell r="C113">
            <v>9999</v>
          </cell>
          <cell r="D113" t="str">
            <v>TOTAL ALL MEMBERS</v>
          </cell>
          <cell r="E113" t="str">
            <v>ALL</v>
          </cell>
          <cell r="F113">
            <v>198602</v>
          </cell>
          <cell r="G113">
            <v>0</v>
          </cell>
          <cell r="H113">
            <v>0</v>
          </cell>
          <cell r="I113">
            <v>0</v>
          </cell>
          <cell r="J113">
            <v>0</v>
          </cell>
          <cell r="K113">
            <v>2275238370</v>
          </cell>
          <cell r="L113">
            <v>0</v>
          </cell>
        </row>
        <row r="114">
          <cell r="A114">
            <v>198603</v>
          </cell>
          <cell r="B114" t="str">
            <v>BAL</v>
          </cell>
          <cell r="C114">
            <v>9999</v>
          </cell>
          <cell r="D114" t="str">
            <v>TOTAL ALL MEMBERS</v>
          </cell>
          <cell r="E114" t="str">
            <v>ALL</v>
          </cell>
          <cell r="F114">
            <v>198603</v>
          </cell>
          <cell r="G114">
            <v>0</v>
          </cell>
          <cell r="H114">
            <v>0</v>
          </cell>
          <cell r="I114">
            <v>0</v>
          </cell>
          <cell r="J114">
            <v>0</v>
          </cell>
          <cell r="K114">
            <v>2269990641</v>
          </cell>
          <cell r="L114">
            <v>0</v>
          </cell>
        </row>
        <row r="115">
          <cell r="A115">
            <v>198604</v>
          </cell>
          <cell r="B115" t="str">
            <v>BAL</v>
          </cell>
          <cell r="C115">
            <v>9999</v>
          </cell>
          <cell r="D115" t="str">
            <v>TOTAL ALL MEMBERS</v>
          </cell>
          <cell r="E115" t="str">
            <v>ALL</v>
          </cell>
          <cell r="F115">
            <v>198604</v>
          </cell>
          <cell r="G115">
            <v>0</v>
          </cell>
          <cell r="H115">
            <v>0</v>
          </cell>
          <cell r="I115">
            <v>0</v>
          </cell>
          <cell r="J115">
            <v>0</v>
          </cell>
          <cell r="K115">
            <v>2236871641</v>
          </cell>
          <cell r="L115">
            <v>0</v>
          </cell>
        </row>
        <row r="116">
          <cell r="A116">
            <v>198605</v>
          </cell>
          <cell r="B116" t="str">
            <v>BAL</v>
          </cell>
          <cell r="C116">
            <v>9999</v>
          </cell>
          <cell r="D116" t="str">
            <v>TOTAL ALL MEMBERS</v>
          </cell>
          <cell r="E116" t="str">
            <v>ALL</v>
          </cell>
          <cell r="F116">
            <v>198605</v>
          </cell>
          <cell r="G116">
            <v>0</v>
          </cell>
          <cell r="H116">
            <v>0</v>
          </cell>
          <cell r="I116">
            <v>0</v>
          </cell>
          <cell r="J116">
            <v>0</v>
          </cell>
          <cell r="K116">
            <v>2227412192</v>
          </cell>
          <cell r="L116">
            <v>0</v>
          </cell>
        </row>
        <row r="117">
          <cell r="A117">
            <v>198606</v>
          </cell>
          <cell r="B117" t="str">
            <v>BAL</v>
          </cell>
          <cell r="C117">
            <v>9999</v>
          </cell>
          <cell r="D117" t="str">
            <v>TOTAL ALL MEMBERS</v>
          </cell>
          <cell r="E117" t="str">
            <v>ALL</v>
          </cell>
          <cell r="F117">
            <v>198606</v>
          </cell>
          <cell r="G117">
            <v>0</v>
          </cell>
          <cell r="H117">
            <v>0</v>
          </cell>
          <cell r="I117">
            <v>0</v>
          </cell>
          <cell r="J117">
            <v>0</v>
          </cell>
          <cell r="K117">
            <v>2226909228</v>
          </cell>
          <cell r="L117">
            <v>0</v>
          </cell>
        </row>
        <row r="118">
          <cell r="A118">
            <v>198607</v>
          </cell>
          <cell r="B118" t="str">
            <v>BAL</v>
          </cell>
          <cell r="C118">
            <v>9999</v>
          </cell>
          <cell r="D118" t="str">
            <v>TOTAL ALL MEMBERS</v>
          </cell>
          <cell r="E118" t="str">
            <v>ALL</v>
          </cell>
          <cell r="F118">
            <v>198607</v>
          </cell>
          <cell r="G118">
            <v>0</v>
          </cell>
          <cell r="H118">
            <v>0</v>
          </cell>
          <cell r="I118">
            <v>0</v>
          </cell>
          <cell r="J118">
            <v>0</v>
          </cell>
          <cell r="K118">
            <v>2091846104</v>
          </cell>
          <cell r="L118">
            <v>0</v>
          </cell>
        </row>
        <row r="119">
          <cell r="A119">
            <v>198608</v>
          </cell>
          <cell r="B119" t="str">
            <v>BAL</v>
          </cell>
          <cell r="C119">
            <v>9999</v>
          </cell>
          <cell r="D119" t="str">
            <v>TOTAL ALL MEMBERS</v>
          </cell>
          <cell r="E119" t="str">
            <v>ALL</v>
          </cell>
          <cell r="F119">
            <v>198608</v>
          </cell>
          <cell r="G119">
            <v>0</v>
          </cell>
          <cell r="H119">
            <v>8540000</v>
          </cell>
          <cell r="I119">
            <v>0</v>
          </cell>
          <cell r="J119">
            <v>0</v>
          </cell>
          <cell r="K119">
            <v>2021813449</v>
          </cell>
          <cell r="L119">
            <v>0</v>
          </cell>
        </row>
        <row r="120">
          <cell r="A120">
            <v>198609</v>
          </cell>
          <cell r="B120" t="str">
            <v>BAL</v>
          </cell>
          <cell r="C120">
            <v>9999</v>
          </cell>
          <cell r="D120" t="str">
            <v>TOTAL ALL MEMBERS</v>
          </cell>
          <cell r="E120" t="str">
            <v>ALL</v>
          </cell>
          <cell r="F120">
            <v>198609</v>
          </cell>
          <cell r="G120">
            <v>0</v>
          </cell>
          <cell r="H120">
            <v>18740000</v>
          </cell>
          <cell r="I120">
            <v>0</v>
          </cell>
          <cell r="J120">
            <v>0</v>
          </cell>
          <cell r="K120">
            <v>1977636064</v>
          </cell>
          <cell r="L120">
            <v>0</v>
          </cell>
        </row>
        <row r="121">
          <cell r="A121">
            <v>198610</v>
          </cell>
          <cell r="B121" t="str">
            <v>BAL</v>
          </cell>
          <cell r="C121">
            <v>9999</v>
          </cell>
          <cell r="D121" t="str">
            <v>TOTAL ALL MEMBERS</v>
          </cell>
          <cell r="E121" t="str">
            <v>ALL</v>
          </cell>
          <cell r="F121">
            <v>198610</v>
          </cell>
          <cell r="G121">
            <v>0</v>
          </cell>
          <cell r="H121">
            <v>18740000</v>
          </cell>
          <cell r="I121">
            <v>0</v>
          </cell>
          <cell r="J121">
            <v>0</v>
          </cell>
          <cell r="K121">
            <v>1941985155</v>
          </cell>
          <cell r="L121">
            <v>0</v>
          </cell>
        </row>
        <row r="122">
          <cell r="A122">
            <v>198611</v>
          </cell>
          <cell r="B122" t="str">
            <v>BAL</v>
          </cell>
          <cell r="C122">
            <v>9999</v>
          </cell>
          <cell r="D122" t="str">
            <v>TOTAL ALL MEMBERS</v>
          </cell>
          <cell r="E122" t="str">
            <v>ALL</v>
          </cell>
          <cell r="F122">
            <v>198611</v>
          </cell>
          <cell r="G122">
            <v>0</v>
          </cell>
          <cell r="H122">
            <v>54080000</v>
          </cell>
          <cell r="I122">
            <v>0</v>
          </cell>
          <cell r="J122">
            <v>0</v>
          </cell>
          <cell r="K122">
            <v>1931749931</v>
          </cell>
          <cell r="L122">
            <v>0</v>
          </cell>
        </row>
        <row r="123">
          <cell r="A123">
            <v>198612</v>
          </cell>
          <cell r="B123" t="str">
            <v>BAL</v>
          </cell>
          <cell r="C123">
            <v>9999</v>
          </cell>
          <cell r="D123" t="str">
            <v>TOTAL ALL MEMBERS</v>
          </cell>
          <cell r="E123" t="str">
            <v>ALL</v>
          </cell>
          <cell r="F123">
            <v>198612</v>
          </cell>
          <cell r="G123">
            <v>0</v>
          </cell>
          <cell r="H123">
            <v>81840000</v>
          </cell>
          <cell r="I123">
            <v>0</v>
          </cell>
          <cell r="J123">
            <v>0</v>
          </cell>
          <cell r="K123">
            <v>1931329931</v>
          </cell>
          <cell r="L123">
            <v>0</v>
          </cell>
        </row>
        <row r="124">
          <cell r="A124">
            <v>198701</v>
          </cell>
          <cell r="B124" t="str">
            <v>BAL</v>
          </cell>
          <cell r="C124">
            <v>9999</v>
          </cell>
          <cell r="D124" t="str">
            <v>TOTAL ALL MEMBERS</v>
          </cell>
          <cell r="E124" t="str">
            <v>ALL</v>
          </cell>
          <cell r="F124">
            <v>198701</v>
          </cell>
          <cell r="G124">
            <v>0</v>
          </cell>
          <cell r="H124">
            <v>81840000</v>
          </cell>
          <cell r="I124">
            <v>0</v>
          </cell>
          <cell r="J124">
            <v>0</v>
          </cell>
          <cell r="K124">
            <v>1803440113</v>
          </cell>
          <cell r="L124">
            <v>0</v>
          </cell>
        </row>
        <row r="125">
          <cell r="A125">
            <v>198702</v>
          </cell>
          <cell r="B125" t="str">
            <v>BAL</v>
          </cell>
          <cell r="C125">
            <v>9999</v>
          </cell>
          <cell r="D125" t="str">
            <v>TOTAL ALL MEMBERS</v>
          </cell>
          <cell r="E125" t="str">
            <v>ALL</v>
          </cell>
          <cell r="F125">
            <v>198702</v>
          </cell>
          <cell r="G125">
            <v>0</v>
          </cell>
          <cell r="H125">
            <v>139340000</v>
          </cell>
          <cell r="I125">
            <v>0</v>
          </cell>
          <cell r="J125">
            <v>0</v>
          </cell>
          <cell r="K125">
            <v>1733512981</v>
          </cell>
          <cell r="L125">
            <v>0</v>
          </cell>
        </row>
        <row r="126">
          <cell r="A126">
            <v>198703</v>
          </cell>
          <cell r="B126" t="str">
            <v>BAL</v>
          </cell>
          <cell r="C126">
            <v>9999</v>
          </cell>
          <cell r="D126" t="str">
            <v>TOTAL ALL MEMBERS</v>
          </cell>
          <cell r="E126" t="str">
            <v>ALL</v>
          </cell>
          <cell r="F126">
            <v>198703</v>
          </cell>
          <cell r="G126">
            <v>0</v>
          </cell>
          <cell r="H126">
            <v>139340000</v>
          </cell>
          <cell r="I126">
            <v>0</v>
          </cell>
          <cell r="J126">
            <v>0</v>
          </cell>
          <cell r="K126">
            <v>1695504047</v>
          </cell>
          <cell r="L126">
            <v>0</v>
          </cell>
        </row>
        <row r="127">
          <cell r="A127">
            <v>198704</v>
          </cell>
          <cell r="B127" t="str">
            <v>BAL</v>
          </cell>
          <cell r="C127">
            <v>9999</v>
          </cell>
          <cell r="D127" t="str">
            <v>TOTAL ALL MEMBERS</v>
          </cell>
          <cell r="E127" t="str">
            <v>ALL</v>
          </cell>
          <cell r="F127">
            <v>198704</v>
          </cell>
          <cell r="G127">
            <v>0</v>
          </cell>
          <cell r="H127">
            <v>139340000</v>
          </cell>
          <cell r="I127">
            <v>0</v>
          </cell>
          <cell r="J127">
            <v>0</v>
          </cell>
          <cell r="K127">
            <v>1657551437</v>
          </cell>
          <cell r="L127">
            <v>0</v>
          </cell>
        </row>
        <row r="128">
          <cell r="A128">
            <v>198705</v>
          </cell>
          <cell r="B128" t="str">
            <v>BAL</v>
          </cell>
          <cell r="C128">
            <v>9999</v>
          </cell>
          <cell r="D128" t="str">
            <v>TOTAL ALL MEMBERS</v>
          </cell>
          <cell r="E128" t="str">
            <v>ALL</v>
          </cell>
          <cell r="F128">
            <v>198705</v>
          </cell>
          <cell r="G128">
            <v>0</v>
          </cell>
          <cell r="H128">
            <v>197540000</v>
          </cell>
          <cell r="I128">
            <v>0</v>
          </cell>
          <cell r="J128">
            <v>0</v>
          </cell>
          <cell r="K128">
            <v>1653311247</v>
          </cell>
          <cell r="L128">
            <v>0</v>
          </cell>
        </row>
        <row r="129">
          <cell r="A129">
            <v>198706</v>
          </cell>
          <cell r="B129" t="str">
            <v>BAL</v>
          </cell>
          <cell r="C129">
            <v>9999</v>
          </cell>
          <cell r="D129" t="str">
            <v>TOTAL ALL MEMBERS</v>
          </cell>
          <cell r="E129" t="str">
            <v>ALL</v>
          </cell>
          <cell r="F129">
            <v>198706</v>
          </cell>
          <cell r="G129">
            <v>0</v>
          </cell>
          <cell r="H129">
            <v>244580000</v>
          </cell>
          <cell r="I129">
            <v>0</v>
          </cell>
          <cell r="J129">
            <v>0</v>
          </cell>
          <cell r="K129">
            <v>1651278247</v>
          </cell>
          <cell r="L129">
            <v>0</v>
          </cell>
        </row>
        <row r="130">
          <cell r="A130">
            <v>198707</v>
          </cell>
          <cell r="B130" t="str">
            <v>BAL</v>
          </cell>
          <cell r="C130">
            <v>9999</v>
          </cell>
          <cell r="D130" t="str">
            <v>TOTAL ALL MEMBERS</v>
          </cell>
          <cell r="E130" t="str">
            <v>ALL</v>
          </cell>
          <cell r="F130">
            <v>198707</v>
          </cell>
          <cell r="G130">
            <v>0</v>
          </cell>
          <cell r="H130">
            <v>244580000</v>
          </cell>
          <cell r="I130">
            <v>0</v>
          </cell>
          <cell r="J130">
            <v>0</v>
          </cell>
          <cell r="K130">
            <v>1522589682</v>
          </cell>
          <cell r="L130">
            <v>0</v>
          </cell>
        </row>
        <row r="131">
          <cell r="A131">
            <v>198708</v>
          </cell>
          <cell r="B131" t="str">
            <v>BAL</v>
          </cell>
          <cell r="C131">
            <v>9999</v>
          </cell>
          <cell r="D131" t="str">
            <v>TOTAL ALL MEMBERS</v>
          </cell>
          <cell r="E131" t="str">
            <v>ALL</v>
          </cell>
          <cell r="F131">
            <v>198708</v>
          </cell>
          <cell r="G131">
            <v>0</v>
          </cell>
          <cell r="H131">
            <v>256160000</v>
          </cell>
          <cell r="I131">
            <v>0</v>
          </cell>
          <cell r="J131">
            <v>0</v>
          </cell>
          <cell r="K131">
            <v>1455092998</v>
          </cell>
          <cell r="L131">
            <v>0</v>
          </cell>
        </row>
        <row r="132">
          <cell r="A132">
            <v>198709</v>
          </cell>
          <cell r="B132" t="str">
            <v>BAL</v>
          </cell>
          <cell r="C132">
            <v>9999</v>
          </cell>
          <cell r="D132" t="str">
            <v>TOTAL ALL MEMBERS</v>
          </cell>
          <cell r="E132" t="str">
            <v>ALL</v>
          </cell>
          <cell r="F132">
            <v>198709</v>
          </cell>
          <cell r="G132">
            <v>0</v>
          </cell>
          <cell r="H132">
            <v>269440000</v>
          </cell>
          <cell r="I132">
            <v>0</v>
          </cell>
          <cell r="J132">
            <v>0</v>
          </cell>
          <cell r="K132">
            <v>1421563530</v>
          </cell>
          <cell r="L132">
            <v>0</v>
          </cell>
        </row>
        <row r="133">
          <cell r="A133">
            <v>198710</v>
          </cell>
          <cell r="B133" t="str">
            <v>BAL</v>
          </cell>
          <cell r="C133">
            <v>9999</v>
          </cell>
          <cell r="D133" t="str">
            <v>TOTAL ALL MEMBERS</v>
          </cell>
          <cell r="E133" t="str">
            <v>ALL</v>
          </cell>
          <cell r="F133">
            <v>198710</v>
          </cell>
          <cell r="G133">
            <v>0</v>
          </cell>
          <cell r="H133">
            <v>332650000</v>
          </cell>
          <cell r="I133">
            <v>0</v>
          </cell>
          <cell r="J133">
            <v>0</v>
          </cell>
          <cell r="K133">
            <v>1385502830</v>
          </cell>
          <cell r="L133">
            <v>0</v>
          </cell>
        </row>
        <row r="134">
          <cell r="A134">
            <v>198711</v>
          </cell>
          <cell r="B134" t="str">
            <v>BAL</v>
          </cell>
          <cell r="C134">
            <v>9999</v>
          </cell>
          <cell r="D134" t="str">
            <v>TOTAL ALL MEMBERS</v>
          </cell>
          <cell r="E134" t="str">
            <v>ALL</v>
          </cell>
          <cell r="F134">
            <v>198711</v>
          </cell>
          <cell r="G134">
            <v>0</v>
          </cell>
          <cell r="H134">
            <v>480080000</v>
          </cell>
          <cell r="I134">
            <v>0</v>
          </cell>
          <cell r="J134">
            <v>0</v>
          </cell>
          <cell r="K134">
            <v>1382178730</v>
          </cell>
          <cell r="L134">
            <v>0</v>
          </cell>
        </row>
        <row r="135">
          <cell r="A135">
            <v>198712</v>
          </cell>
          <cell r="B135" t="str">
            <v>BAL</v>
          </cell>
          <cell r="C135">
            <v>9999</v>
          </cell>
          <cell r="D135" t="str">
            <v>TOTAL ALL MEMBERS</v>
          </cell>
          <cell r="E135" t="str">
            <v>ALL</v>
          </cell>
          <cell r="F135">
            <v>198712</v>
          </cell>
          <cell r="G135">
            <v>0</v>
          </cell>
          <cell r="H135">
            <v>485210000</v>
          </cell>
          <cell r="I135">
            <v>0</v>
          </cell>
          <cell r="J135">
            <v>0</v>
          </cell>
          <cell r="K135">
            <v>1381132930</v>
          </cell>
          <cell r="L135">
            <v>0</v>
          </cell>
        </row>
        <row r="136">
          <cell r="A136">
            <v>198801</v>
          </cell>
          <cell r="B136" t="str">
            <v>BAL</v>
          </cell>
          <cell r="C136">
            <v>9999</v>
          </cell>
          <cell r="D136" t="str">
            <v>TOTAL ALL MEMBERS</v>
          </cell>
          <cell r="E136" t="str">
            <v>ALL</v>
          </cell>
          <cell r="F136">
            <v>198801</v>
          </cell>
          <cell r="G136">
            <v>0</v>
          </cell>
          <cell r="H136">
            <v>485210000</v>
          </cell>
          <cell r="I136">
            <v>0</v>
          </cell>
          <cell r="J136">
            <v>0</v>
          </cell>
          <cell r="K136">
            <v>1271614376</v>
          </cell>
          <cell r="L136">
            <v>0</v>
          </cell>
        </row>
        <row r="137">
          <cell r="A137">
            <v>198802</v>
          </cell>
          <cell r="B137" t="str">
            <v>BAL</v>
          </cell>
          <cell r="C137">
            <v>9999</v>
          </cell>
          <cell r="D137" t="str">
            <v>TOTAL ALL MEMBERS</v>
          </cell>
          <cell r="E137" t="str">
            <v>ALL</v>
          </cell>
          <cell r="F137">
            <v>198802</v>
          </cell>
          <cell r="G137">
            <v>0</v>
          </cell>
          <cell r="H137">
            <v>513610000</v>
          </cell>
          <cell r="I137">
            <v>0</v>
          </cell>
          <cell r="J137">
            <v>0</v>
          </cell>
          <cell r="K137">
            <v>1201544989</v>
          </cell>
          <cell r="L137">
            <v>0</v>
          </cell>
        </row>
        <row r="138">
          <cell r="A138">
            <v>198803</v>
          </cell>
          <cell r="B138" t="str">
            <v>BAL</v>
          </cell>
          <cell r="C138">
            <v>9999</v>
          </cell>
          <cell r="D138" t="str">
            <v>TOTAL ALL MEMBERS</v>
          </cell>
          <cell r="E138" t="str">
            <v>ALL</v>
          </cell>
          <cell r="F138">
            <v>198803</v>
          </cell>
          <cell r="G138">
            <v>0</v>
          </cell>
          <cell r="H138">
            <v>565910000</v>
          </cell>
          <cell r="I138">
            <v>0</v>
          </cell>
          <cell r="J138">
            <v>0</v>
          </cell>
          <cell r="K138">
            <v>1167179186</v>
          </cell>
          <cell r="L138">
            <v>0</v>
          </cell>
        </row>
        <row r="139">
          <cell r="A139">
            <v>198804</v>
          </cell>
          <cell r="B139" t="str">
            <v>BAL</v>
          </cell>
          <cell r="C139">
            <v>9999</v>
          </cell>
          <cell r="D139" t="str">
            <v>TOTAL ALL MEMBERS</v>
          </cell>
          <cell r="E139" t="str">
            <v>ALL</v>
          </cell>
          <cell r="F139">
            <v>198804</v>
          </cell>
          <cell r="G139">
            <v>0</v>
          </cell>
          <cell r="H139">
            <v>584210000</v>
          </cell>
          <cell r="I139">
            <v>0</v>
          </cell>
          <cell r="J139">
            <v>0</v>
          </cell>
          <cell r="K139">
            <v>1129400631</v>
          </cell>
          <cell r="L139">
            <v>0</v>
          </cell>
        </row>
        <row r="140">
          <cell r="A140">
            <v>198805</v>
          </cell>
          <cell r="B140" t="str">
            <v>BAL</v>
          </cell>
          <cell r="C140">
            <v>9999</v>
          </cell>
          <cell r="D140" t="str">
            <v>TOTAL ALL MEMBERS</v>
          </cell>
          <cell r="E140" t="str">
            <v>ALL</v>
          </cell>
          <cell r="F140">
            <v>198805</v>
          </cell>
          <cell r="G140">
            <v>0</v>
          </cell>
          <cell r="H140">
            <v>597020000</v>
          </cell>
          <cell r="I140">
            <v>0</v>
          </cell>
          <cell r="J140">
            <v>0</v>
          </cell>
          <cell r="K140">
            <v>1123078331</v>
          </cell>
          <cell r="L140">
            <v>0</v>
          </cell>
        </row>
        <row r="141">
          <cell r="A141">
            <v>198806</v>
          </cell>
          <cell r="B141" t="str">
            <v>BAL</v>
          </cell>
          <cell r="C141">
            <v>9999</v>
          </cell>
          <cell r="D141" t="str">
            <v>TOTAL ALL MEMBERS</v>
          </cell>
          <cell r="E141" t="str">
            <v>ALL</v>
          </cell>
          <cell r="F141">
            <v>198806</v>
          </cell>
          <cell r="G141">
            <v>0</v>
          </cell>
          <cell r="H141">
            <v>597020000</v>
          </cell>
          <cell r="I141">
            <v>0</v>
          </cell>
          <cell r="J141">
            <v>0</v>
          </cell>
          <cell r="K141">
            <v>1122658631</v>
          </cell>
          <cell r="L141">
            <v>0</v>
          </cell>
        </row>
        <row r="142">
          <cell r="A142">
            <v>198807</v>
          </cell>
          <cell r="B142" t="str">
            <v>BAL</v>
          </cell>
          <cell r="C142">
            <v>9999</v>
          </cell>
          <cell r="D142" t="str">
            <v>TOTAL ALL MEMBERS</v>
          </cell>
          <cell r="E142" t="str">
            <v>ALL</v>
          </cell>
          <cell r="F142">
            <v>198807</v>
          </cell>
          <cell r="G142">
            <v>5580000</v>
          </cell>
          <cell r="H142">
            <v>600040000</v>
          </cell>
          <cell r="I142">
            <v>3720000</v>
          </cell>
          <cell r="J142">
            <v>0</v>
          </cell>
          <cell r="K142">
            <v>1024678314</v>
          </cell>
          <cell r="L142">
            <v>9300000</v>
          </cell>
        </row>
        <row r="143">
          <cell r="A143">
            <v>198808</v>
          </cell>
          <cell r="B143" t="str">
            <v>BAL</v>
          </cell>
          <cell r="C143">
            <v>9999</v>
          </cell>
          <cell r="D143" t="str">
            <v>TOTAL ALL MEMBERS</v>
          </cell>
          <cell r="E143" t="str">
            <v>ALL</v>
          </cell>
          <cell r="F143">
            <v>198808</v>
          </cell>
          <cell r="G143">
            <v>14650000</v>
          </cell>
          <cell r="H143">
            <v>610200000</v>
          </cell>
          <cell r="I143">
            <v>17325000</v>
          </cell>
          <cell r="J143">
            <v>0</v>
          </cell>
          <cell r="K143">
            <v>960157643</v>
          </cell>
          <cell r="L143">
            <v>31975000</v>
          </cell>
        </row>
        <row r="144">
          <cell r="A144">
            <v>198809</v>
          </cell>
          <cell r="B144" t="str">
            <v>BAL</v>
          </cell>
          <cell r="C144">
            <v>9999</v>
          </cell>
          <cell r="D144" t="str">
            <v>TOTAL ALL MEMBERS</v>
          </cell>
          <cell r="E144" t="str">
            <v>ALL</v>
          </cell>
          <cell r="F144">
            <v>198809</v>
          </cell>
          <cell r="G144">
            <v>14650000</v>
          </cell>
          <cell r="H144">
            <v>640620000</v>
          </cell>
          <cell r="I144">
            <v>17325000</v>
          </cell>
          <cell r="J144">
            <v>0</v>
          </cell>
          <cell r="K144">
            <v>923708927</v>
          </cell>
          <cell r="L144">
            <v>31975000</v>
          </cell>
        </row>
        <row r="145">
          <cell r="A145">
            <v>198810</v>
          </cell>
          <cell r="B145" t="str">
            <v>BAL</v>
          </cell>
          <cell r="C145">
            <v>9999</v>
          </cell>
          <cell r="D145" t="str">
            <v>TOTAL ALL MEMBERS</v>
          </cell>
          <cell r="E145" t="str">
            <v>ALL</v>
          </cell>
          <cell r="F145">
            <v>198810</v>
          </cell>
          <cell r="G145">
            <v>14650000</v>
          </cell>
          <cell r="H145">
            <v>640620000</v>
          </cell>
          <cell r="I145">
            <v>17325000</v>
          </cell>
          <cell r="J145">
            <v>0</v>
          </cell>
          <cell r="K145">
            <v>892866445</v>
          </cell>
          <cell r="L145">
            <v>31975000</v>
          </cell>
        </row>
        <row r="146">
          <cell r="A146">
            <v>198811</v>
          </cell>
          <cell r="B146" t="str">
            <v>BAL</v>
          </cell>
          <cell r="C146">
            <v>9999</v>
          </cell>
          <cell r="D146" t="str">
            <v>TOTAL ALL MEMBERS</v>
          </cell>
          <cell r="E146" t="str">
            <v>ALL</v>
          </cell>
          <cell r="F146">
            <v>198811</v>
          </cell>
          <cell r="G146">
            <v>70275000</v>
          </cell>
          <cell r="H146">
            <v>640620000</v>
          </cell>
          <cell r="I146">
            <v>48000000</v>
          </cell>
          <cell r="J146">
            <v>0</v>
          </cell>
          <cell r="K146">
            <v>888494108</v>
          </cell>
          <cell r="L146">
            <v>118275000</v>
          </cell>
        </row>
        <row r="147">
          <cell r="A147">
            <v>198812</v>
          </cell>
          <cell r="B147" t="str">
            <v>BAL</v>
          </cell>
          <cell r="C147">
            <v>9999</v>
          </cell>
          <cell r="D147" t="str">
            <v>TOTAL ALL MEMBERS</v>
          </cell>
          <cell r="E147" t="str">
            <v>ALL</v>
          </cell>
          <cell r="F147">
            <v>198812</v>
          </cell>
          <cell r="G147">
            <v>102731750</v>
          </cell>
          <cell r="H147">
            <v>735522500</v>
          </cell>
          <cell r="I147">
            <v>57173250</v>
          </cell>
          <cell r="J147">
            <v>0</v>
          </cell>
          <cell r="K147">
            <v>878536793</v>
          </cell>
          <cell r="L147">
            <v>159905000</v>
          </cell>
        </row>
        <row r="148">
          <cell r="A148">
            <v>198901</v>
          </cell>
          <cell r="B148" t="str">
            <v>BAL</v>
          </cell>
          <cell r="C148">
            <v>9999</v>
          </cell>
          <cell r="D148" t="str">
            <v>TOTAL ALL MEMBERS</v>
          </cell>
          <cell r="E148" t="str">
            <v>ALL</v>
          </cell>
          <cell r="F148">
            <v>198901</v>
          </cell>
          <cell r="G148">
            <v>102731750</v>
          </cell>
          <cell r="H148">
            <v>844782500</v>
          </cell>
          <cell r="I148">
            <v>57173250</v>
          </cell>
          <cell r="J148">
            <v>0</v>
          </cell>
          <cell r="K148">
            <v>820862553</v>
          </cell>
          <cell r="L148">
            <v>159905000</v>
          </cell>
        </row>
        <row r="149">
          <cell r="A149">
            <v>198902</v>
          </cell>
          <cell r="B149" t="str">
            <v>BAL</v>
          </cell>
          <cell r="C149">
            <v>9999</v>
          </cell>
          <cell r="D149" t="str">
            <v>TOTAL ALL MEMBERS</v>
          </cell>
          <cell r="E149" t="str">
            <v>ALL</v>
          </cell>
          <cell r="F149">
            <v>198902</v>
          </cell>
          <cell r="G149">
            <v>108311750</v>
          </cell>
          <cell r="H149">
            <v>844782500</v>
          </cell>
          <cell r="I149">
            <v>60893250</v>
          </cell>
          <cell r="J149">
            <v>0</v>
          </cell>
          <cell r="K149">
            <v>759546793</v>
          </cell>
          <cell r="L149">
            <v>169205000</v>
          </cell>
        </row>
        <row r="150">
          <cell r="A150">
            <v>198903</v>
          </cell>
          <cell r="B150" t="str">
            <v>BAL</v>
          </cell>
          <cell r="C150">
            <v>9999</v>
          </cell>
          <cell r="D150" t="str">
            <v>TOTAL ALL MEMBERS</v>
          </cell>
          <cell r="E150" t="str">
            <v>ALL</v>
          </cell>
          <cell r="F150">
            <v>198903</v>
          </cell>
          <cell r="G150">
            <v>141422500</v>
          </cell>
          <cell r="H150">
            <v>870387500</v>
          </cell>
          <cell r="I150">
            <v>80242500</v>
          </cell>
          <cell r="J150">
            <v>0</v>
          </cell>
          <cell r="K150">
            <v>720081818</v>
          </cell>
          <cell r="L150">
            <v>221665000</v>
          </cell>
        </row>
        <row r="151">
          <cell r="A151">
            <v>198904</v>
          </cell>
          <cell r="B151" t="str">
            <v>BAL</v>
          </cell>
          <cell r="C151">
            <v>9999</v>
          </cell>
          <cell r="D151" t="str">
            <v>TOTAL ALL MEMBERS</v>
          </cell>
          <cell r="E151" t="str">
            <v>ALL</v>
          </cell>
          <cell r="F151">
            <v>198904</v>
          </cell>
          <cell r="G151">
            <v>173792500</v>
          </cell>
          <cell r="H151">
            <v>874352500</v>
          </cell>
          <cell r="I151">
            <v>90202500</v>
          </cell>
          <cell r="J151">
            <v>0</v>
          </cell>
          <cell r="K151">
            <v>682168443</v>
          </cell>
          <cell r="L151">
            <v>263995000</v>
          </cell>
        </row>
        <row r="152">
          <cell r="A152">
            <v>198905</v>
          </cell>
          <cell r="B152" t="str">
            <v>BAL</v>
          </cell>
          <cell r="C152">
            <v>9999</v>
          </cell>
          <cell r="D152" t="str">
            <v>TOTAL ALL MEMBERS</v>
          </cell>
          <cell r="E152" t="str">
            <v>ALL</v>
          </cell>
          <cell r="F152">
            <v>198905</v>
          </cell>
          <cell r="G152">
            <v>196736751</v>
          </cell>
          <cell r="H152">
            <v>874612500</v>
          </cell>
          <cell r="I152">
            <v>123728250</v>
          </cell>
          <cell r="J152">
            <v>0</v>
          </cell>
          <cell r="K152">
            <v>679155915</v>
          </cell>
          <cell r="L152">
            <v>320465001</v>
          </cell>
        </row>
        <row r="153">
          <cell r="A153">
            <v>198906</v>
          </cell>
          <cell r="B153" t="str">
            <v>BAL</v>
          </cell>
          <cell r="C153">
            <v>9999</v>
          </cell>
          <cell r="D153" t="str">
            <v>TOTAL ALL MEMBERS</v>
          </cell>
          <cell r="E153" t="str">
            <v>ALL</v>
          </cell>
          <cell r="F153">
            <v>198906</v>
          </cell>
          <cell r="G153">
            <v>223866751</v>
          </cell>
          <cell r="H153">
            <v>1001370000</v>
          </cell>
          <cell r="I153">
            <v>163553250</v>
          </cell>
          <cell r="J153">
            <v>0</v>
          </cell>
          <cell r="K153">
            <v>668036981</v>
          </cell>
          <cell r="L153">
            <v>387420001</v>
          </cell>
        </row>
        <row r="154">
          <cell r="A154">
            <v>198907</v>
          </cell>
          <cell r="B154" t="str">
            <v>BAL</v>
          </cell>
          <cell r="C154">
            <v>9999</v>
          </cell>
          <cell r="D154" t="str">
            <v>TOTAL ALL MEMBERS</v>
          </cell>
          <cell r="E154" t="str">
            <v>ALL</v>
          </cell>
          <cell r="F154">
            <v>198907</v>
          </cell>
          <cell r="G154">
            <v>223866751</v>
          </cell>
          <cell r="H154">
            <v>1012160000</v>
          </cell>
          <cell r="I154">
            <v>163553250</v>
          </cell>
          <cell r="J154">
            <v>0</v>
          </cell>
          <cell r="K154">
            <v>617468021</v>
          </cell>
          <cell r="L154">
            <v>387420001</v>
          </cell>
        </row>
        <row r="155">
          <cell r="A155">
            <v>198908</v>
          </cell>
          <cell r="B155" t="str">
            <v>BAL</v>
          </cell>
          <cell r="C155">
            <v>9999</v>
          </cell>
          <cell r="D155" t="str">
            <v>TOTAL ALL MEMBERS</v>
          </cell>
          <cell r="E155" t="str">
            <v>ALL</v>
          </cell>
          <cell r="F155">
            <v>198908</v>
          </cell>
          <cell r="G155">
            <v>227826501</v>
          </cell>
          <cell r="H155">
            <v>1012160000</v>
          </cell>
          <cell r="I155">
            <v>168018500</v>
          </cell>
          <cell r="J155">
            <v>0</v>
          </cell>
          <cell r="K155">
            <v>556419926</v>
          </cell>
          <cell r="L155">
            <v>395845001</v>
          </cell>
        </row>
        <row r="156">
          <cell r="A156">
            <v>198909</v>
          </cell>
          <cell r="B156" t="str">
            <v>BAL</v>
          </cell>
          <cell r="C156">
            <v>9999</v>
          </cell>
          <cell r="D156" t="str">
            <v>TOTAL ALL MEMBERS</v>
          </cell>
          <cell r="E156" t="str">
            <v>ALL</v>
          </cell>
          <cell r="F156">
            <v>198909</v>
          </cell>
          <cell r="G156">
            <v>231546501</v>
          </cell>
          <cell r="H156">
            <v>1018020000</v>
          </cell>
          <cell r="I156">
            <v>173598500</v>
          </cell>
          <cell r="J156">
            <v>0</v>
          </cell>
          <cell r="K156">
            <v>523414847</v>
          </cell>
          <cell r="L156">
            <v>405145001</v>
          </cell>
        </row>
        <row r="157">
          <cell r="A157">
            <v>198910</v>
          </cell>
          <cell r="B157" t="str">
            <v>BAL</v>
          </cell>
          <cell r="C157">
            <v>9999</v>
          </cell>
          <cell r="D157" t="str">
            <v>TOTAL ALL MEMBERS</v>
          </cell>
          <cell r="E157" t="str">
            <v>ALL</v>
          </cell>
          <cell r="F157">
            <v>198910</v>
          </cell>
          <cell r="G157">
            <v>231546501</v>
          </cell>
          <cell r="H157">
            <v>1084950000</v>
          </cell>
          <cell r="I157">
            <v>173598500</v>
          </cell>
          <cell r="J157">
            <v>0</v>
          </cell>
          <cell r="K157">
            <v>482334992</v>
          </cell>
          <cell r="L157">
            <v>405145001</v>
          </cell>
        </row>
        <row r="158">
          <cell r="A158">
            <v>198911</v>
          </cell>
          <cell r="B158" t="str">
            <v>BAL</v>
          </cell>
          <cell r="C158">
            <v>9999</v>
          </cell>
          <cell r="D158" t="str">
            <v>TOTAL ALL MEMBERS</v>
          </cell>
          <cell r="E158" t="str">
            <v>ALL</v>
          </cell>
          <cell r="F158">
            <v>198911</v>
          </cell>
          <cell r="G158">
            <v>320449834</v>
          </cell>
          <cell r="H158">
            <v>1092410000</v>
          </cell>
          <cell r="I158">
            <v>215348500</v>
          </cell>
          <cell r="J158">
            <v>0</v>
          </cell>
          <cell r="K158">
            <v>478501461</v>
          </cell>
          <cell r="L158">
            <v>535798334</v>
          </cell>
        </row>
        <row r="159">
          <cell r="A159">
            <v>198912</v>
          </cell>
          <cell r="B159" t="str">
            <v>BAL</v>
          </cell>
          <cell r="C159">
            <v>9999</v>
          </cell>
          <cell r="D159" t="str">
            <v>TOTAL ALL MEMBERS</v>
          </cell>
          <cell r="E159" t="str">
            <v>ALL</v>
          </cell>
          <cell r="F159">
            <v>198912</v>
          </cell>
          <cell r="G159">
            <v>360106501</v>
          </cell>
          <cell r="H159">
            <v>1256300000</v>
          </cell>
          <cell r="I159">
            <v>240138500</v>
          </cell>
          <cell r="J159">
            <v>0</v>
          </cell>
          <cell r="K159">
            <v>478341561</v>
          </cell>
          <cell r="L159">
            <v>600245001</v>
          </cell>
        </row>
        <row r="160">
          <cell r="A160">
            <v>199001</v>
          </cell>
          <cell r="B160" t="str">
            <v>BAL</v>
          </cell>
          <cell r="C160">
            <v>9999</v>
          </cell>
          <cell r="D160" t="str">
            <v>TOTAL ALL MEMBERS</v>
          </cell>
          <cell r="E160" t="str">
            <v>ALL</v>
          </cell>
          <cell r="F160">
            <v>199001</v>
          </cell>
          <cell r="G160">
            <v>390991501</v>
          </cell>
          <cell r="H160">
            <v>1271540000</v>
          </cell>
          <cell r="I160">
            <v>250098500</v>
          </cell>
          <cell r="J160">
            <v>0</v>
          </cell>
          <cell r="K160">
            <v>439242277</v>
          </cell>
          <cell r="L160">
            <v>641090001</v>
          </cell>
        </row>
        <row r="161">
          <cell r="A161">
            <v>199002</v>
          </cell>
          <cell r="B161" t="str">
            <v>BAL</v>
          </cell>
          <cell r="C161">
            <v>9999</v>
          </cell>
          <cell r="D161" t="str">
            <v>TOTAL ALL MEMBERS</v>
          </cell>
          <cell r="E161" t="str">
            <v>ALL</v>
          </cell>
          <cell r="F161">
            <v>199002</v>
          </cell>
          <cell r="G161">
            <v>390991501</v>
          </cell>
          <cell r="H161">
            <v>1292940000</v>
          </cell>
          <cell r="I161">
            <v>250098500</v>
          </cell>
          <cell r="J161">
            <v>0</v>
          </cell>
          <cell r="K161">
            <v>382144902</v>
          </cell>
          <cell r="L161">
            <v>641090001</v>
          </cell>
        </row>
        <row r="162">
          <cell r="A162">
            <v>199003</v>
          </cell>
          <cell r="B162" t="str">
            <v>BAL</v>
          </cell>
          <cell r="C162">
            <v>9999</v>
          </cell>
          <cell r="D162" t="str">
            <v>TOTAL ALL MEMBERS</v>
          </cell>
          <cell r="E162" t="str">
            <v>ALL</v>
          </cell>
          <cell r="F162">
            <v>199003</v>
          </cell>
          <cell r="G162">
            <v>390991501</v>
          </cell>
          <cell r="H162">
            <v>1292940000</v>
          </cell>
          <cell r="I162">
            <v>250098500</v>
          </cell>
          <cell r="J162">
            <v>0</v>
          </cell>
          <cell r="K162">
            <v>350660697</v>
          </cell>
          <cell r="L162">
            <v>641090001</v>
          </cell>
        </row>
        <row r="163">
          <cell r="A163">
            <v>199004</v>
          </cell>
          <cell r="B163" t="str">
            <v>BAL</v>
          </cell>
          <cell r="C163">
            <v>9999</v>
          </cell>
          <cell r="D163" t="str">
            <v>TOTAL ALL MEMBERS</v>
          </cell>
          <cell r="E163" t="str">
            <v>ALL</v>
          </cell>
          <cell r="F163">
            <v>199004</v>
          </cell>
          <cell r="G163">
            <v>415986501</v>
          </cell>
          <cell r="H163">
            <v>1292940000</v>
          </cell>
          <cell r="I163">
            <v>255678500</v>
          </cell>
          <cell r="J163">
            <v>0</v>
          </cell>
          <cell r="K163">
            <v>325620578</v>
          </cell>
          <cell r="L163">
            <v>671665001</v>
          </cell>
        </row>
        <row r="164">
          <cell r="A164">
            <v>199005</v>
          </cell>
          <cell r="B164" t="str">
            <v>BAL</v>
          </cell>
          <cell r="C164">
            <v>9999</v>
          </cell>
          <cell r="D164" t="str">
            <v>TOTAL ALL MEMBERS</v>
          </cell>
          <cell r="E164" t="str">
            <v>ALL</v>
          </cell>
          <cell r="F164">
            <v>199005</v>
          </cell>
          <cell r="G164">
            <v>442019835</v>
          </cell>
          <cell r="H164">
            <v>1305140000</v>
          </cell>
          <cell r="I164">
            <v>269878500</v>
          </cell>
          <cell r="J164">
            <v>0</v>
          </cell>
          <cell r="K164">
            <v>324295173</v>
          </cell>
          <cell r="L164">
            <v>711898335</v>
          </cell>
        </row>
        <row r="165">
          <cell r="A165">
            <v>199006</v>
          </cell>
          <cell r="B165" t="str">
            <v>BAL</v>
          </cell>
          <cell r="C165">
            <v>9999</v>
          </cell>
          <cell r="D165" t="str">
            <v>TOTAL ALL MEMBERS</v>
          </cell>
          <cell r="E165" t="str">
            <v>ALL</v>
          </cell>
          <cell r="F165">
            <v>199006</v>
          </cell>
          <cell r="G165">
            <v>492156502</v>
          </cell>
          <cell r="H165">
            <v>1308160000</v>
          </cell>
          <cell r="I165">
            <v>300808500</v>
          </cell>
          <cell r="J165">
            <v>0</v>
          </cell>
          <cell r="K165">
            <v>309631996</v>
          </cell>
          <cell r="L165">
            <v>792965002</v>
          </cell>
        </row>
        <row r="166">
          <cell r="A166">
            <v>199007</v>
          </cell>
          <cell r="B166" t="str">
            <v>BAL</v>
          </cell>
          <cell r="C166">
            <v>9999</v>
          </cell>
          <cell r="D166" t="str">
            <v>TOTAL ALL MEMBERS</v>
          </cell>
          <cell r="E166" t="str">
            <v>ALL</v>
          </cell>
          <cell r="F166">
            <v>199007</v>
          </cell>
          <cell r="G166">
            <v>524480902</v>
          </cell>
          <cell r="H166">
            <v>1308160000</v>
          </cell>
          <cell r="I166">
            <v>305728500</v>
          </cell>
          <cell r="J166">
            <v>0</v>
          </cell>
          <cell r="K166">
            <v>294394354</v>
          </cell>
          <cell r="L166">
            <v>830209402</v>
          </cell>
        </row>
        <row r="167">
          <cell r="A167">
            <v>199008</v>
          </cell>
          <cell r="B167" t="str">
            <v>BAL</v>
          </cell>
          <cell r="C167">
            <v>9999</v>
          </cell>
          <cell r="D167" t="str">
            <v>TOTAL ALL MEMBERS</v>
          </cell>
          <cell r="E167" t="str">
            <v>ALL</v>
          </cell>
          <cell r="F167">
            <v>199008</v>
          </cell>
          <cell r="G167">
            <v>573185902</v>
          </cell>
          <cell r="H167">
            <v>1308160000</v>
          </cell>
          <cell r="I167">
            <v>309448500</v>
          </cell>
          <cell r="J167">
            <v>0</v>
          </cell>
          <cell r="K167">
            <v>240753004</v>
          </cell>
          <cell r="L167">
            <v>882634402</v>
          </cell>
        </row>
        <row r="168">
          <cell r="A168">
            <v>199009</v>
          </cell>
          <cell r="B168" t="str">
            <v>BAL</v>
          </cell>
          <cell r="C168">
            <v>9999</v>
          </cell>
          <cell r="D168" t="str">
            <v>TOTAL ALL MEMBERS</v>
          </cell>
          <cell r="E168" t="str">
            <v>ALL</v>
          </cell>
          <cell r="F168">
            <v>199009</v>
          </cell>
          <cell r="G168">
            <v>607315902</v>
          </cell>
          <cell r="H168">
            <v>1308160000</v>
          </cell>
          <cell r="I168">
            <v>309448500</v>
          </cell>
          <cell r="J168">
            <v>0</v>
          </cell>
          <cell r="K168">
            <v>208367584</v>
          </cell>
          <cell r="L168">
            <v>916764402</v>
          </cell>
        </row>
        <row r="169">
          <cell r="A169">
            <v>199010</v>
          </cell>
          <cell r="B169" t="str">
            <v>BAL</v>
          </cell>
          <cell r="C169">
            <v>9999</v>
          </cell>
          <cell r="D169" t="str">
            <v>TOTAL ALL MEMBERS</v>
          </cell>
          <cell r="E169" t="str">
            <v>ALL</v>
          </cell>
          <cell r="F169">
            <v>199010</v>
          </cell>
          <cell r="G169">
            <v>620920902</v>
          </cell>
          <cell r="H169">
            <v>1352780000</v>
          </cell>
          <cell r="I169">
            <v>318518500</v>
          </cell>
          <cell r="J169">
            <v>0</v>
          </cell>
          <cell r="K169">
            <v>208367584</v>
          </cell>
          <cell r="L169">
            <v>939439402</v>
          </cell>
        </row>
        <row r="170">
          <cell r="A170">
            <v>199011</v>
          </cell>
          <cell r="B170" t="str">
            <v>BAL</v>
          </cell>
          <cell r="C170">
            <v>9999</v>
          </cell>
          <cell r="D170" t="str">
            <v>TOTAL ALL MEMBERS</v>
          </cell>
          <cell r="E170" t="str">
            <v>ALL</v>
          </cell>
          <cell r="F170">
            <v>199011</v>
          </cell>
          <cell r="G170">
            <v>620920902</v>
          </cell>
          <cell r="H170">
            <v>1352780000</v>
          </cell>
          <cell r="I170">
            <v>318518500</v>
          </cell>
          <cell r="J170">
            <v>0</v>
          </cell>
          <cell r="K170">
            <v>208367584</v>
          </cell>
          <cell r="L170">
            <v>939439402</v>
          </cell>
        </row>
        <row r="171">
          <cell r="A171">
            <v>199012</v>
          </cell>
          <cell r="B171" t="str">
            <v>BAL</v>
          </cell>
          <cell r="C171">
            <v>9999</v>
          </cell>
          <cell r="D171" t="str">
            <v>TOTAL ALL MEMBERS</v>
          </cell>
          <cell r="E171" t="str">
            <v>ALL</v>
          </cell>
          <cell r="F171">
            <v>199012</v>
          </cell>
          <cell r="G171">
            <v>674214235</v>
          </cell>
          <cell r="H171">
            <v>1352780000</v>
          </cell>
          <cell r="I171">
            <v>336558500</v>
          </cell>
          <cell r="J171">
            <v>0</v>
          </cell>
          <cell r="K171">
            <v>208358882</v>
          </cell>
          <cell r="L171">
            <v>1010772735</v>
          </cell>
        </row>
        <row r="172">
          <cell r="A172">
            <v>199101</v>
          </cell>
          <cell r="B172" t="str">
            <v>BAL</v>
          </cell>
          <cell r="C172">
            <v>9999</v>
          </cell>
          <cell r="D172" t="str">
            <v>TOTAL ALL MEMBERS</v>
          </cell>
          <cell r="E172" t="str">
            <v>ALL</v>
          </cell>
          <cell r="F172">
            <v>199101</v>
          </cell>
          <cell r="G172">
            <v>674214235</v>
          </cell>
          <cell r="H172">
            <v>1352780000</v>
          </cell>
          <cell r="I172">
            <v>336558500</v>
          </cell>
          <cell r="J172">
            <v>0</v>
          </cell>
          <cell r="K172">
            <v>208358881</v>
          </cell>
          <cell r="L172">
            <v>1010772735</v>
          </cell>
        </row>
        <row r="173">
          <cell r="A173">
            <v>199102</v>
          </cell>
          <cell r="B173" t="str">
            <v>BAL</v>
          </cell>
          <cell r="C173">
            <v>9999</v>
          </cell>
          <cell r="D173" t="str">
            <v>TOTAL ALL MEMBERS</v>
          </cell>
          <cell r="E173" t="str">
            <v>ALL</v>
          </cell>
          <cell r="F173">
            <v>199102</v>
          </cell>
          <cell r="G173">
            <v>685970901</v>
          </cell>
          <cell r="H173">
            <v>1352780000</v>
          </cell>
          <cell r="I173">
            <v>346918500</v>
          </cell>
          <cell r="J173">
            <v>0</v>
          </cell>
          <cell r="K173">
            <v>208218881</v>
          </cell>
          <cell r="L173">
            <v>1032889401</v>
          </cell>
        </row>
        <row r="174">
          <cell r="A174">
            <v>199103</v>
          </cell>
          <cell r="B174" t="str">
            <v>BAL</v>
          </cell>
          <cell r="C174">
            <v>9999</v>
          </cell>
          <cell r="D174" t="str">
            <v>TOTAL ALL MEMBERS</v>
          </cell>
          <cell r="E174" t="str">
            <v>ALL</v>
          </cell>
          <cell r="F174">
            <v>199103</v>
          </cell>
          <cell r="G174">
            <v>754420901</v>
          </cell>
          <cell r="H174">
            <v>1359100000</v>
          </cell>
          <cell r="I174">
            <v>346918500</v>
          </cell>
          <cell r="J174">
            <v>0</v>
          </cell>
          <cell r="K174">
            <v>166146456</v>
          </cell>
          <cell r="L174">
            <v>1101339401</v>
          </cell>
        </row>
        <row r="175">
          <cell r="A175">
            <v>199104</v>
          </cell>
          <cell r="B175" t="str">
            <v>BAL</v>
          </cell>
          <cell r="C175">
            <v>9999</v>
          </cell>
          <cell r="D175" t="str">
            <v>TOTAL ALL MEMBERS</v>
          </cell>
          <cell r="E175" t="str">
            <v>ALL</v>
          </cell>
          <cell r="F175">
            <v>199104</v>
          </cell>
          <cell r="G175">
            <v>810956901</v>
          </cell>
          <cell r="H175">
            <v>1376650000</v>
          </cell>
          <cell r="I175">
            <v>351838500</v>
          </cell>
          <cell r="J175">
            <v>0</v>
          </cell>
          <cell r="K175">
            <v>157817457</v>
          </cell>
          <cell r="L175">
            <v>1162795401</v>
          </cell>
        </row>
        <row r="176">
          <cell r="A176">
            <v>199105</v>
          </cell>
          <cell r="B176" t="str">
            <v>BAL</v>
          </cell>
          <cell r="C176">
            <v>9999</v>
          </cell>
          <cell r="D176" t="str">
            <v>TOTAL ALL MEMBERS</v>
          </cell>
          <cell r="E176" t="str">
            <v>ALL</v>
          </cell>
          <cell r="F176">
            <v>199105</v>
          </cell>
          <cell r="G176">
            <v>913846901</v>
          </cell>
          <cell r="H176">
            <v>1376650000</v>
          </cell>
          <cell r="I176">
            <v>351838500</v>
          </cell>
          <cell r="J176">
            <v>0</v>
          </cell>
          <cell r="K176">
            <v>157817457</v>
          </cell>
          <cell r="L176">
            <v>1265685401</v>
          </cell>
        </row>
        <row r="177">
          <cell r="A177">
            <v>199106</v>
          </cell>
          <cell r="B177" t="str">
            <v>BAL</v>
          </cell>
          <cell r="C177">
            <v>9999</v>
          </cell>
          <cell r="D177" t="str">
            <v>TOTAL ALL MEMBERS</v>
          </cell>
          <cell r="E177" t="str">
            <v>ALL</v>
          </cell>
          <cell r="F177">
            <v>199106</v>
          </cell>
          <cell r="G177">
            <v>928101151</v>
          </cell>
          <cell r="H177">
            <v>1376650000</v>
          </cell>
          <cell r="I177">
            <v>354604250</v>
          </cell>
          <cell r="J177">
            <v>0</v>
          </cell>
          <cell r="K177">
            <v>157723062</v>
          </cell>
          <cell r="L177">
            <v>1282705401</v>
          </cell>
        </row>
        <row r="178">
          <cell r="A178">
            <v>199107</v>
          </cell>
          <cell r="B178" t="str">
            <v>BAL</v>
          </cell>
          <cell r="C178">
            <v>9999</v>
          </cell>
          <cell r="D178" t="str">
            <v>TOTAL ALL MEMBERS</v>
          </cell>
          <cell r="E178" t="str">
            <v>ALL</v>
          </cell>
          <cell r="F178">
            <v>199107</v>
          </cell>
          <cell r="G178">
            <v>951696151</v>
          </cell>
          <cell r="H178">
            <v>1377550000</v>
          </cell>
          <cell r="I178">
            <v>354604250</v>
          </cell>
          <cell r="J178">
            <v>2500000</v>
          </cell>
          <cell r="K178">
            <v>157723062</v>
          </cell>
          <cell r="L178">
            <v>1308800401</v>
          </cell>
        </row>
        <row r="179">
          <cell r="A179">
            <v>199108</v>
          </cell>
          <cell r="B179" t="str">
            <v>BAL</v>
          </cell>
          <cell r="C179">
            <v>9999</v>
          </cell>
          <cell r="D179" t="str">
            <v>TOTAL ALL MEMBERS</v>
          </cell>
          <cell r="E179" t="str">
            <v>ALL</v>
          </cell>
          <cell r="F179">
            <v>199108</v>
          </cell>
          <cell r="G179">
            <v>1008329484</v>
          </cell>
          <cell r="H179">
            <v>1386940000</v>
          </cell>
          <cell r="I179">
            <v>354604250</v>
          </cell>
          <cell r="J179">
            <v>2500000</v>
          </cell>
          <cell r="K179">
            <v>157723062</v>
          </cell>
          <cell r="L179">
            <v>1365433734</v>
          </cell>
        </row>
        <row r="180">
          <cell r="A180">
            <v>199109</v>
          </cell>
          <cell r="B180" t="str">
            <v>BAL</v>
          </cell>
          <cell r="C180">
            <v>9999</v>
          </cell>
          <cell r="D180" t="str">
            <v>TOTAL ALL MEMBERS</v>
          </cell>
          <cell r="E180" t="str">
            <v>ALL</v>
          </cell>
          <cell r="F180">
            <v>199109</v>
          </cell>
          <cell r="G180">
            <v>1079579484</v>
          </cell>
          <cell r="H180">
            <v>1386940000</v>
          </cell>
          <cell r="I180">
            <v>354604250</v>
          </cell>
          <cell r="J180">
            <v>2500000</v>
          </cell>
          <cell r="K180">
            <v>157723062</v>
          </cell>
          <cell r="L180">
            <v>1436683734</v>
          </cell>
        </row>
        <row r="181">
          <cell r="A181">
            <v>199110</v>
          </cell>
          <cell r="B181" t="str">
            <v>BAL</v>
          </cell>
          <cell r="C181">
            <v>9999</v>
          </cell>
          <cell r="D181" t="str">
            <v>TOTAL ALL MEMBERS</v>
          </cell>
          <cell r="E181" t="str">
            <v>ALL</v>
          </cell>
          <cell r="F181">
            <v>199110</v>
          </cell>
          <cell r="G181">
            <v>1156409484</v>
          </cell>
          <cell r="H181">
            <v>1386940000</v>
          </cell>
          <cell r="I181">
            <v>354604250</v>
          </cell>
          <cell r="J181">
            <v>17500000</v>
          </cell>
          <cell r="K181">
            <v>157723062</v>
          </cell>
          <cell r="L181">
            <v>1528513734</v>
          </cell>
        </row>
        <row r="182">
          <cell r="A182">
            <v>199111</v>
          </cell>
          <cell r="B182" t="str">
            <v>BAL</v>
          </cell>
          <cell r="C182">
            <v>9999</v>
          </cell>
          <cell r="D182" t="str">
            <v>TOTAL ALL MEMBERS</v>
          </cell>
          <cell r="E182" t="str">
            <v>ALL</v>
          </cell>
          <cell r="F182">
            <v>199111</v>
          </cell>
          <cell r="G182">
            <v>1261524734</v>
          </cell>
          <cell r="H182">
            <v>1386940000</v>
          </cell>
          <cell r="I182">
            <v>364750000</v>
          </cell>
          <cell r="J182">
            <v>17500000</v>
          </cell>
          <cell r="K182">
            <v>157723062</v>
          </cell>
          <cell r="L182">
            <v>1643774734</v>
          </cell>
        </row>
        <row r="183">
          <cell r="A183">
            <v>199112</v>
          </cell>
          <cell r="B183" t="str">
            <v>BAL</v>
          </cell>
          <cell r="C183">
            <v>9999</v>
          </cell>
          <cell r="D183" t="str">
            <v>TOTAL ALL MEMBERS</v>
          </cell>
          <cell r="E183" t="str">
            <v>ALL</v>
          </cell>
          <cell r="F183">
            <v>199112</v>
          </cell>
          <cell r="G183">
            <v>1261524734</v>
          </cell>
          <cell r="H183">
            <v>1501720000</v>
          </cell>
          <cell r="I183">
            <v>364750000</v>
          </cell>
          <cell r="J183">
            <v>17500000</v>
          </cell>
          <cell r="K183">
            <v>157723062</v>
          </cell>
          <cell r="L183">
            <v>1643774734</v>
          </cell>
        </row>
        <row r="184">
          <cell r="A184">
            <v>199201</v>
          </cell>
          <cell r="B184" t="str">
            <v>BAL</v>
          </cell>
          <cell r="C184">
            <v>9999</v>
          </cell>
          <cell r="D184" t="str">
            <v>TOTAL ALL MEMBERS</v>
          </cell>
          <cell r="E184" t="str">
            <v>ALL</v>
          </cell>
          <cell r="F184">
            <v>199201</v>
          </cell>
          <cell r="G184">
            <v>1261524734</v>
          </cell>
          <cell r="H184">
            <v>1501720000</v>
          </cell>
          <cell r="I184">
            <v>364750000</v>
          </cell>
          <cell r="J184">
            <v>17500000</v>
          </cell>
          <cell r="K184">
            <v>157723062</v>
          </cell>
          <cell r="L184">
            <v>1643774734</v>
          </cell>
        </row>
        <row r="185">
          <cell r="A185">
            <v>199202</v>
          </cell>
          <cell r="B185" t="str">
            <v>BAL</v>
          </cell>
          <cell r="C185">
            <v>9999</v>
          </cell>
          <cell r="D185" t="str">
            <v>TOTAL ALL MEMBERS</v>
          </cell>
          <cell r="E185" t="str">
            <v>ALL</v>
          </cell>
          <cell r="F185">
            <v>199202</v>
          </cell>
          <cell r="G185">
            <v>1261524734</v>
          </cell>
          <cell r="H185">
            <v>1500866000</v>
          </cell>
          <cell r="I185">
            <v>364750000</v>
          </cell>
          <cell r="J185">
            <v>17500000</v>
          </cell>
          <cell r="K185">
            <v>157723062</v>
          </cell>
          <cell r="L185">
            <v>1643774734</v>
          </cell>
        </row>
        <row r="186">
          <cell r="A186">
            <v>199203</v>
          </cell>
          <cell r="B186" t="str">
            <v>BAL</v>
          </cell>
          <cell r="C186">
            <v>9999</v>
          </cell>
          <cell r="D186" t="str">
            <v>TOTAL ALL MEMBERS</v>
          </cell>
          <cell r="E186" t="str">
            <v>ALL</v>
          </cell>
          <cell r="F186">
            <v>199203</v>
          </cell>
          <cell r="G186">
            <v>1263789734</v>
          </cell>
          <cell r="H186">
            <v>1499846000</v>
          </cell>
          <cell r="I186">
            <v>364750000</v>
          </cell>
          <cell r="J186">
            <v>17500000</v>
          </cell>
          <cell r="K186">
            <v>157723062</v>
          </cell>
          <cell r="L186">
            <v>1646039734</v>
          </cell>
        </row>
        <row r="187">
          <cell r="A187">
            <v>199204</v>
          </cell>
          <cell r="B187" t="str">
            <v>BAL</v>
          </cell>
          <cell r="C187">
            <v>9999</v>
          </cell>
          <cell r="D187" t="str">
            <v>TOTAL ALL MEMBERS</v>
          </cell>
          <cell r="E187" t="str">
            <v>ALL</v>
          </cell>
          <cell r="F187">
            <v>199204</v>
          </cell>
          <cell r="G187">
            <v>1263789734</v>
          </cell>
          <cell r="H187">
            <v>1499846000</v>
          </cell>
          <cell r="I187">
            <v>364750000</v>
          </cell>
          <cell r="J187">
            <v>17500000</v>
          </cell>
          <cell r="K187">
            <v>157723062</v>
          </cell>
          <cell r="L187">
            <v>1646039734</v>
          </cell>
        </row>
        <row r="188">
          <cell r="A188">
            <v>199205</v>
          </cell>
          <cell r="B188" t="str">
            <v>BAL</v>
          </cell>
          <cell r="C188">
            <v>9999</v>
          </cell>
          <cell r="D188" t="str">
            <v>TOTAL ALL MEMBERS</v>
          </cell>
          <cell r="E188" t="str">
            <v>ALL</v>
          </cell>
          <cell r="F188">
            <v>199205</v>
          </cell>
          <cell r="G188">
            <v>1380989734</v>
          </cell>
          <cell r="H188">
            <v>1502172000</v>
          </cell>
          <cell r="I188">
            <v>364750000</v>
          </cell>
          <cell r="J188">
            <v>17500000</v>
          </cell>
          <cell r="K188">
            <v>157723062</v>
          </cell>
          <cell r="L188">
            <v>1763239734</v>
          </cell>
        </row>
        <row r="189">
          <cell r="A189">
            <v>199206</v>
          </cell>
          <cell r="B189" t="str">
            <v>BAL</v>
          </cell>
          <cell r="C189">
            <v>9999</v>
          </cell>
          <cell r="D189" t="str">
            <v>TOTAL ALL MEMBERS</v>
          </cell>
          <cell r="E189" t="str">
            <v>ALL</v>
          </cell>
          <cell r="F189">
            <v>199206</v>
          </cell>
          <cell r="G189">
            <v>1498180734</v>
          </cell>
          <cell r="H189">
            <v>1500278000</v>
          </cell>
          <cell r="I189">
            <v>372130000</v>
          </cell>
          <cell r="J189">
            <v>19500000</v>
          </cell>
          <cell r="K189">
            <v>157723062</v>
          </cell>
          <cell r="L189">
            <v>1889810734</v>
          </cell>
        </row>
        <row r="190">
          <cell r="A190">
            <v>199207</v>
          </cell>
          <cell r="B190" t="str">
            <v>BAL</v>
          </cell>
          <cell r="C190">
            <v>9999</v>
          </cell>
          <cell r="D190" t="str">
            <v>TOTAL ALL MEMBERS</v>
          </cell>
          <cell r="E190" t="str">
            <v>ALL</v>
          </cell>
          <cell r="F190">
            <v>199207</v>
          </cell>
          <cell r="G190">
            <v>1507980734</v>
          </cell>
          <cell r="H190">
            <v>1500278000</v>
          </cell>
          <cell r="I190">
            <v>372130000</v>
          </cell>
          <cell r="J190">
            <v>19500000</v>
          </cell>
          <cell r="K190">
            <v>157723062</v>
          </cell>
          <cell r="L190">
            <v>1899610734</v>
          </cell>
        </row>
        <row r="191">
          <cell r="A191">
            <v>199208</v>
          </cell>
          <cell r="B191" t="str">
            <v>BAL</v>
          </cell>
          <cell r="C191">
            <v>9999</v>
          </cell>
          <cell r="D191" t="str">
            <v>TOTAL ALL MEMBERS</v>
          </cell>
          <cell r="E191" t="str">
            <v>ALL</v>
          </cell>
          <cell r="F191">
            <v>199208</v>
          </cell>
          <cell r="G191">
            <v>1507980734</v>
          </cell>
          <cell r="H191">
            <v>1493674000</v>
          </cell>
          <cell r="I191">
            <v>372130000</v>
          </cell>
          <cell r="J191">
            <v>19500000</v>
          </cell>
          <cell r="K191">
            <v>157723062</v>
          </cell>
          <cell r="L191">
            <v>1899610734</v>
          </cell>
        </row>
        <row r="192">
          <cell r="A192">
            <v>199209</v>
          </cell>
          <cell r="B192" t="str">
            <v>BAL</v>
          </cell>
          <cell r="C192">
            <v>9999</v>
          </cell>
          <cell r="D192" t="str">
            <v>TOTAL ALL MEMBERS</v>
          </cell>
          <cell r="E192" t="str">
            <v>ALL</v>
          </cell>
          <cell r="F192">
            <v>199209</v>
          </cell>
          <cell r="G192">
            <v>1610115734</v>
          </cell>
          <cell r="H192">
            <v>1492654000</v>
          </cell>
          <cell r="I192">
            <v>377210000</v>
          </cell>
          <cell r="J192">
            <v>19500000</v>
          </cell>
          <cell r="K192">
            <v>157723062</v>
          </cell>
          <cell r="L192">
            <v>2006825734</v>
          </cell>
        </row>
        <row r="193">
          <cell r="A193">
            <v>199210</v>
          </cell>
          <cell r="B193" t="str">
            <v>BAL</v>
          </cell>
          <cell r="C193">
            <v>9999</v>
          </cell>
          <cell r="D193" t="str">
            <v>TOTAL ALL MEMBERS</v>
          </cell>
          <cell r="E193" t="str">
            <v>ALL</v>
          </cell>
          <cell r="F193">
            <v>199210</v>
          </cell>
          <cell r="G193">
            <v>1671710734</v>
          </cell>
          <cell r="H193">
            <v>1499579000</v>
          </cell>
          <cell r="I193">
            <v>377210000</v>
          </cell>
          <cell r="J193">
            <v>19500000</v>
          </cell>
          <cell r="K193">
            <v>157723062</v>
          </cell>
          <cell r="L193">
            <v>2068420734</v>
          </cell>
        </row>
        <row r="194">
          <cell r="A194">
            <v>199211</v>
          </cell>
          <cell r="B194" t="str">
            <v>BAL</v>
          </cell>
          <cell r="C194">
            <v>9999</v>
          </cell>
          <cell r="D194" t="str">
            <v>TOTAL ALL MEMBERS</v>
          </cell>
          <cell r="E194" t="str">
            <v>ALL</v>
          </cell>
          <cell r="F194">
            <v>199211</v>
          </cell>
          <cell r="G194">
            <v>1680395734</v>
          </cell>
          <cell r="H194">
            <v>1503240000</v>
          </cell>
          <cell r="I194">
            <v>377210000</v>
          </cell>
          <cell r="J194">
            <v>19500000</v>
          </cell>
          <cell r="K194">
            <v>157723062</v>
          </cell>
          <cell r="L194">
            <v>2077105734</v>
          </cell>
        </row>
        <row r="195">
          <cell r="A195">
            <v>199212</v>
          </cell>
          <cell r="B195" t="str">
            <v>BAL</v>
          </cell>
          <cell r="C195">
            <v>9999</v>
          </cell>
          <cell r="D195" t="str">
            <v>TOTAL ALL MEMBERS</v>
          </cell>
          <cell r="E195" t="str">
            <v>ALL</v>
          </cell>
          <cell r="F195">
            <v>199212</v>
          </cell>
          <cell r="G195">
            <v>1763066734</v>
          </cell>
          <cell r="H195">
            <v>1498134000</v>
          </cell>
          <cell r="I195">
            <v>385540000</v>
          </cell>
          <cell r="J195">
            <v>19500000</v>
          </cell>
          <cell r="K195">
            <v>157723062</v>
          </cell>
          <cell r="L195">
            <v>2168106734</v>
          </cell>
        </row>
        <row r="196">
          <cell r="A196">
            <v>199301</v>
          </cell>
          <cell r="B196" t="str">
            <v>BAL</v>
          </cell>
          <cell r="C196">
            <v>9999</v>
          </cell>
          <cell r="D196" t="str">
            <v>TOTAL ALL MEMBERS</v>
          </cell>
          <cell r="E196" t="str">
            <v>ALL</v>
          </cell>
          <cell r="F196">
            <v>199301</v>
          </cell>
          <cell r="G196">
            <v>1767391734</v>
          </cell>
          <cell r="H196">
            <v>1497867712</v>
          </cell>
          <cell r="I196">
            <v>389040000</v>
          </cell>
          <cell r="J196">
            <v>19500000</v>
          </cell>
          <cell r="K196">
            <v>157723062</v>
          </cell>
          <cell r="L196">
            <v>2175931734</v>
          </cell>
        </row>
        <row r="197">
          <cell r="A197">
            <v>199302</v>
          </cell>
          <cell r="B197" t="str">
            <v>BAL</v>
          </cell>
          <cell r="C197">
            <v>9999</v>
          </cell>
          <cell r="D197" t="str">
            <v>TOTAL ALL MEMBERS</v>
          </cell>
          <cell r="E197" t="str">
            <v>ALL</v>
          </cell>
          <cell r="F197">
            <v>199302</v>
          </cell>
          <cell r="G197">
            <v>1768676734</v>
          </cell>
          <cell r="H197">
            <v>1489764000</v>
          </cell>
          <cell r="I197">
            <v>390515000</v>
          </cell>
          <cell r="J197">
            <v>19500000</v>
          </cell>
          <cell r="K197">
            <v>157723062</v>
          </cell>
          <cell r="L197">
            <v>2178691734</v>
          </cell>
        </row>
        <row r="198">
          <cell r="A198">
            <v>199303</v>
          </cell>
          <cell r="B198" t="str">
            <v>BAL</v>
          </cell>
          <cell r="C198">
            <v>9999</v>
          </cell>
          <cell r="D198" t="str">
            <v>TOTAL ALL MEMBERS</v>
          </cell>
          <cell r="E198" t="str">
            <v>ALL</v>
          </cell>
          <cell r="F198">
            <v>199303</v>
          </cell>
          <cell r="G198">
            <v>1800446734</v>
          </cell>
          <cell r="H198">
            <v>1487416000</v>
          </cell>
          <cell r="I198">
            <v>390515000</v>
          </cell>
          <cell r="J198">
            <v>19500000</v>
          </cell>
          <cell r="K198">
            <v>157723062</v>
          </cell>
          <cell r="L198">
            <v>2210461734</v>
          </cell>
        </row>
        <row r="199">
          <cell r="A199">
            <v>199304</v>
          </cell>
          <cell r="B199" t="str">
            <v>BAL</v>
          </cell>
          <cell r="C199">
            <v>9999</v>
          </cell>
          <cell r="D199" t="str">
            <v>TOTAL ALL MEMBERS</v>
          </cell>
          <cell r="E199" t="str">
            <v>ALL</v>
          </cell>
          <cell r="F199">
            <v>199304</v>
          </cell>
          <cell r="G199">
            <v>1804546734</v>
          </cell>
          <cell r="H199">
            <v>1483997000</v>
          </cell>
          <cell r="I199">
            <v>395255000</v>
          </cell>
          <cell r="J199">
            <v>19500000</v>
          </cell>
          <cell r="K199">
            <v>157723062</v>
          </cell>
          <cell r="L199">
            <v>2219301734</v>
          </cell>
        </row>
        <row r="200">
          <cell r="A200">
            <v>199305</v>
          </cell>
          <cell r="B200" t="str">
            <v>BAL</v>
          </cell>
          <cell r="C200">
            <v>9999</v>
          </cell>
          <cell r="D200" t="str">
            <v>TOTAL ALL MEMBERS</v>
          </cell>
          <cell r="E200" t="str">
            <v>ALL</v>
          </cell>
          <cell r="F200">
            <v>199305</v>
          </cell>
          <cell r="G200">
            <v>1840026734</v>
          </cell>
          <cell r="H200">
            <v>1464588000</v>
          </cell>
          <cell r="I200">
            <v>400335000</v>
          </cell>
          <cell r="J200">
            <v>19500000</v>
          </cell>
          <cell r="K200">
            <v>157723062</v>
          </cell>
          <cell r="L200">
            <v>2259861734</v>
          </cell>
        </row>
        <row r="201">
          <cell r="A201">
            <v>199306</v>
          </cell>
          <cell r="B201" t="str">
            <v>BAL</v>
          </cell>
          <cell r="C201">
            <v>9999</v>
          </cell>
          <cell r="D201" t="str">
            <v>TOTAL ALL MEMBERS</v>
          </cell>
          <cell r="E201" t="str">
            <v>ALL</v>
          </cell>
          <cell r="F201">
            <v>199306</v>
          </cell>
          <cell r="G201">
            <v>1855166734</v>
          </cell>
          <cell r="H201">
            <v>1458357000</v>
          </cell>
          <cell r="I201">
            <v>400335000</v>
          </cell>
          <cell r="J201">
            <v>19500000</v>
          </cell>
          <cell r="K201">
            <v>157723062</v>
          </cell>
          <cell r="L201">
            <v>2275001734</v>
          </cell>
        </row>
        <row r="202">
          <cell r="A202">
            <v>199307</v>
          </cell>
          <cell r="B202" t="str">
            <v>BAL</v>
          </cell>
          <cell r="C202">
            <v>9999</v>
          </cell>
          <cell r="D202" t="str">
            <v>TOTAL ALL MEMBERS</v>
          </cell>
          <cell r="E202" t="str">
            <v>ALL</v>
          </cell>
          <cell r="F202">
            <v>199307</v>
          </cell>
          <cell r="G202">
            <v>1934891734</v>
          </cell>
          <cell r="H202">
            <v>1458357000</v>
          </cell>
          <cell r="I202">
            <v>400335000</v>
          </cell>
          <cell r="J202">
            <v>19500000</v>
          </cell>
          <cell r="K202">
            <v>157723062</v>
          </cell>
          <cell r="L202">
            <v>2354726734</v>
          </cell>
        </row>
        <row r="203">
          <cell r="A203">
            <v>199308</v>
          </cell>
          <cell r="B203" t="str">
            <v>BAL</v>
          </cell>
          <cell r="C203">
            <v>9999</v>
          </cell>
          <cell r="D203" t="str">
            <v>TOTAL ALL MEMBERS</v>
          </cell>
          <cell r="E203" t="str">
            <v>ALL</v>
          </cell>
          <cell r="F203">
            <v>199308</v>
          </cell>
          <cell r="G203">
            <v>1953916734</v>
          </cell>
          <cell r="H203">
            <v>1468935000</v>
          </cell>
          <cell r="I203">
            <v>400335000</v>
          </cell>
          <cell r="J203">
            <v>19500000</v>
          </cell>
          <cell r="K203">
            <v>157723062</v>
          </cell>
          <cell r="L203">
            <v>2373751734</v>
          </cell>
        </row>
        <row r="204">
          <cell r="A204">
            <v>199309</v>
          </cell>
          <cell r="B204" t="str">
            <v>BAL</v>
          </cell>
          <cell r="C204">
            <v>9999</v>
          </cell>
          <cell r="D204" t="str">
            <v>TOTAL ALL MEMBERS</v>
          </cell>
          <cell r="E204" t="str">
            <v>ALL</v>
          </cell>
          <cell r="F204">
            <v>199309</v>
          </cell>
          <cell r="G204">
            <v>1963836734</v>
          </cell>
          <cell r="H204">
            <v>1461357000</v>
          </cell>
          <cell r="I204">
            <v>403835000</v>
          </cell>
          <cell r="J204">
            <v>19500000</v>
          </cell>
          <cell r="K204">
            <v>157723062</v>
          </cell>
          <cell r="L204">
            <v>2387171734</v>
          </cell>
        </row>
        <row r="205">
          <cell r="A205">
            <v>199310</v>
          </cell>
          <cell r="B205" t="str">
            <v>BAL</v>
          </cell>
          <cell r="C205">
            <v>9999</v>
          </cell>
          <cell r="D205" t="str">
            <v>TOTAL ALL MEMBERS</v>
          </cell>
          <cell r="E205" t="str">
            <v>ALL</v>
          </cell>
          <cell r="F205">
            <v>199310</v>
          </cell>
          <cell r="G205">
            <v>1967772734</v>
          </cell>
          <cell r="H205">
            <v>1453818000</v>
          </cell>
          <cell r="I205">
            <v>408755000</v>
          </cell>
          <cell r="J205">
            <v>19500000</v>
          </cell>
          <cell r="K205">
            <v>114581832</v>
          </cell>
          <cell r="L205">
            <v>2396027734</v>
          </cell>
        </row>
        <row r="206">
          <cell r="A206">
            <v>199311</v>
          </cell>
          <cell r="B206" t="str">
            <v>BAL</v>
          </cell>
          <cell r="C206">
            <v>9999</v>
          </cell>
          <cell r="D206" t="str">
            <v>TOTAL ALL MEMBERS</v>
          </cell>
          <cell r="E206" t="str">
            <v>ALL</v>
          </cell>
          <cell r="F206">
            <v>199311</v>
          </cell>
          <cell r="G206">
            <v>1967772734</v>
          </cell>
          <cell r="H206">
            <v>1435418000</v>
          </cell>
          <cell r="I206">
            <v>408755000</v>
          </cell>
          <cell r="J206">
            <v>19500000</v>
          </cell>
          <cell r="K206">
            <v>114581832</v>
          </cell>
          <cell r="L206">
            <v>2396027734</v>
          </cell>
        </row>
        <row r="207">
          <cell r="A207">
            <v>199312</v>
          </cell>
          <cell r="B207" t="str">
            <v>BAL</v>
          </cell>
          <cell r="C207">
            <v>9999</v>
          </cell>
          <cell r="D207" t="str">
            <v>TOTAL ALL MEMBERS</v>
          </cell>
          <cell r="E207" t="str">
            <v>ALL</v>
          </cell>
          <cell r="F207">
            <v>199312</v>
          </cell>
          <cell r="G207">
            <v>1990387734</v>
          </cell>
          <cell r="H207">
            <v>1429068333</v>
          </cell>
          <cell r="I207">
            <v>408755000</v>
          </cell>
          <cell r="J207">
            <v>19500000</v>
          </cell>
          <cell r="K207">
            <v>114581832</v>
          </cell>
          <cell r="L207">
            <v>2418642734</v>
          </cell>
        </row>
        <row r="208">
          <cell r="A208">
            <v>199401</v>
          </cell>
          <cell r="B208" t="str">
            <v>BAL</v>
          </cell>
          <cell r="C208">
            <v>9999</v>
          </cell>
          <cell r="D208" t="str">
            <v>TOTAL ALL MEMBERS</v>
          </cell>
          <cell r="E208" t="str">
            <v>ALL</v>
          </cell>
          <cell r="F208">
            <v>199401</v>
          </cell>
          <cell r="G208">
            <v>2018224734</v>
          </cell>
          <cell r="H208">
            <v>1428766333</v>
          </cell>
          <cell r="I208">
            <v>408383000</v>
          </cell>
          <cell r="J208">
            <v>19500000</v>
          </cell>
          <cell r="K208">
            <v>114581832</v>
          </cell>
          <cell r="L208">
            <v>2446107734</v>
          </cell>
        </row>
        <row r="209">
          <cell r="A209">
            <v>199402</v>
          </cell>
          <cell r="B209" t="str">
            <v>BAL</v>
          </cell>
          <cell r="C209">
            <v>9999</v>
          </cell>
          <cell r="D209" t="str">
            <v>TOTAL ALL MEMBERS</v>
          </cell>
          <cell r="E209" t="str">
            <v>ALL</v>
          </cell>
          <cell r="F209">
            <v>199402</v>
          </cell>
          <cell r="G209">
            <v>2056582734</v>
          </cell>
          <cell r="H209">
            <v>1417148333</v>
          </cell>
          <cell r="I209">
            <v>407022500</v>
          </cell>
          <cell r="J209">
            <v>19500000</v>
          </cell>
          <cell r="K209">
            <v>114581832</v>
          </cell>
          <cell r="L209">
            <v>2483105234</v>
          </cell>
        </row>
        <row r="210">
          <cell r="A210">
            <v>199403</v>
          </cell>
          <cell r="B210" t="str">
            <v>BAL</v>
          </cell>
          <cell r="C210">
            <v>9999</v>
          </cell>
          <cell r="D210" t="str">
            <v>TOTAL ALL MEMBERS</v>
          </cell>
          <cell r="E210" t="str">
            <v>ALL</v>
          </cell>
          <cell r="F210">
            <v>199403</v>
          </cell>
          <cell r="G210">
            <v>2327251484</v>
          </cell>
          <cell r="H210">
            <v>1431485000</v>
          </cell>
          <cell r="I210">
            <v>411762500</v>
          </cell>
          <cell r="J210">
            <v>19500000</v>
          </cell>
          <cell r="K210">
            <v>105463914</v>
          </cell>
          <cell r="L210">
            <v>2758513984</v>
          </cell>
        </row>
        <row r="211">
          <cell r="A211">
            <v>199404</v>
          </cell>
          <cell r="B211" t="str">
            <v>BAL</v>
          </cell>
          <cell r="C211">
            <v>9999</v>
          </cell>
          <cell r="D211" t="str">
            <v>TOTAL ALL MEMBERS</v>
          </cell>
          <cell r="E211" t="str">
            <v>ALL</v>
          </cell>
          <cell r="F211">
            <v>199404</v>
          </cell>
          <cell r="G211">
            <v>2397316484</v>
          </cell>
          <cell r="H211">
            <v>1423484000</v>
          </cell>
          <cell r="I211">
            <v>411762500</v>
          </cell>
          <cell r="J211">
            <v>19500000</v>
          </cell>
          <cell r="K211">
            <v>105463914</v>
          </cell>
          <cell r="L211">
            <v>2828578984</v>
          </cell>
        </row>
        <row r="212">
          <cell r="A212">
            <v>199405</v>
          </cell>
          <cell r="B212" t="str">
            <v>BAL</v>
          </cell>
          <cell r="C212">
            <v>9999</v>
          </cell>
          <cell r="D212" t="str">
            <v>TOTAL ALL MEMBERS</v>
          </cell>
          <cell r="E212" t="str">
            <v>ALL</v>
          </cell>
          <cell r="F212">
            <v>199405</v>
          </cell>
          <cell r="G212">
            <v>2419723984</v>
          </cell>
          <cell r="H212">
            <v>1403776000</v>
          </cell>
          <cell r="I212">
            <v>410170000</v>
          </cell>
          <cell r="J212">
            <v>19500000</v>
          </cell>
          <cell r="K212">
            <v>105463914</v>
          </cell>
          <cell r="L212">
            <v>2849393984</v>
          </cell>
        </row>
        <row r="213">
          <cell r="A213">
            <v>199406</v>
          </cell>
          <cell r="B213" t="str">
            <v>BAL</v>
          </cell>
          <cell r="C213">
            <v>9999</v>
          </cell>
          <cell r="D213" t="str">
            <v>TOTAL ALL MEMBERS</v>
          </cell>
          <cell r="E213" t="str">
            <v>ALL</v>
          </cell>
          <cell r="F213">
            <v>199406</v>
          </cell>
          <cell r="G213">
            <v>2431178309</v>
          </cell>
          <cell r="H213">
            <v>1387756750</v>
          </cell>
          <cell r="I213">
            <v>409252675</v>
          </cell>
          <cell r="J213">
            <v>19500000</v>
          </cell>
          <cell r="K213">
            <v>105463914</v>
          </cell>
          <cell r="L213">
            <v>2859930984</v>
          </cell>
        </row>
        <row r="214">
          <cell r="A214">
            <v>199407</v>
          </cell>
          <cell r="B214" t="str">
            <v>BAL</v>
          </cell>
          <cell r="C214">
            <v>9999</v>
          </cell>
          <cell r="D214" t="str">
            <v>TOTAL ALL MEMBERS</v>
          </cell>
          <cell r="E214" t="str">
            <v>ALL</v>
          </cell>
          <cell r="F214">
            <v>199407</v>
          </cell>
          <cell r="G214">
            <v>2450640309</v>
          </cell>
          <cell r="H214">
            <v>1376830750</v>
          </cell>
          <cell r="I214">
            <v>408880675</v>
          </cell>
          <cell r="J214">
            <v>19500000</v>
          </cell>
          <cell r="K214">
            <v>105463914</v>
          </cell>
          <cell r="L214">
            <v>2879020984</v>
          </cell>
        </row>
        <row r="215">
          <cell r="A215">
            <v>199408</v>
          </cell>
          <cell r="B215" t="str">
            <v>BAL</v>
          </cell>
          <cell r="C215">
            <v>9999</v>
          </cell>
          <cell r="D215" t="str">
            <v>TOTAL ALL MEMBERS</v>
          </cell>
          <cell r="E215" t="str">
            <v>ALL</v>
          </cell>
          <cell r="F215">
            <v>199408</v>
          </cell>
          <cell r="G215">
            <v>2476070309</v>
          </cell>
          <cell r="H215">
            <v>1365212750</v>
          </cell>
          <cell r="I215">
            <v>407148175</v>
          </cell>
          <cell r="J215">
            <v>19500000</v>
          </cell>
          <cell r="K215">
            <v>104771727</v>
          </cell>
          <cell r="L215">
            <v>2902718484</v>
          </cell>
        </row>
        <row r="216">
          <cell r="A216">
            <v>199409</v>
          </cell>
          <cell r="B216" t="str">
            <v>BAL</v>
          </cell>
          <cell r="C216">
            <v>9999</v>
          </cell>
          <cell r="D216" t="str">
            <v>TOTAL ALL MEMBERS</v>
          </cell>
          <cell r="E216" t="str">
            <v>ALL</v>
          </cell>
          <cell r="F216">
            <v>199409</v>
          </cell>
          <cell r="G216">
            <v>2577246734</v>
          </cell>
          <cell r="H216">
            <v>1352032250</v>
          </cell>
          <cell r="I216">
            <v>405213250</v>
          </cell>
          <cell r="J216">
            <v>49500000</v>
          </cell>
          <cell r="K216">
            <v>104771727</v>
          </cell>
          <cell r="L216">
            <v>3031959984</v>
          </cell>
        </row>
        <row r="217">
          <cell r="A217">
            <v>199410</v>
          </cell>
          <cell r="B217" t="str">
            <v>BAL</v>
          </cell>
          <cell r="C217">
            <v>9999</v>
          </cell>
          <cell r="D217" t="str">
            <v>TOTAL ALL MEMBERS</v>
          </cell>
          <cell r="E217" t="str">
            <v>ALL</v>
          </cell>
          <cell r="F217">
            <v>199410</v>
          </cell>
          <cell r="G217">
            <v>2621023484</v>
          </cell>
          <cell r="H217">
            <v>1344070750</v>
          </cell>
          <cell r="I217">
            <v>407377250</v>
          </cell>
          <cell r="J217">
            <v>49500000</v>
          </cell>
          <cell r="K217">
            <v>104771727</v>
          </cell>
          <cell r="L217">
            <v>3077900734</v>
          </cell>
        </row>
        <row r="218">
          <cell r="A218">
            <v>199411</v>
          </cell>
          <cell r="B218" t="str">
            <v>BAL</v>
          </cell>
          <cell r="C218">
            <v>9999</v>
          </cell>
          <cell r="D218" t="str">
            <v>TOTAL ALL MEMBERS</v>
          </cell>
          <cell r="E218" t="str">
            <v>ALL</v>
          </cell>
          <cell r="F218">
            <v>199411</v>
          </cell>
          <cell r="G218">
            <v>2756017226</v>
          </cell>
          <cell r="H218">
            <v>1338020750</v>
          </cell>
          <cell r="I218">
            <v>401953175</v>
          </cell>
          <cell r="J218">
            <v>49500000</v>
          </cell>
          <cell r="K218">
            <v>104771727</v>
          </cell>
          <cell r="L218">
            <v>3207470401</v>
          </cell>
        </row>
        <row r="219">
          <cell r="A219">
            <v>199412</v>
          </cell>
          <cell r="B219" t="str">
            <v>BAL</v>
          </cell>
          <cell r="C219">
            <v>9999</v>
          </cell>
          <cell r="D219" t="str">
            <v>TOTAL ALL MEMBERS</v>
          </cell>
          <cell r="E219" t="str">
            <v>ALL</v>
          </cell>
          <cell r="F219">
            <v>199412</v>
          </cell>
          <cell r="G219">
            <v>2786273884</v>
          </cell>
          <cell r="H219">
            <v>1312669471</v>
          </cell>
          <cell r="I219">
            <v>396057350</v>
          </cell>
          <cell r="J219">
            <v>49500000</v>
          </cell>
          <cell r="K219">
            <v>104767793</v>
          </cell>
          <cell r="L219">
            <v>3231831234</v>
          </cell>
        </row>
        <row r="220">
          <cell r="A220">
            <v>199501</v>
          </cell>
          <cell r="B220" t="str">
            <v>BAL</v>
          </cell>
          <cell r="C220">
            <v>9999</v>
          </cell>
          <cell r="D220" t="str">
            <v>TOTAL ALL MEMBERS</v>
          </cell>
          <cell r="E220" t="str">
            <v>ALL</v>
          </cell>
          <cell r="F220">
            <v>199501</v>
          </cell>
          <cell r="G220">
            <v>2785715884</v>
          </cell>
          <cell r="H220">
            <v>1297861025</v>
          </cell>
          <cell r="I220">
            <v>395685350</v>
          </cell>
          <cell r="J220">
            <v>49500000</v>
          </cell>
          <cell r="K220">
            <v>104767793</v>
          </cell>
          <cell r="L220">
            <v>3230901234</v>
          </cell>
        </row>
        <row r="221">
          <cell r="A221">
            <v>199502</v>
          </cell>
          <cell r="B221" t="str">
            <v>BAL</v>
          </cell>
          <cell r="C221">
            <v>9999</v>
          </cell>
          <cell r="D221" t="str">
            <v>TOTAL ALL MEMBERS</v>
          </cell>
          <cell r="E221" t="str">
            <v>ALL</v>
          </cell>
          <cell r="F221">
            <v>199502</v>
          </cell>
          <cell r="G221">
            <v>2841989909</v>
          </cell>
          <cell r="H221">
            <v>1286243025</v>
          </cell>
          <cell r="I221">
            <v>393506325</v>
          </cell>
          <cell r="J221">
            <v>49500000</v>
          </cell>
          <cell r="K221">
            <v>104767793</v>
          </cell>
          <cell r="L221">
            <v>3284996234</v>
          </cell>
        </row>
        <row r="222">
          <cell r="A222">
            <v>199503</v>
          </cell>
          <cell r="B222" t="str">
            <v>BAL</v>
          </cell>
          <cell r="C222">
            <v>9999</v>
          </cell>
          <cell r="D222" t="str">
            <v>TOTAL ALL MEMBERS</v>
          </cell>
          <cell r="E222" t="str">
            <v>ALL</v>
          </cell>
          <cell r="F222">
            <v>199503</v>
          </cell>
          <cell r="G222">
            <v>2852306834</v>
          </cell>
          <cell r="H222">
            <v>1275374250</v>
          </cell>
          <cell r="I222">
            <v>391013400</v>
          </cell>
          <cell r="J222">
            <v>49500000</v>
          </cell>
          <cell r="K222">
            <v>101783578</v>
          </cell>
          <cell r="L222">
            <v>3292820234</v>
          </cell>
        </row>
        <row r="223">
          <cell r="A223">
            <v>199504</v>
          </cell>
          <cell r="B223" t="str">
            <v>BAL</v>
          </cell>
          <cell r="C223">
            <v>9999</v>
          </cell>
          <cell r="D223" t="str">
            <v>TOTAL ALL MEMBERS</v>
          </cell>
          <cell r="E223" t="str">
            <v>ALL</v>
          </cell>
          <cell r="F223">
            <v>199504</v>
          </cell>
          <cell r="G223">
            <v>2894726084</v>
          </cell>
          <cell r="H223">
            <v>1260719750</v>
          </cell>
          <cell r="I223">
            <v>390017400</v>
          </cell>
          <cell r="J223">
            <v>49500000</v>
          </cell>
          <cell r="K223">
            <v>101783578</v>
          </cell>
          <cell r="L223">
            <v>3334243484</v>
          </cell>
        </row>
        <row r="224">
          <cell r="A224">
            <v>199505</v>
          </cell>
          <cell r="B224" t="str">
            <v>BAL</v>
          </cell>
          <cell r="C224">
            <v>9999</v>
          </cell>
          <cell r="D224" t="str">
            <v>TOTAL ALL MEMBERS</v>
          </cell>
          <cell r="E224" t="str">
            <v>ALL</v>
          </cell>
          <cell r="F224">
            <v>199505</v>
          </cell>
          <cell r="G224">
            <v>2946588826</v>
          </cell>
          <cell r="H224">
            <v>1239803750</v>
          </cell>
          <cell r="I224">
            <v>379422325</v>
          </cell>
          <cell r="J224">
            <v>49500000</v>
          </cell>
          <cell r="K224">
            <v>101783578</v>
          </cell>
          <cell r="L224">
            <v>3375511151</v>
          </cell>
        </row>
        <row r="225">
          <cell r="A225">
            <v>199506</v>
          </cell>
          <cell r="B225" t="str">
            <v>BAL</v>
          </cell>
          <cell r="C225">
            <v>9999</v>
          </cell>
          <cell r="D225" t="str">
            <v>TOTAL ALL MEMBERS</v>
          </cell>
          <cell r="E225" t="str">
            <v>ALL</v>
          </cell>
          <cell r="F225">
            <v>199506</v>
          </cell>
          <cell r="G225">
            <v>3008819484</v>
          </cell>
          <cell r="H225">
            <v>1204722611</v>
          </cell>
          <cell r="I225">
            <v>375203500</v>
          </cell>
          <cell r="J225">
            <v>49500000</v>
          </cell>
          <cell r="K225">
            <v>101783578</v>
          </cell>
          <cell r="L225">
            <v>3433522984</v>
          </cell>
        </row>
        <row r="226">
          <cell r="A226">
            <v>199507</v>
          </cell>
          <cell r="B226" t="str">
            <v>BAL</v>
          </cell>
          <cell r="C226">
            <v>9999</v>
          </cell>
          <cell r="D226" t="str">
            <v>TOTAL ALL MEMBERS</v>
          </cell>
          <cell r="E226" t="str">
            <v>ALL</v>
          </cell>
          <cell r="F226">
            <v>199507</v>
          </cell>
          <cell r="G226">
            <v>3032572984</v>
          </cell>
          <cell r="H226">
            <v>1189308113</v>
          </cell>
          <cell r="I226">
            <v>373835500</v>
          </cell>
          <cell r="J226">
            <v>49500000</v>
          </cell>
          <cell r="K226">
            <v>101783578</v>
          </cell>
          <cell r="L226">
            <v>3455908484</v>
          </cell>
        </row>
        <row r="227">
          <cell r="A227">
            <v>199508</v>
          </cell>
          <cell r="B227" t="str">
            <v>BAL</v>
          </cell>
          <cell r="C227">
            <v>9999</v>
          </cell>
          <cell r="D227" t="str">
            <v>TOTAL ALL MEMBERS</v>
          </cell>
          <cell r="E227" t="str">
            <v>ALL</v>
          </cell>
          <cell r="F227">
            <v>199508</v>
          </cell>
          <cell r="G227">
            <v>3098237009</v>
          </cell>
          <cell r="H227">
            <v>1175280750</v>
          </cell>
          <cell r="I227">
            <v>371656475</v>
          </cell>
          <cell r="J227">
            <v>49500000</v>
          </cell>
          <cell r="K227">
            <v>101783578</v>
          </cell>
          <cell r="L227">
            <v>3519393484</v>
          </cell>
        </row>
        <row r="228">
          <cell r="A228">
            <v>199509</v>
          </cell>
          <cell r="B228" t="str">
            <v>BAL</v>
          </cell>
          <cell r="C228">
            <v>9999</v>
          </cell>
          <cell r="D228" t="str">
            <v>TOTAL ALL MEMBERS</v>
          </cell>
          <cell r="E228" t="str">
            <v>ALL</v>
          </cell>
          <cell r="F228">
            <v>199509</v>
          </cell>
          <cell r="G228">
            <v>3116813934</v>
          </cell>
          <cell r="H228">
            <v>1161514250</v>
          </cell>
          <cell r="I228">
            <v>369163550</v>
          </cell>
          <cell r="J228">
            <v>49500000</v>
          </cell>
          <cell r="K228">
            <v>101783578</v>
          </cell>
          <cell r="L228">
            <v>3535477484</v>
          </cell>
        </row>
        <row r="229">
          <cell r="A229">
            <v>199510</v>
          </cell>
          <cell r="B229" t="str">
            <v>BAL</v>
          </cell>
          <cell r="C229">
            <v>9999</v>
          </cell>
          <cell r="D229" t="str">
            <v>TOTAL ALL MEMBERS</v>
          </cell>
          <cell r="E229" t="str">
            <v>ALL</v>
          </cell>
          <cell r="F229">
            <v>199510</v>
          </cell>
          <cell r="G229">
            <v>3133441184</v>
          </cell>
          <cell r="H229">
            <v>1146247750</v>
          </cell>
          <cell r="I229">
            <v>367609550</v>
          </cell>
          <cell r="J229">
            <v>49500000</v>
          </cell>
          <cell r="K229">
            <v>101783578</v>
          </cell>
          <cell r="L229">
            <v>3550550734</v>
          </cell>
        </row>
        <row r="230">
          <cell r="A230">
            <v>199511</v>
          </cell>
          <cell r="B230" t="str">
            <v>BAL</v>
          </cell>
          <cell r="C230">
            <v>9999</v>
          </cell>
          <cell r="D230" t="str">
            <v>TOTAL ALL MEMBERS</v>
          </cell>
          <cell r="E230" t="str">
            <v>ALL</v>
          </cell>
          <cell r="F230">
            <v>199511</v>
          </cell>
          <cell r="G230">
            <v>3114090593</v>
          </cell>
          <cell r="H230">
            <v>1124723750</v>
          </cell>
          <cell r="I230">
            <v>355594475</v>
          </cell>
          <cell r="J230">
            <v>49500000</v>
          </cell>
          <cell r="K230">
            <v>101783578</v>
          </cell>
          <cell r="L230">
            <v>3519185068</v>
          </cell>
        </row>
        <row r="231">
          <cell r="A231">
            <v>199512</v>
          </cell>
          <cell r="B231" t="str">
            <v>BAL</v>
          </cell>
          <cell r="C231">
            <v>9999</v>
          </cell>
          <cell r="D231" t="str">
            <v>TOTAL ALL MEMBERS</v>
          </cell>
          <cell r="E231" t="str">
            <v>ALL</v>
          </cell>
          <cell r="F231">
            <v>199512</v>
          </cell>
          <cell r="G231">
            <v>3947575124</v>
          </cell>
          <cell r="H231">
            <v>1269605750</v>
          </cell>
          <cell r="I231">
            <v>345122650</v>
          </cell>
          <cell r="J231">
            <v>49500000</v>
          </cell>
          <cell r="K231">
            <v>95135004</v>
          </cell>
          <cell r="L231">
            <v>4342197774</v>
          </cell>
        </row>
        <row r="232">
          <cell r="A232">
            <v>199601</v>
          </cell>
          <cell r="B232" t="str">
            <v>BAL</v>
          </cell>
          <cell r="C232">
            <v>9999</v>
          </cell>
          <cell r="D232" t="str">
            <v>TOTAL ALL MEMBERS</v>
          </cell>
          <cell r="E232" t="str">
            <v>ALL</v>
          </cell>
          <cell r="F232">
            <v>199601</v>
          </cell>
          <cell r="G232">
            <v>3940696184</v>
          </cell>
          <cell r="H232">
            <v>1255774750</v>
          </cell>
          <cell r="I232">
            <v>343262650</v>
          </cell>
          <cell r="J232">
            <v>49500000</v>
          </cell>
          <cell r="K232">
            <v>95135004</v>
          </cell>
          <cell r="L232">
            <v>4333458834</v>
          </cell>
        </row>
        <row r="233">
          <cell r="A233">
            <v>199602</v>
          </cell>
          <cell r="B233" t="str">
            <v>BAL</v>
          </cell>
          <cell r="C233">
            <v>9999</v>
          </cell>
          <cell r="D233" t="str">
            <v>TOTAL ALL MEMBERS</v>
          </cell>
          <cell r="E233" t="str">
            <v>ALL</v>
          </cell>
          <cell r="F233">
            <v>199602</v>
          </cell>
          <cell r="G233">
            <v>3965464709</v>
          </cell>
          <cell r="H233">
            <v>1241648750</v>
          </cell>
          <cell r="I233">
            <v>340711625</v>
          </cell>
          <cell r="J233">
            <v>49500000</v>
          </cell>
          <cell r="K233">
            <v>95135004</v>
          </cell>
          <cell r="L233">
            <v>4355676334</v>
          </cell>
        </row>
        <row r="234">
          <cell r="A234">
            <v>199603</v>
          </cell>
          <cell r="B234" t="str">
            <v>BAL</v>
          </cell>
          <cell r="C234">
            <v>9999</v>
          </cell>
          <cell r="D234" t="str">
            <v>TOTAL ALL MEMBERS</v>
          </cell>
          <cell r="E234" t="str">
            <v>ALL</v>
          </cell>
          <cell r="F234">
            <v>199603</v>
          </cell>
          <cell r="G234">
            <v>4046518634</v>
          </cell>
          <cell r="H234">
            <v>1227882250</v>
          </cell>
          <cell r="I234">
            <v>338218700</v>
          </cell>
          <cell r="J234">
            <v>49500000</v>
          </cell>
          <cell r="K234">
            <v>95135004</v>
          </cell>
          <cell r="L234">
            <v>4434237334</v>
          </cell>
        </row>
        <row r="235">
          <cell r="A235">
            <v>199604</v>
          </cell>
          <cell r="B235" t="str">
            <v>BAL</v>
          </cell>
          <cell r="C235">
            <v>9999</v>
          </cell>
          <cell r="D235" t="str">
            <v>TOTAL ALL MEMBERS</v>
          </cell>
          <cell r="E235" t="str">
            <v>ALL</v>
          </cell>
          <cell r="F235">
            <v>199604</v>
          </cell>
          <cell r="G235">
            <v>4082671634</v>
          </cell>
          <cell r="H235">
            <v>1208153750</v>
          </cell>
          <cell r="I235">
            <v>336664700</v>
          </cell>
          <cell r="J235">
            <v>49500000</v>
          </cell>
          <cell r="K235">
            <v>95135004</v>
          </cell>
          <cell r="L235">
            <v>4468836334</v>
          </cell>
        </row>
        <row r="236">
          <cell r="A236">
            <v>199605</v>
          </cell>
          <cell r="B236" t="str">
            <v>BAL</v>
          </cell>
          <cell r="C236">
            <v>9999</v>
          </cell>
          <cell r="D236" t="str">
            <v>TOTAL ALL MEMBERS</v>
          </cell>
          <cell r="E236" t="str">
            <v>ALL</v>
          </cell>
          <cell r="F236">
            <v>199605</v>
          </cell>
          <cell r="G236">
            <v>4122456043</v>
          </cell>
          <cell r="H236">
            <v>1186629474</v>
          </cell>
          <cell r="I236">
            <v>323742625</v>
          </cell>
          <cell r="J236">
            <v>49500000</v>
          </cell>
          <cell r="K236">
            <v>95135004</v>
          </cell>
          <cell r="L236">
            <v>4495698668</v>
          </cell>
        </row>
        <row r="237">
          <cell r="A237">
            <v>199606</v>
          </cell>
          <cell r="B237" t="str">
            <v>BAL</v>
          </cell>
          <cell r="C237">
            <v>9999</v>
          </cell>
          <cell r="D237" t="str">
            <v>TOTAL ALL MEMBERS</v>
          </cell>
          <cell r="E237" t="str">
            <v>ALL</v>
          </cell>
          <cell r="F237">
            <v>199606</v>
          </cell>
          <cell r="G237">
            <v>4215853701</v>
          </cell>
          <cell r="H237">
            <v>1148617031</v>
          </cell>
          <cell r="I237">
            <v>311466800</v>
          </cell>
          <cell r="J237">
            <v>49500000</v>
          </cell>
          <cell r="K237">
            <v>95135004</v>
          </cell>
          <cell r="L237">
            <v>4576820501</v>
          </cell>
        </row>
        <row r="238">
          <cell r="A238">
            <v>199607</v>
          </cell>
          <cell r="B238" t="str">
            <v>BAL</v>
          </cell>
          <cell r="C238">
            <v>9999</v>
          </cell>
          <cell r="D238" t="str">
            <v>TOTAL ALL MEMBERS</v>
          </cell>
          <cell r="E238" t="str">
            <v>ALL</v>
          </cell>
          <cell r="F238">
            <v>199607</v>
          </cell>
          <cell r="G238">
            <v>4246650761</v>
          </cell>
          <cell r="H238">
            <v>1133868031</v>
          </cell>
          <cell r="I238">
            <v>309606800</v>
          </cell>
          <cell r="J238">
            <v>49500000</v>
          </cell>
          <cell r="K238">
            <v>95135004</v>
          </cell>
          <cell r="L238">
            <v>4605757561</v>
          </cell>
        </row>
        <row r="239">
          <cell r="A239">
            <v>199608</v>
          </cell>
          <cell r="B239" t="str">
            <v>BAL</v>
          </cell>
          <cell r="C239">
            <v>9999</v>
          </cell>
          <cell r="D239" t="str">
            <v>TOTAL ALL MEMBERS</v>
          </cell>
          <cell r="E239" t="str">
            <v>ALL</v>
          </cell>
          <cell r="F239">
            <v>199608</v>
          </cell>
          <cell r="G239">
            <v>4254868619</v>
          </cell>
          <cell r="H239">
            <v>1118060031</v>
          </cell>
          <cell r="I239">
            <v>306019775</v>
          </cell>
          <cell r="J239">
            <v>49500000</v>
          </cell>
          <cell r="K239">
            <v>95135004</v>
          </cell>
          <cell r="L239">
            <v>4610388394</v>
          </cell>
        </row>
        <row r="240">
          <cell r="A240">
            <v>199609</v>
          </cell>
          <cell r="B240" t="str">
            <v>BAL</v>
          </cell>
          <cell r="C240">
            <v>9999</v>
          </cell>
          <cell r="D240" t="str">
            <v>TOTAL ALL MEMBERS</v>
          </cell>
          <cell r="E240" t="str">
            <v>ALL</v>
          </cell>
          <cell r="F240">
            <v>199609</v>
          </cell>
          <cell r="G240">
            <v>4245457544</v>
          </cell>
          <cell r="H240">
            <v>1104989531</v>
          </cell>
          <cell r="I240">
            <v>303526850</v>
          </cell>
          <cell r="J240">
            <v>49500000</v>
          </cell>
          <cell r="K240">
            <v>95135004</v>
          </cell>
          <cell r="L240">
            <v>4598484394</v>
          </cell>
        </row>
        <row r="241">
          <cell r="A241">
            <v>199610</v>
          </cell>
          <cell r="B241" t="str">
            <v>BAL</v>
          </cell>
          <cell r="C241">
            <v>9999</v>
          </cell>
          <cell r="D241" t="str">
            <v>TOTAL ALL MEMBERS</v>
          </cell>
          <cell r="E241" t="str">
            <v>ALL</v>
          </cell>
          <cell r="F241">
            <v>199610</v>
          </cell>
          <cell r="G241">
            <v>4319476944</v>
          </cell>
          <cell r="H241">
            <v>1078447235</v>
          </cell>
          <cell r="I241">
            <v>300573850</v>
          </cell>
          <cell r="J241">
            <v>49500000</v>
          </cell>
          <cell r="K241">
            <v>95135004</v>
          </cell>
          <cell r="L241">
            <v>4669550794</v>
          </cell>
        </row>
        <row r="242">
          <cell r="A242">
            <v>199611</v>
          </cell>
          <cell r="B242" t="str">
            <v>BAL</v>
          </cell>
          <cell r="C242">
            <v>9999</v>
          </cell>
          <cell r="D242" t="str">
            <v>TOTAL ALL MEMBERS</v>
          </cell>
          <cell r="E242" t="str">
            <v>ALL</v>
          </cell>
          <cell r="F242">
            <v>199611</v>
          </cell>
          <cell r="G242">
            <v>4385484853</v>
          </cell>
          <cell r="H242">
            <v>1050767957</v>
          </cell>
          <cell r="I242">
            <v>288558775</v>
          </cell>
          <cell r="J242">
            <v>49500000</v>
          </cell>
          <cell r="K242">
            <v>95135004</v>
          </cell>
          <cell r="L242">
            <v>4723543628</v>
          </cell>
        </row>
        <row r="243">
          <cell r="A243">
            <v>199612</v>
          </cell>
          <cell r="B243" t="str">
            <v>BAL</v>
          </cell>
          <cell r="C243">
            <v>9999</v>
          </cell>
          <cell r="D243" t="str">
            <v>TOTAL ALL MEMBERS</v>
          </cell>
          <cell r="E243" t="str">
            <v>ALL</v>
          </cell>
          <cell r="F243">
            <v>199612</v>
          </cell>
          <cell r="G243">
            <v>4495984086</v>
          </cell>
          <cell r="H243">
            <v>1014484287</v>
          </cell>
          <cell r="I243">
            <v>276006375</v>
          </cell>
          <cell r="J243">
            <v>49500000</v>
          </cell>
          <cell r="K243">
            <v>95135004</v>
          </cell>
          <cell r="L243">
            <v>4821490461</v>
          </cell>
        </row>
        <row r="244">
          <cell r="A244">
            <v>199701</v>
          </cell>
          <cell r="B244" t="str">
            <v>BAL</v>
          </cell>
          <cell r="C244">
            <v>9999</v>
          </cell>
          <cell r="D244" t="str">
            <v>TOTAL ALL MEMBERS</v>
          </cell>
          <cell r="E244" t="str">
            <v>ALL</v>
          </cell>
          <cell r="F244">
            <v>199701</v>
          </cell>
          <cell r="G244">
            <v>4546520646</v>
          </cell>
          <cell r="H244">
            <v>999283957</v>
          </cell>
          <cell r="I244">
            <v>274146375</v>
          </cell>
          <cell r="J244">
            <v>49250000</v>
          </cell>
          <cell r="K244">
            <v>95135004</v>
          </cell>
          <cell r="L244">
            <v>4869917021</v>
          </cell>
        </row>
        <row r="245">
          <cell r="A245">
            <v>199702</v>
          </cell>
          <cell r="B245" t="str">
            <v>BAL</v>
          </cell>
          <cell r="C245">
            <v>9999</v>
          </cell>
          <cell r="D245" t="str">
            <v>TOTAL ALL MEMBERS</v>
          </cell>
          <cell r="E245" t="str">
            <v>ALL</v>
          </cell>
          <cell r="F245">
            <v>199702</v>
          </cell>
          <cell r="G245">
            <v>4558045171</v>
          </cell>
          <cell r="H245">
            <v>985051957</v>
          </cell>
          <cell r="I245">
            <v>270559350</v>
          </cell>
          <cell r="J245">
            <v>49250000</v>
          </cell>
          <cell r="K245">
            <v>90444389</v>
          </cell>
          <cell r="L245">
            <v>4877854521</v>
          </cell>
        </row>
        <row r="246">
          <cell r="A246">
            <v>199703</v>
          </cell>
          <cell r="B246" t="str">
            <v>BAL</v>
          </cell>
          <cell r="C246">
            <v>9999</v>
          </cell>
          <cell r="D246" t="str">
            <v>TOTAL ALL MEMBERS</v>
          </cell>
          <cell r="E246" t="str">
            <v>ALL</v>
          </cell>
          <cell r="F246">
            <v>199703</v>
          </cell>
          <cell r="G246">
            <v>4549079096</v>
          </cell>
          <cell r="H246">
            <v>973824957</v>
          </cell>
          <cell r="I246">
            <v>268066425</v>
          </cell>
          <cell r="J246">
            <v>49250000</v>
          </cell>
          <cell r="K246">
            <v>90444389</v>
          </cell>
          <cell r="L246">
            <v>4866395521</v>
          </cell>
        </row>
        <row r="247">
          <cell r="A247">
            <v>199704</v>
          </cell>
          <cell r="B247" t="str">
            <v>BAL</v>
          </cell>
          <cell r="C247">
            <v>9999</v>
          </cell>
          <cell r="D247" t="str">
            <v>TOTAL ALL MEMBERS</v>
          </cell>
          <cell r="E247" t="str">
            <v>ALL</v>
          </cell>
          <cell r="F247">
            <v>199704</v>
          </cell>
          <cell r="G247">
            <v>4590574496</v>
          </cell>
          <cell r="H247">
            <v>954567921</v>
          </cell>
          <cell r="I247">
            <v>265113425</v>
          </cell>
          <cell r="J247">
            <v>47750000</v>
          </cell>
          <cell r="K247">
            <v>90444389</v>
          </cell>
          <cell r="L247">
            <v>4903437921</v>
          </cell>
        </row>
        <row r="248">
          <cell r="A248">
            <v>199705</v>
          </cell>
          <cell r="B248" t="str">
            <v>BAL</v>
          </cell>
          <cell r="C248">
            <v>9999</v>
          </cell>
          <cell r="D248" t="str">
            <v>TOTAL ALL MEMBERS</v>
          </cell>
          <cell r="E248" t="str">
            <v>ALL</v>
          </cell>
          <cell r="F248">
            <v>199705</v>
          </cell>
          <cell r="G248">
            <v>4615181380</v>
          </cell>
          <cell r="H248">
            <v>937185957</v>
          </cell>
          <cell r="I248">
            <v>252083775</v>
          </cell>
          <cell r="J248">
            <v>47750000</v>
          </cell>
          <cell r="K248">
            <v>90444389</v>
          </cell>
          <cell r="L248">
            <v>4915015155</v>
          </cell>
        </row>
        <row r="249">
          <cell r="A249">
            <v>199706</v>
          </cell>
          <cell r="B249" t="str">
            <v>BAL</v>
          </cell>
          <cell r="C249">
            <v>9999</v>
          </cell>
          <cell r="D249" t="str">
            <v>TOTAL ALL MEMBERS</v>
          </cell>
          <cell r="E249" t="str">
            <v>ALL</v>
          </cell>
          <cell r="F249">
            <v>199706</v>
          </cell>
          <cell r="G249">
            <v>4631381113</v>
          </cell>
          <cell r="H249">
            <v>893376607</v>
          </cell>
          <cell r="I249">
            <v>239915375</v>
          </cell>
          <cell r="J249">
            <v>47750000</v>
          </cell>
          <cell r="K249">
            <v>90444389</v>
          </cell>
          <cell r="L249">
            <v>4919046488</v>
          </cell>
        </row>
        <row r="250">
          <cell r="A250">
            <v>199707</v>
          </cell>
          <cell r="B250" t="str">
            <v>BAL</v>
          </cell>
          <cell r="C250">
            <v>9999</v>
          </cell>
          <cell r="D250" t="str">
            <v>TOTAL ALL MEMBERS</v>
          </cell>
          <cell r="E250" t="str">
            <v>ALL</v>
          </cell>
          <cell r="F250">
            <v>199707</v>
          </cell>
          <cell r="G250">
            <v>4694611173</v>
          </cell>
          <cell r="H250">
            <v>878516607</v>
          </cell>
          <cell r="I250">
            <v>237671375</v>
          </cell>
          <cell r="J250">
            <v>47500000</v>
          </cell>
          <cell r="K250">
            <v>90444389</v>
          </cell>
          <cell r="L250">
            <v>4979782548</v>
          </cell>
        </row>
        <row r="251">
          <cell r="A251">
            <v>199708</v>
          </cell>
          <cell r="B251" t="str">
            <v>BAL</v>
          </cell>
          <cell r="C251">
            <v>9999</v>
          </cell>
          <cell r="D251" t="str">
            <v>TOTAL ALL MEMBERS</v>
          </cell>
          <cell r="E251" t="str">
            <v>ALL</v>
          </cell>
          <cell r="F251">
            <v>199708</v>
          </cell>
          <cell r="G251">
            <v>4725425698</v>
          </cell>
          <cell r="H251">
            <v>870074230</v>
          </cell>
          <cell r="I251">
            <v>234084350</v>
          </cell>
          <cell r="J251">
            <v>47500000</v>
          </cell>
          <cell r="K251">
            <v>89969189</v>
          </cell>
          <cell r="L251">
            <v>5007010048</v>
          </cell>
        </row>
        <row r="252">
          <cell r="A252">
            <v>199709</v>
          </cell>
          <cell r="B252" t="str">
            <v>BAL</v>
          </cell>
          <cell r="C252">
            <v>9999</v>
          </cell>
          <cell r="D252" t="str">
            <v>TOTAL ALL MEMBERS</v>
          </cell>
          <cell r="E252" t="str">
            <v>ALL</v>
          </cell>
          <cell r="F252">
            <v>199709</v>
          </cell>
          <cell r="G252">
            <v>4748788123</v>
          </cell>
          <cell r="H252">
            <v>857519230</v>
          </cell>
          <cell r="I252">
            <v>231591425</v>
          </cell>
          <cell r="J252">
            <v>47500000</v>
          </cell>
          <cell r="K252">
            <v>89969189</v>
          </cell>
          <cell r="L252">
            <v>5027879548</v>
          </cell>
        </row>
        <row r="253">
          <cell r="A253">
            <v>199710</v>
          </cell>
          <cell r="B253" t="str">
            <v>BAL</v>
          </cell>
          <cell r="C253">
            <v>9999</v>
          </cell>
          <cell r="D253" t="str">
            <v>TOTAL ALL MEMBERS</v>
          </cell>
          <cell r="E253" t="str">
            <v>ALL</v>
          </cell>
          <cell r="F253">
            <v>199710</v>
          </cell>
          <cell r="G253">
            <v>4753954588</v>
          </cell>
          <cell r="H253">
            <v>838033957</v>
          </cell>
          <cell r="I253">
            <v>228638425</v>
          </cell>
          <cell r="J253">
            <v>46000000</v>
          </cell>
          <cell r="K253">
            <v>89969189</v>
          </cell>
          <cell r="L253">
            <v>5028593013</v>
          </cell>
        </row>
        <row r="254">
          <cell r="A254">
            <v>199711</v>
          </cell>
          <cell r="B254" t="str">
            <v>BAL</v>
          </cell>
          <cell r="C254">
            <v>9999</v>
          </cell>
          <cell r="D254" t="str">
            <v>TOTAL ALL MEMBERS</v>
          </cell>
          <cell r="E254" t="str">
            <v>ALL</v>
          </cell>
          <cell r="F254">
            <v>199711</v>
          </cell>
          <cell r="G254">
            <v>4888992472</v>
          </cell>
          <cell r="H254">
            <v>819943356</v>
          </cell>
          <cell r="I254">
            <v>215608775</v>
          </cell>
          <cell r="J254">
            <v>46000000</v>
          </cell>
          <cell r="K254">
            <v>89969189</v>
          </cell>
          <cell r="L254">
            <v>5150601247</v>
          </cell>
        </row>
        <row r="255">
          <cell r="A255">
            <v>199712</v>
          </cell>
          <cell r="B255" t="str">
            <v>BAL</v>
          </cell>
          <cell r="C255">
            <v>9999</v>
          </cell>
          <cell r="D255" t="str">
            <v>TOTAL ALL MEMBERS</v>
          </cell>
          <cell r="E255" t="str">
            <v>ALL</v>
          </cell>
          <cell r="F255">
            <v>199712</v>
          </cell>
          <cell r="G255">
            <v>4950603040</v>
          </cell>
          <cell r="H255">
            <v>767013707</v>
          </cell>
          <cell r="I255">
            <v>202318375</v>
          </cell>
          <cell r="J255">
            <v>45800000</v>
          </cell>
          <cell r="K255">
            <v>89932300</v>
          </cell>
          <cell r="L255">
            <v>5198721415</v>
          </cell>
        </row>
        <row r="256">
          <cell r="A256">
            <v>199801</v>
          </cell>
          <cell r="B256" t="str">
            <v>BAL</v>
          </cell>
          <cell r="C256">
            <v>9999</v>
          </cell>
          <cell r="D256" t="str">
            <v>TOTAL ALL MEMBERS</v>
          </cell>
          <cell r="E256" t="str">
            <v>ALL</v>
          </cell>
          <cell r="F256">
            <v>199801</v>
          </cell>
          <cell r="G256">
            <v>4951244600</v>
          </cell>
          <cell r="H256">
            <v>763348136</v>
          </cell>
          <cell r="I256">
            <v>200458375</v>
          </cell>
          <cell r="J256">
            <v>45550000</v>
          </cell>
          <cell r="K256">
            <v>89895374</v>
          </cell>
          <cell r="L256">
            <v>5197252975</v>
          </cell>
        </row>
        <row r="257">
          <cell r="A257">
            <v>199802</v>
          </cell>
          <cell r="B257" t="str">
            <v>BAL</v>
          </cell>
          <cell r="C257">
            <v>9999</v>
          </cell>
          <cell r="D257" t="str">
            <v>TOTAL ALL MEMBERS</v>
          </cell>
          <cell r="E257" t="str">
            <v>ALL</v>
          </cell>
          <cell r="F257">
            <v>199802</v>
          </cell>
          <cell r="G257">
            <v>4954549125</v>
          </cell>
          <cell r="H257">
            <v>756450386</v>
          </cell>
          <cell r="I257">
            <v>196871350</v>
          </cell>
          <cell r="J257">
            <v>45550000</v>
          </cell>
          <cell r="K257">
            <v>89858338</v>
          </cell>
          <cell r="L257">
            <v>5196970475</v>
          </cell>
        </row>
        <row r="258">
          <cell r="A258">
            <v>199803</v>
          </cell>
          <cell r="B258" t="str">
            <v>BAL</v>
          </cell>
          <cell r="C258">
            <v>9999</v>
          </cell>
          <cell r="D258" t="str">
            <v>TOTAL ALL MEMBERS</v>
          </cell>
          <cell r="E258" t="str">
            <v>ALL</v>
          </cell>
          <cell r="F258">
            <v>199803</v>
          </cell>
          <cell r="G258">
            <v>5083513050</v>
          </cell>
          <cell r="H258">
            <v>745223386</v>
          </cell>
          <cell r="I258">
            <v>193870425</v>
          </cell>
          <cell r="J258">
            <v>45550000</v>
          </cell>
          <cell r="K258">
            <v>89821089</v>
          </cell>
          <cell r="L258">
            <v>5322933475</v>
          </cell>
        </row>
        <row r="259">
          <cell r="A259">
            <v>199804</v>
          </cell>
          <cell r="B259" t="str">
            <v>BAL</v>
          </cell>
          <cell r="C259">
            <v>9999</v>
          </cell>
          <cell r="D259" t="str">
            <v>TOTAL ALL MEMBERS</v>
          </cell>
          <cell r="E259" t="str">
            <v>ALL</v>
          </cell>
          <cell r="F259">
            <v>199804</v>
          </cell>
          <cell r="G259">
            <v>5269649950</v>
          </cell>
          <cell r="H259">
            <v>730875386</v>
          </cell>
          <cell r="I259">
            <v>190917425</v>
          </cell>
          <cell r="J259">
            <v>44050000</v>
          </cell>
          <cell r="K259">
            <v>89784073</v>
          </cell>
          <cell r="L259">
            <v>5504617375</v>
          </cell>
        </row>
        <row r="260">
          <cell r="A260">
            <v>199805</v>
          </cell>
          <cell r="B260" t="str">
            <v>BAL</v>
          </cell>
          <cell r="C260">
            <v>9999</v>
          </cell>
          <cell r="D260" t="str">
            <v>TOTAL ALL MEMBERS</v>
          </cell>
          <cell r="E260" t="str">
            <v>ALL</v>
          </cell>
          <cell r="F260">
            <v>199805</v>
          </cell>
          <cell r="G260">
            <v>5237685334</v>
          </cell>
          <cell r="H260">
            <v>727042386</v>
          </cell>
          <cell r="I260">
            <v>177887775</v>
          </cell>
          <cell r="J260">
            <v>44050000</v>
          </cell>
          <cell r="K260">
            <v>89746773</v>
          </cell>
          <cell r="L260">
            <v>5459623109</v>
          </cell>
        </row>
        <row r="261">
          <cell r="A261">
            <v>199806</v>
          </cell>
          <cell r="B261" t="str">
            <v>BAL</v>
          </cell>
          <cell r="C261">
            <v>9999</v>
          </cell>
          <cell r="D261" t="str">
            <v>TOTAL ALL MEMBERS</v>
          </cell>
          <cell r="E261" t="str">
            <v>ALL</v>
          </cell>
          <cell r="F261">
            <v>199806</v>
          </cell>
          <cell r="G261">
            <v>5234999367</v>
          </cell>
          <cell r="H261">
            <v>685297272</v>
          </cell>
          <cell r="I261">
            <v>163763236</v>
          </cell>
          <cell r="J261">
            <v>43850000</v>
          </cell>
          <cell r="K261">
            <v>89709394</v>
          </cell>
          <cell r="L261">
            <v>5442612603</v>
          </cell>
        </row>
        <row r="262">
          <cell r="A262">
            <v>199807</v>
          </cell>
          <cell r="B262" t="str">
            <v>BAL</v>
          </cell>
          <cell r="C262">
            <v>9999</v>
          </cell>
          <cell r="D262" t="str">
            <v>TOTAL ALL MEMBERS</v>
          </cell>
          <cell r="E262" t="str">
            <v>ALL</v>
          </cell>
          <cell r="F262">
            <v>199807</v>
          </cell>
          <cell r="G262">
            <v>5270353427</v>
          </cell>
          <cell r="H262">
            <v>670436172</v>
          </cell>
          <cell r="I262">
            <v>161553236</v>
          </cell>
          <cell r="J262">
            <v>43600000</v>
          </cell>
          <cell r="K262">
            <v>89671936</v>
          </cell>
          <cell r="L262">
            <v>5475506663</v>
          </cell>
        </row>
        <row r="263">
          <cell r="A263">
            <v>199808</v>
          </cell>
          <cell r="B263" t="str">
            <v>BAL</v>
          </cell>
          <cell r="C263">
            <v>9999</v>
          </cell>
          <cell r="D263" t="str">
            <v>TOTAL ALL MEMBERS</v>
          </cell>
          <cell r="E263" t="str">
            <v>ALL</v>
          </cell>
          <cell r="F263">
            <v>199808</v>
          </cell>
          <cell r="G263">
            <v>5328420886</v>
          </cell>
          <cell r="H263">
            <v>666293346</v>
          </cell>
          <cell r="I263">
            <v>157819850</v>
          </cell>
          <cell r="J263">
            <v>43600000</v>
          </cell>
          <cell r="K263">
            <v>89634148</v>
          </cell>
          <cell r="L263">
            <v>5529840736</v>
          </cell>
        </row>
        <row r="264">
          <cell r="A264">
            <v>199809</v>
          </cell>
          <cell r="B264" t="str">
            <v>BAL</v>
          </cell>
          <cell r="C264">
            <v>9999</v>
          </cell>
          <cell r="D264" t="str">
            <v>TOTAL ALL MEMBERS</v>
          </cell>
          <cell r="E264" t="str">
            <v>ALL</v>
          </cell>
          <cell r="F264">
            <v>199809</v>
          </cell>
          <cell r="G264">
            <v>5368466802</v>
          </cell>
          <cell r="H264">
            <v>660296346</v>
          </cell>
          <cell r="I264">
            <v>154818925</v>
          </cell>
          <cell r="J264">
            <v>43600000</v>
          </cell>
          <cell r="K264">
            <v>89597855</v>
          </cell>
          <cell r="L264">
            <v>5566885727</v>
          </cell>
        </row>
        <row r="265">
          <cell r="A265">
            <v>199810</v>
          </cell>
          <cell r="B265" t="str">
            <v>BAL</v>
          </cell>
          <cell r="C265">
            <v>9999</v>
          </cell>
          <cell r="D265" t="str">
            <v>TOTAL ALL MEMBERS</v>
          </cell>
          <cell r="E265" t="str">
            <v>ALL</v>
          </cell>
          <cell r="F265">
            <v>199810</v>
          </cell>
          <cell r="G265">
            <v>5400242277</v>
          </cell>
          <cell r="H265">
            <v>646399184</v>
          </cell>
          <cell r="I265">
            <v>151391925</v>
          </cell>
          <cell r="J265">
            <v>42100000</v>
          </cell>
          <cell r="K265">
            <v>89562280</v>
          </cell>
          <cell r="L265">
            <v>5593734202</v>
          </cell>
        </row>
        <row r="266">
          <cell r="A266">
            <v>199811</v>
          </cell>
          <cell r="B266" t="str">
            <v>BAL</v>
          </cell>
          <cell r="C266">
            <v>9999</v>
          </cell>
          <cell r="D266" t="str">
            <v>TOTAL ALL MEMBERS</v>
          </cell>
          <cell r="E266" t="str">
            <v>ALL</v>
          </cell>
          <cell r="F266">
            <v>199811</v>
          </cell>
          <cell r="G266">
            <v>5369434881</v>
          </cell>
          <cell r="H266">
            <v>643101684</v>
          </cell>
          <cell r="I266">
            <v>137854275</v>
          </cell>
          <cell r="J266">
            <v>42100000</v>
          </cell>
          <cell r="K266">
            <v>89526149</v>
          </cell>
          <cell r="L266">
            <v>5549389156</v>
          </cell>
        </row>
        <row r="267">
          <cell r="A267">
            <v>199812</v>
          </cell>
          <cell r="B267" t="str">
            <v>BAL</v>
          </cell>
          <cell r="C267">
            <v>9999</v>
          </cell>
          <cell r="D267" t="str">
            <v>TOTAL ALL MEMBERS</v>
          </cell>
          <cell r="E267" t="str">
            <v>ALL</v>
          </cell>
          <cell r="F267">
            <v>199812</v>
          </cell>
          <cell r="G267">
            <v>5484738194</v>
          </cell>
          <cell r="H267">
            <v>590866304</v>
          </cell>
          <cell r="I267">
            <v>123730875</v>
          </cell>
          <cell r="J267">
            <v>41900000</v>
          </cell>
          <cell r="K267">
            <v>89490552</v>
          </cell>
          <cell r="L267">
            <v>5650369069</v>
          </cell>
        </row>
        <row r="268">
          <cell r="A268">
            <v>199901</v>
          </cell>
          <cell r="B268" t="str">
            <v>BAL</v>
          </cell>
          <cell r="C268">
            <v>9999</v>
          </cell>
          <cell r="D268" t="str">
            <v>TOTAL ALL MEMBERS</v>
          </cell>
          <cell r="E268" t="str">
            <v>ALL</v>
          </cell>
          <cell r="F268">
            <v>199901</v>
          </cell>
          <cell r="G268">
            <v>5508206754</v>
          </cell>
          <cell r="H268">
            <v>587234205</v>
          </cell>
          <cell r="I268">
            <v>121892875</v>
          </cell>
          <cell r="J268">
            <v>41650000</v>
          </cell>
          <cell r="K268">
            <v>89454914</v>
          </cell>
          <cell r="L268">
            <v>5671749629</v>
          </cell>
        </row>
        <row r="269">
          <cell r="A269">
            <v>199902</v>
          </cell>
          <cell r="B269" t="str">
            <v>BAL</v>
          </cell>
          <cell r="C269">
            <v>9999</v>
          </cell>
          <cell r="D269" t="str">
            <v>TOTAL ALL MEMBERS</v>
          </cell>
          <cell r="E269" t="str">
            <v>ALL</v>
          </cell>
          <cell r="F269">
            <v>199902</v>
          </cell>
          <cell r="G269">
            <v>5609397279</v>
          </cell>
          <cell r="H269">
            <v>582975247</v>
          </cell>
          <cell r="I269">
            <v>119168850</v>
          </cell>
          <cell r="J269">
            <v>41650000</v>
          </cell>
          <cell r="K269">
            <v>89454914</v>
          </cell>
          <cell r="L269">
            <v>5770216129</v>
          </cell>
        </row>
        <row r="270">
          <cell r="A270">
            <v>199903</v>
          </cell>
          <cell r="B270" t="str">
            <v>BAL</v>
          </cell>
          <cell r="C270">
            <v>9999</v>
          </cell>
          <cell r="D270" t="str">
            <v>TOTAL ALL MEMBERS</v>
          </cell>
          <cell r="E270" t="str">
            <v>ALL</v>
          </cell>
          <cell r="F270">
            <v>199903</v>
          </cell>
          <cell r="G270">
            <v>5620887220</v>
          </cell>
          <cell r="H270">
            <v>578800247</v>
          </cell>
          <cell r="I270">
            <v>116167925</v>
          </cell>
          <cell r="J270">
            <v>41650000</v>
          </cell>
          <cell r="K270">
            <v>89381669</v>
          </cell>
          <cell r="L270">
            <v>5778705145</v>
          </cell>
        </row>
        <row r="271">
          <cell r="A271">
            <v>199904</v>
          </cell>
          <cell r="B271" t="str">
            <v>BAL</v>
          </cell>
          <cell r="C271">
            <v>9999</v>
          </cell>
          <cell r="D271" t="str">
            <v>TOTAL ALL MEMBERS</v>
          </cell>
          <cell r="E271" t="str">
            <v>ALL</v>
          </cell>
          <cell r="F271">
            <v>199904</v>
          </cell>
          <cell r="G271">
            <v>5717885520</v>
          </cell>
          <cell r="H271">
            <v>564452247</v>
          </cell>
          <cell r="I271">
            <v>112248925</v>
          </cell>
          <cell r="J271">
            <v>40150000</v>
          </cell>
          <cell r="K271">
            <v>89344731</v>
          </cell>
          <cell r="L271">
            <v>5870284445</v>
          </cell>
        </row>
        <row r="272">
          <cell r="A272">
            <v>199905</v>
          </cell>
          <cell r="B272" t="str">
            <v>BAL</v>
          </cell>
          <cell r="C272">
            <v>9999</v>
          </cell>
          <cell r="D272" t="str">
            <v>TOTAL ALL MEMBERS</v>
          </cell>
          <cell r="E272" t="str">
            <v>ALL</v>
          </cell>
          <cell r="F272">
            <v>199905</v>
          </cell>
          <cell r="G272">
            <v>5720720403</v>
          </cell>
          <cell r="H272">
            <v>562508247</v>
          </cell>
          <cell r="I272">
            <v>101778775</v>
          </cell>
          <cell r="J272">
            <v>40150000</v>
          </cell>
          <cell r="K272">
            <v>89344731</v>
          </cell>
          <cell r="L272">
            <v>5862649178</v>
          </cell>
        </row>
        <row r="273">
          <cell r="A273">
            <v>199906</v>
          </cell>
          <cell r="B273" t="str">
            <v>BAL</v>
          </cell>
          <cell r="C273">
            <v>9999</v>
          </cell>
          <cell r="D273" t="str">
            <v>TOTAL ALL MEMBERS</v>
          </cell>
          <cell r="E273" t="str">
            <v>ALL</v>
          </cell>
          <cell r="F273">
            <v>199906</v>
          </cell>
          <cell r="G273">
            <v>5710734635</v>
          </cell>
          <cell r="H273">
            <v>530703596</v>
          </cell>
          <cell r="I273">
            <v>88572700</v>
          </cell>
          <cell r="J273">
            <v>39950000</v>
          </cell>
          <cell r="K273">
            <v>89307563</v>
          </cell>
          <cell r="L273">
            <v>5839257335</v>
          </cell>
        </row>
        <row r="274">
          <cell r="A274">
            <v>199907</v>
          </cell>
          <cell r="B274" t="str">
            <v>BAL</v>
          </cell>
          <cell r="C274">
            <v>9999</v>
          </cell>
          <cell r="D274" t="str">
            <v>TOTAL ALL MEMBERS</v>
          </cell>
          <cell r="E274" t="str">
            <v>ALL</v>
          </cell>
          <cell r="F274">
            <v>199907</v>
          </cell>
          <cell r="G274">
            <v>5777317655</v>
          </cell>
          <cell r="H274">
            <v>526153596</v>
          </cell>
          <cell r="I274">
            <v>86734700</v>
          </cell>
          <cell r="J274">
            <v>39700000</v>
          </cell>
          <cell r="K274">
            <v>89270187</v>
          </cell>
          <cell r="L274">
            <v>5903752355</v>
          </cell>
        </row>
        <row r="275">
          <cell r="A275">
            <v>199908</v>
          </cell>
          <cell r="B275" t="str">
            <v>BAL</v>
          </cell>
          <cell r="C275">
            <v>9999</v>
          </cell>
          <cell r="D275" t="str">
            <v>TOTAL ALL MEMBERS</v>
          </cell>
          <cell r="E275" t="str">
            <v>ALL</v>
          </cell>
          <cell r="F275">
            <v>199908</v>
          </cell>
          <cell r="G275">
            <v>5828252180</v>
          </cell>
          <cell r="H275">
            <v>521895596</v>
          </cell>
          <cell r="I275">
            <v>84382675</v>
          </cell>
          <cell r="J275">
            <v>39700000</v>
          </cell>
          <cell r="K275">
            <v>89233489</v>
          </cell>
          <cell r="L275">
            <v>5952334855</v>
          </cell>
        </row>
        <row r="276">
          <cell r="A276">
            <v>199909</v>
          </cell>
          <cell r="B276" t="str">
            <v>BAL</v>
          </cell>
          <cell r="C276">
            <v>9999</v>
          </cell>
          <cell r="D276" t="str">
            <v>TOTAL ALL MEMBERS</v>
          </cell>
          <cell r="E276" t="str">
            <v>ALL</v>
          </cell>
          <cell r="F276">
            <v>199909</v>
          </cell>
          <cell r="G276">
            <v>5832780034</v>
          </cell>
          <cell r="H276">
            <v>517840596</v>
          </cell>
          <cell r="I276">
            <v>82842675</v>
          </cell>
          <cell r="J276">
            <v>39700000</v>
          </cell>
          <cell r="K276">
            <v>89196768</v>
          </cell>
          <cell r="L276">
            <v>5955322709</v>
          </cell>
        </row>
        <row r="277">
          <cell r="A277">
            <v>199910</v>
          </cell>
          <cell r="B277" t="str">
            <v>BAL</v>
          </cell>
          <cell r="C277">
            <v>9999</v>
          </cell>
          <cell r="D277" t="str">
            <v>TOTAL ALL MEMBERS</v>
          </cell>
          <cell r="E277" t="str">
            <v>ALL</v>
          </cell>
          <cell r="F277">
            <v>199910</v>
          </cell>
          <cell r="G277">
            <v>5841256834</v>
          </cell>
          <cell r="H277">
            <v>504238096</v>
          </cell>
          <cell r="I277">
            <v>79919675</v>
          </cell>
          <cell r="J277">
            <v>38200000</v>
          </cell>
          <cell r="K277">
            <v>89124773</v>
          </cell>
          <cell r="L277">
            <v>5959376509</v>
          </cell>
        </row>
        <row r="278">
          <cell r="A278">
            <v>199911</v>
          </cell>
          <cell r="B278" t="str">
            <v>BAL</v>
          </cell>
          <cell r="C278">
            <v>9999</v>
          </cell>
          <cell r="D278" t="str">
            <v>TOTAL ALL MEMBERS</v>
          </cell>
          <cell r="E278" t="str">
            <v>ALL</v>
          </cell>
          <cell r="F278">
            <v>199911</v>
          </cell>
          <cell r="G278">
            <v>5825124140</v>
          </cell>
          <cell r="H278">
            <v>501523243</v>
          </cell>
          <cell r="I278">
            <v>72654600</v>
          </cell>
          <cell r="J278">
            <v>38200000</v>
          </cell>
          <cell r="K278">
            <v>89088343</v>
          </cell>
          <cell r="L278">
            <v>5935978740</v>
          </cell>
        </row>
        <row r="279">
          <cell r="A279">
            <v>199912</v>
          </cell>
          <cell r="B279" t="str">
            <v>BAL</v>
          </cell>
          <cell r="C279">
            <v>9999</v>
          </cell>
          <cell r="D279" t="str">
            <v>TOTAL ALL MEMBERS</v>
          </cell>
          <cell r="E279" t="str">
            <v>ALL</v>
          </cell>
          <cell r="F279">
            <v>199912</v>
          </cell>
          <cell r="G279">
            <v>5808988622</v>
          </cell>
          <cell r="H279">
            <v>472802744</v>
          </cell>
          <cell r="I279">
            <v>63431025</v>
          </cell>
          <cell r="J279">
            <v>38000000</v>
          </cell>
          <cell r="K279">
            <v>89051971</v>
          </cell>
          <cell r="L279">
            <v>5910419647</v>
          </cell>
        </row>
        <row r="280">
          <cell r="A280">
            <v>200001</v>
          </cell>
          <cell r="B280" t="str">
            <v>BAL</v>
          </cell>
          <cell r="C280">
            <v>9999</v>
          </cell>
          <cell r="D280" t="str">
            <v>TOTAL ALL MEMBERS</v>
          </cell>
          <cell r="E280" t="str">
            <v>ALL</v>
          </cell>
          <cell r="F280">
            <v>200001</v>
          </cell>
          <cell r="G280">
            <v>5809475682</v>
          </cell>
          <cell r="H280">
            <v>470244596</v>
          </cell>
          <cell r="I280">
            <v>61593025</v>
          </cell>
          <cell r="J280">
            <v>37750000</v>
          </cell>
          <cell r="K280">
            <v>89015338</v>
          </cell>
          <cell r="L280">
            <v>5908818707</v>
          </cell>
        </row>
        <row r="281">
          <cell r="A281">
            <v>200002</v>
          </cell>
          <cell r="B281" t="str">
            <v>BAL</v>
          </cell>
          <cell r="C281">
            <v>9999</v>
          </cell>
          <cell r="D281" t="str">
            <v>TOTAL ALL MEMBERS</v>
          </cell>
          <cell r="E281" t="str">
            <v>ALL</v>
          </cell>
          <cell r="F281">
            <v>200002</v>
          </cell>
          <cell r="G281">
            <v>5817308682</v>
          </cell>
          <cell r="H281">
            <v>465986596</v>
          </cell>
          <cell r="I281">
            <v>59629877</v>
          </cell>
          <cell r="J281">
            <v>37750000</v>
          </cell>
          <cell r="K281">
            <v>88978180</v>
          </cell>
          <cell r="L281">
            <v>5914688559</v>
          </cell>
        </row>
        <row r="282">
          <cell r="A282">
            <v>200003</v>
          </cell>
          <cell r="B282" t="str">
            <v>BAL</v>
          </cell>
          <cell r="C282">
            <v>9999</v>
          </cell>
          <cell r="D282" t="str">
            <v>TOTAL ALL MEMBERS</v>
          </cell>
          <cell r="E282" t="str">
            <v>ALL</v>
          </cell>
          <cell r="F282">
            <v>200003</v>
          </cell>
          <cell r="G282">
            <v>5785033557</v>
          </cell>
          <cell r="H282">
            <v>462517596</v>
          </cell>
          <cell r="I282">
            <v>58647877</v>
          </cell>
          <cell r="J282">
            <v>34750000</v>
          </cell>
          <cell r="K282">
            <v>88940990</v>
          </cell>
          <cell r="L282">
            <v>5878431434</v>
          </cell>
        </row>
        <row r="283">
          <cell r="A283">
            <v>200004</v>
          </cell>
          <cell r="B283" t="str">
            <v>BAL</v>
          </cell>
          <cell r="C283">
            <v>9999</v>
          </cell>
          <cell r="D283" t="str">
            <v>TOTAL ALL MEMBERS</v>
          </cell>
          <cell r="E283" t="str">
            <v>ALL</v>
          </cell>
          <cell r="F283">
            <v>200004</v>
          </cell>
          <cell r="G283">
            <v>5769165982</v>
          </cell>
          <cell r="H283">
            <v>455608096</v>
          </cell>
          <cell r="I283">
            <v>55408877</v>
          </cell>
          <cell r="J283">
            <v>33250000</v>
          </cell>
          <cell r="K283">
            <v>88903488</v>
          </cell>
          <cell r="L283">
            <v>5857824859</v>
          </cell>
        </row>
        <row r="284">
          <cell r="A284">
            <v>200005</v>
          </cell>
          <cell r="B284" t="str">
            <v>BAL</v>
          </cell>
          <cell r="C284">
            <v>9999</v>
          </cell>
          <cell r="D284" t="str">
            <v>TOTAL ALL MEMBERS</v>
          </cell>
          <cell r="E284" t="str">
            <v>ALL</v>
          </cell>
          <cell r="F284">
            <v>200005</v>
          </cell>
          <cell r="G284">
            <v>5713523120</v>
          </cell>
          <cell r="H284">
            <v>451731977</v>
          </cell>
          <cell r="I284">
            <v>52376450</v>
          </cell>
          <cell r="J284">
            <v>33250000</v>
          </cell>
          <cell r="K284">
            <v>88865266</v>
          </cell>
          <cell r="L284">
            <v>5799149570</v>
          </cell>
        </row>
        <row r="285">
          <cell r="A285">
            <v>200006</v>
          </cell>
          <cell r="B285" t="str">
            <v>BAL</v>
          </cell>
          <cell r="C285">
            <v>9999</v>
          </cell>
          <cell r="D285" t="str">
            <v>TOTAL ALL MEMBERS</v>
          </cell>
          <cell r="E285" t="str">
            <v>ALL</v>
          </cell>
          <cell r="F285">
            <v>200006</v>
          </cell>
          <cell r="G285">
            <v>5711572898</v>
          </cell>
          <cell r="H285">
            <v>439890596</v>
          </cell>
          <cell r="I285">
            <v>45631875</v>
          </cell>
          <cell r="J285">
            <v>33050000</v>
          </cell>
          <cell r="K285">
            <v>88827550</v>
          </cell>
          <cell r="L285">
            <v>5790254773</v>
          </cell>
        </row>
        <row r="286">
          <cell r="A286">
            <v>200007</v>
          </cell>
          <cell r="B286" t="str">
            <v>BAL</v>
          </cell>
          <cell r="C286">
            <v>9999</v>
          </cell>
          <cell r="D286" t="str">
            <v>TOTAL ALL MEMBERS</v>
          </cell>
          <cell r="E286" t="str">
            <v>ALL</v>
          </cell>
          <cell r="F286">
            <v>200007</v>
          </cell>
          <cell r="G286">
            <v>5765750958</v>
          </cell>
          <cell r="H286">
            <v>438861596</v>
          </cell>
          <cell r="I286">
            <v>44789875</v>
          </cell>
          <cell r="J286">
            <v>32800000</v>
          </cell>
          <cell r="K286">
            <v>88827550</v>
          </cell>
          <cell r="L286">
            <v>5843340833</v>
          </cell>
        </row>
        <row r="287">
          <cell r="A287">
            <v>200008</v>
          </cell>
          <cell r="B287" t="str">
            <v>BAL</v>
          </cell>
          <cell r="C287">
            <v>9999</v>
          </cell>
          <cell r="D287" t="str">
            <v>TOTAL ALL MEMBERS</v>
          </cell>
          <cell r="E287" t="str">
            <v>ALL</v>
          </cell>
          <cell r="F287">
            <v>200008</v>
          </cell>
          <cell r="G287">
            <v>5793853458</v>
          </cell>
          <cell r="H287">
            <v>436743596</v>
          </cell>
          <cell r="I287">
            <v>43031875</v>
          </cell>
          <cell r="J287">
            <v>32800000</v>
          </cell>
          <cell r="K287">
            <v>88789577</v>
          </cell>
          <cell r="L287">
            <v>5869685333</v>
          </cell>
        </row>
        <row r="288">
          <cell r="A288">
            <v>200009</v>
          </cell>
          <cell r="B288" t="str">
            <v>BAL</v>
          </cell>
          <cell r="C288">
            <v>9999</v>
          </cell>
          <cell r="D288" t="str">
            <v>TOTAL ALL MEMBERS</v>
          </cell>
          <cell r="E288" t="str">
            <v>ALL</v>
          </cell>
          <cell r="F288">
            <v>200009</v>
          </cell>
          <cell r="G288">
            <v>5783802333</v>
          </cell>
          <cell r="H288">
            <v>433274596</v>
          </cell>
          <cell r="I288">
            <v>41902375</v>
          </cell>
          <cell r="J288">
            <v>29800000</v>
          </cell>
          <cell r="K288">
            <v>88789577</v>
          </cell>
          <cell r="L288">
            <v>5855504708</v>
          </cell>
        </row>
        <row r="289">
          <cell r="A289">
            <v>200010</v>
          </cell>
          <cell r="B289" t="str">
            <v>BAL</v>
          </cell>
          <cell r="C289">
            <v>9999</v>
          </cell>
          <cell r="D289" t="str">
            <v>TOTAL ALL MEMBERS</v>
          </cell>
          <cell r="E289" t="str">
            <v>ALL</v>
          </cell>
          <cell r="F289">
            <v>200010</v>
          </cell>
          <cell r="G289">
            <v>5783662133</v>
          </cell>
          <cell r="H289">
            <v>426365096</v>
          </cell>
          <cell r="I289">
            <v>39221375</v>
          </cell>
          <cell r="J289">
            <v>28300000</v>
          </cell>
          <cell r="K289">
            <v>88772100</v>
          </cell>
          <cell r="L289">
            <v>5851183508</v>
          </cell>
        </row>
        <row r="290">
          <cell r="A290">
            <v>200011</v>
          </cell>
          <cell r="B290" t="str">
            <v>BAL</v>
          </cell>
          <cell r="C290">
            <v>9999</v>
          </cell>
          <cell r="D290" t="str">
            <v>TOTAL ALL MEMBERS</v>
          </cell>
          <cell r="E290" t="str">
            <v>ALL</v>
          </cell>
          <cell r="F290">
            <v>200011</v>
          </cell>
          <cell r="G290">
            <v>5743503308</v>
          </cell>
          <cell r="H290">
            <v>423647596</v>
          </cell>
          <cell r="I290">
            <v>37551300</v>
          </cell>
          <cell r="J290">
            <v>28300000</v>
          </cell>
          <cell r="K290">
            <v>88772100</v>
          </cell>
          <cell r="L290">
            <v>5809354608</v>
          </cell>
        </row>
        <row r="291">
          <cell r="A291">
            <v>200012</v>
          </cell>
          <cell r="B291" t="str">
            <v>BAL</v>
          </cell>
          <cell r="C291">
            <v>9999</v>
          </cell>
          <cell r="D291" t="str">
            <v>TOTAL ALL MEMBERS</v>
          </cell>
          <cell r="E291" t="str">
            <v>ALL</v>
          </cell>
          <cell r="F291">
            <v>200012</v>
          </cell>
          <cell r="G291">
            <v>5797070047</v>
          </cell>
          <cell r="H291">
            <v>412169596</v>
          </cell>
          <cell r="I291">
            <v>33583725</v>
          </cell>
          <cell r="J291">
            <v>28100000</v>
          </cell>
          <cell r="K291">
            <v>88772100</v>
          </cell>
          <cell r="L291">
            <v>5858753772</v>
          </cell>
        </row>
        <row r="292">
          <cell r="A292">
            <v>200101</v>
          </cell>
          <cell r="B292" t="str">
            <v>BAL</v>
          </cell>
          <cell r="C292">
            <v>9999</v>
          </cell>
          <cell r="D292" t="str">
            <v>TOTAL ALL MEMBERS</v>
          </cell>
          <cell r="E292" t="str">
            <v>ALL</v>
          </cell>
          <cell r="F292">
            <v>200101</v>
          </cell>
          <cell r="G292">
            <v>5821146547</v>
          </cell>
          <cell r="H292">
            <v>411140596</v>
          </cell>
          <cell r="I292">
            <v>33233725</v>
          </cell>
          <cell r="J292">
            <v>28100000</v>
          </cell>
          <cell r="K292">
            <v>88772100</v>
          </cell>
          <cell r="L292">
            <v>5882480272</v>
          </cell>
        </row>
        <row r="293">
          <cell r="A293">
            <v>200102</v>
          </cell>
          <cell r="B293" t="str">
            <v>BAL</v>
          </cell>
          <cell r="C293">
            <v>9999</v>
          </cell>
          <cell r="D293" t="str">
            <v>TOTAL ALL MEMBERS</v>
          </cell>
          <cell r="E293" t="str">
            <v>ALL</v>
          </cell>
          <cell r="F293">
            <v>200102</v>
          </cell>
          <cell r="G293">
            <v>5830505051</v>
          </cell>
          <cell r="H293">
            <v>409022596</v>
          </cell>
          <cell r="I293">
            <v>31847725</v>
          </cell>
          <cell r="J293">
            <v>27850000</v>
          </cell>
          <cell r="K293">
            <v>88772100</v>
          </cell>
          <cell r="L293">
            <v>5890202776</v>
          </cell>
        </row>
        <row r="294">
          <cell r="A294">
            <v>200103</v>
          </cell>
          <cell r="B294" t="str">
            <v>BAL</v>
          </cell>
          <cell r="C294">
            <v>9999</v>
          </cell>
          <cell r="D294" t="str">
            <v>TOTAL ALL MEMBERS</v>
          </cell>
          <cell r="E294" t="str">
            <v>ALL</v>
          </cell>
          <cell r="F294">
            <v>200103</v>
          </cell>
          <cell r="G294">
            <v>5861417926</v>
          </cell>
          <cell r="H294">
            <v>405553596</v>
          </cell>
          <cell r="I294">
            <v>30718225</v>
          </cell>
          <cell r="J294">
            <v>24850000</v>
          </cell>
          <cell r="K294">
            <v>88772100</v>
          </cell>
          <cell r="L294">
            <v>5916986151</v>
          </cell>
        </row>
        <row r="295">
          <cell r="A295">
            <v>200104</v>
          </cell>
          <cell r="B295" t="str">
            <v>BAL</v>
          </cell>
          <cell r="C295">
            <v>9999</v>
          </cell>
          <cell r="D295" t="str">
            <v>TOTAL ALL MEMBERS</v>
          </cell>
          <cell r="E295" t="str">
            <v>ALL</v>
          </cell>
          <cell r="F295">
            <v>200104</v>
          </cell>
          <cell r="G295">
            <v>5899478351</v>
          </cell>
          <cell r="H295">
            <v>403106096</v>
          </cell>
          <cell r="I295">
            <v>28944225</v>
          </cell>
          <cell r="J295">
            <v>23350000</v>
          </cell>
          <cell r="K295">
            <v>88772100</v>
          </cell>
          <cell r="L295">
            <v>5951772576</v>
          </cell>
        </row>
        <row r="296">
          <cell r="A296">
            <v>200105</v>
          </cell>
          <cell r="B296" t="str">
            <v>BAL</v>
          </cell>
          <cell r="C296">
            <v>9999</v>
          </cell>
          <cell r="D296" t="str">
            <v>TOTAL ALL MEMBERS</v>
          </cell>
          <cell r="E296" t="str">
            <v>ALL</v>
          </cell>
          <cell r="F296">
            <v>200105</v>
          </cell>
          <cell r="G296">
            <v>5881388826</v>
          </cell>
          <cell r="H296">
            <v>400388596</v>
          </cell>
          <cell r="I296">
            <v>27274150</v>
          </cell>
          <cell r="J296">
            <v>23350000</v>
          </cell>
          <cell r="K296">
            <v>88772100</v>
          </cell>
          <cell r="L296">
            <v>5932012976</v>
          </cell>
        </row>
        <row r="297">
          <cell r="A297">
            <v>200106</v>
          </cell>
          <cell r="B297" t="str">
            <v>BAL</v>
          </cell>
          <cell r="C297">
            <v>9999</v>
          </cell>
          <cell r="D297" t="str">
            <v>TOTAL ALL MEMBERS</v>
          </cell>
          <cell r="E297" t="str">
            <v>ALL</v>
          </cell>
          <cell r="F297">
            <v>200106</v>
          </cell>
          <cell r="G297">
            <v>5776021847</v>
          </cell>
          <cell r="H297">
            <v>370735596</v>
          </cell>
          <cell r="I297">
            <v>25110575</v>
          </cell>
          <cell r="J297">
            <v>23150000</v>
          </cell>
          <cell r="K297">
            <v>88772100</v>
          </cell>
          <cell r="L297">
            <v>5824282422</v>
          </cell>
        </row>
        <row r="298">
          <cell r="A298">
            <v>200107</v>
          </cell>
          <cell r="B298" t="str">
            <v>BAL</v>
          </cell>
          <cell r="C298">
            <v>9999</v>
          </cell>
          <cell r="D298" t="str">
            <v>TOTAL ALL MEMBERS</v>
          </cell>
          <cell r="E298" t="str">
            <v>ALL</v>
          </cell>
          <cell r="F298">
            <v>200107</v>
          </cell>
          <cell r="G298">
            <v>5851630847</v>
          </cell>
          <cell r="H298">
            <v>369706596</v>
          </cell>
          <cell r="I298">
            <v>24760575</v>
          </cell>
          <cell r="J298">
            <v>22900000</v>
          </cell>
          <cell r="K298">
            <v>88772100</v>
          </cell>
          <cell r="L298">
            <v>5899291422</v>
          </cell>
        </row>
        <row r="299">
          <cell r="A299">
            <v>200108</v>
          </cell>
          <cell r="B299" t="str">
            <v>BAL</v>
          </cell>
          <cell r="C299">
            <v>9999</v>
          </cell>
          <cell r="D299" t="str">
            <v>TOTAL ALL MEMBERS</v>
          </cell>
          <cell r="E299" t="str">
            <v>ALL</v>
          </cell>
          <cell r="F299">
            <v>200108</v>
          </cell>
          <cell r="G299">
            <v>5866564511</v>
          </cell>
          <cell r="H299">
            <v>367588596</v>
          </cell>
          <cell r="I299">
            <v>24263075</v>
          </cell>
          <cell r="J299">
            <v>22900000</v>
          </cell>
          <cell r="K299">
            <v>88686375</v>
          </cell>
          <cell r="L299">
            <v>5913727586</v>
          </cell>
        </row>
        <row r="300">
          <cell r="A300">
            <v>200109</v>
          </cell>
          <cell r="B300" t="str">
            <v>BAL</v>
          </cell>
          <cell r="C300">
            <v>9999</v>
          </cell>
          <cell r="D300" t="str">
            <v>TOTAL ALL MEMBERS</v>
          </cell>
          <cell r="E300" t="str">
            <v>ALL</v>
          </cell>
          <cell r="F300">
            <v>200109</v>
          </cell>
          <cell r="G300">
            <v>5847165751</v>
          </cell>
          <cell r="H300">
            <v>364751596</v>
          </cell>
          <cell r="I300">
            <v>23281075</v>
          </cell>
          <cell r="J300">
            <v>19900000</v>
          </cell>
          <cell r="K300">
            <v>88686375</v>
          </cell>
          <cell r="L300">
            <v>5890346826</v>
          </cell>
        </row>
        <row r="301">
          <cell r="A301">
            <v>200110</v>
          </cell>
          <cell r="B301" t="str">
            <v>BAL</v>
          </cell>
          <cell r="C301">
            <v>9999</v>
          </cell>
          <cell r="D301" t="str">
            <v>TOTAL ALL MEMBERS</v>
          </cell>
          <cell r="E301" t="str">
            <v>ALL</v>
          </cell>
          <cell r="F301">
            <v>200110</v>
          </cell>
          <cell r="G301">
            <v>5948734276</v>
          </cell>
          <cell r="H301">
            <v>364059096</v>
          </cell>
          <cell r="I301">
            <v>21999075</v>
          </cell>
          <cell r="J301">
            <v>18400000</v>
          </cell>
          <cell r="K301">
            <v>88628206</v>
          </cell>
          <cell r="L301">
            <v>5989133351</v>
          </cell>
        </row>
        <row r="302">
          <cell r="A302">
            <v>200111</v>
          </cell>
          <cell r="B302" t="str">
            <v>BAL</v>
          </cell>
          <cell r="C302">
            <v>9999</v>
          </cell>
          <cell r="D302" t="str">
            <v>TOTAL ALL MEMBERS</v>
          </cell>
          <cell r="E302" t="str">
            <v>ALL</v>
          </cell>
          <cell r="F302">
            <v>200111</v>
          </cell>
          <cell r="G302">
            <v>5957763133</v>
          </cell>
          <cell r="H302">
            <v>361341596</v>
          </cell>
          <cell r="I302">
            <v>20329000</v>
          </cell>
          <cell r="J302">
            <v>18400000</v>
          </cell>
          <cell r="K302">
            <v>88580700</v>
          </cell>
          <cell r="L302">
            <v>5996492133</v>
          </cell>
        </row>
        <row r="303">
          <cell r="A303">
            <v>200112</v>
          </cell>
          <cell r="B303" t="str">
            <v>BAL</v>
          </cell>
          <cell r="C303">
            <v>9999</v>
          </cell>
          <cell r="D303" t="str">
            <v>TOTAL ALL MEMBERS</v>
          </cell>
          <cell r="E303" t="str">
            <v>ALL</v>
          </cell>
          <cell r="F303">
            <v>200112</v>
          </cell>
          <cell r="G303">
            <v>5985867388</v>
          </cell>
          <cell r="H303">
            <v>331688596</v>
          </cell>
          <cell r="I303">
            <v>18442000</v>
          </cell>
          <cell r="J303">
            <v>18200000</v>
          </cell>
          <cell r="K303">
            <v>88580700</v>
          </cell>
          <cell r="L303">
            <v>6022509388</v>
          </cell>
        </row>
        <row r="304">
          <cell r="A304">
            <v>200201</v>
          </cell>
          <cell r="B304" t="str">
            <v>BAL</v>
          </cell>
          <cell r="C304">
            <v>9999</v>
          </cell>
          <cell r="D304" t="str">
            <v>TOTAL ALL MEMBERS</v>
          </cell>
          <cell r="E304" t="str">
            <v>ALL</v>
          </cell>
          <cell r="F304">
            <v>200201</v>
          </cell>
          <cell r="G304">
            <v>5971620888</v>
          </cell>
          <cell r="H304">
            <v>331688596</v>
          </cell>
          <cell r="I304">
            <v>18092000</v>
          </cell>
          <cell r="J304">
            <v>18200000</v>
          </cell>
          <cell r="K304">
            <v>88580700</v>
          </cell>
          <cell r="L304">
            <v>6007912888</v>
          </cell>
        </row>
        <row r="305">
          <cell r="A305">
            <v>200202</v>
          </cell>
          <cell r="B305" t="str">
            <v>BAL</v>
          </cell>
          <cell r="C305">
            <v>9999</v>
          </cell>
          <cell r="D305" t="str">
            <v>TOTAL ALL MEMBERS</v>
          </cell>
          <cell r="E305" t="str">
            <v>ALL</v>
          </cell>
          <cell r="F305">
            <v>200202</v>
          </cell>
          <cell r="G305">
            <v>5998124288</v>
          </cell>
          <cell r="H305">
            <v>329570596</v>
          </cell>
          <cell r="I305">
            <v>17594500</v>
          </cell>
          <cell r="J305">
            <v>18200000</v>
          </cell>
          <cell r="K305">
            <v>88580700</v>
          </cell>
          <cell r="L305">
            <v>6033918788</v>
          </cell>
        </row>
        <row r="306">
          <cell r="A306">
            <v>200203</v>
          </cell>
          <cell r="B306" t="str">
            <v>BAL</v>
          </cell>
          <cell r="C306">
            <v>9999</v>
          </cell>
          <cell r="D306" t="str">
            <v>TOTAL ALL MEMBERS</v>
          </cell>
          <cell r="E306" t="str">
            <v>ALL</v>
          </cell>
          <cell r="F306">
            <v>200203</v>
          </cell>
          <cell r="G306">
            <v>6004642502</v>
          </cell>
          <cell r="H306">
            <v>326733596</v>
          </cell>
          <cell r="I306">
            <v>16612500</v>
          </cell>
          <cell r="J306">
            <v>15200000</v>
          </cell>
          <cell r="K306">
            <v>88580700</v>
          </cell>
          <cell r="L306">
            <v>6036455002</v>
          </cell>
        </row>
        <row r="307">
          <cell r="A307">
            <v>200204</v>
          </cell>
          <cell r="B307" t="str">
            <v>BAL</v>
          </cell>
          <cell r="C307">
            <v>9999</v>
          </cell>
          <cell r="D307" t="str">
            <v>TOTAL ALL MEMBERS</v>
          </cell>
          <cell r="E307" t="str">
            <v>ALL</v>
          </cell>
          <cell r="F307">
            <v>200204</v>
          </cell>
          <cell r="G307">
            <v>6172847688</v>
          </cell>
          <cell r="H307">
            <v>326041096</v>
          </cell>
          <cell r="I307">
            <v>15330500</v>
          </cell>
          <cell r="J307">
            <v>15200000</v>
          </cell>
          <cell r="K307">
            <v>88580700</v>
          </cell>
          <cell r="L307">
            <v>6203378188</v>
          </cell>
        </row>
        <row r="308">
          <cell r="A308">
            <v>200205</v>
          </cell>
          <cell r="B308" t="str">
            <v>BAL</v>
          </cell>
          <cell r="C308">
            <v>9999</v>
          </cell>
          <cell r="D308" t="str">
            <v>TOTAL ALL MEMBERS</v>
          </cell>
          <cell r="E308" t="str">
            <v>ALL</v>
          </cell>
          <cell r="F308">
            <v>200205</v>
          </cell>
          <cell r="G308">
            <v>6119685853</v>
          </cell>
          <cell r="H308">
            <v>323323596</v>
          </cell>
          <cell r="I308">
            <v>14675000</v>
          </cell>
          <cell r="J308">
            <v>15200000</v>
          </cell>
          <cell r="K308">
            <v>88580700</v>
          </cell>
          <cell r="L308">
            <v>6149560853</v>
          </cell>
        </row>
        <row r="309">
          <cell r="A309">
            <v>200206</v>
          </cell>
          <cell r="B309" t="str">
            <v>BAL</v>
          </cell>
          <cell r="C309">
            <v>9999</v>
          </cell>
          <cell r="D309" t="str">
            <v>TOTAL ALL MEMBERS</v>
          </cell>
          <cell r="E309" t="str">
            <v>ALL</v>
          </cell>
          <cell r="F309">
            <v>200206</v>
          </cell>
          <cell r="G309">
            <v>6454006192</v>
          </cell>
          <cell r="H309">
            <v>162239000</v>
          </cell>
          <cell r="I309">
            <v>12788000</v>
          </cell>
          <cell r="J309">
            <v>15000000</v>
          </cell>
          <cell r="K309">
            <v>88580700</v>
          </cell>
          <cell r="L309">
            <v>6481794192</v>
          </cell>
        </row>
        <row r="310">
          <cell r="A310">
            <v>200207</v>
          </cell>
          <cell r="B310" t="str">
            <v>BAL</v>
          </cell>
          <cell r="C310">
            <v>9999</v>
          </cell>
          <cell r="D310" t="str">
            <v>TOTAL ALL MEMBERS</v>
          </cell>
          <cell r="E310" t="str">
            <v>ALL</v>
          </cell>
          <cell r="F310">
            <v>200207</v>
          </cell>
          <cell r="G310">
            <v>6628361467</v>
          </cell>
          <cell r="H310">
            <v>162239000</v>
          </cell>
          <cell r="I310">
            <v>12438000</v>
          </cell>
          <cell r="J310">
            <v>15000000</v>
          </cell>
          <cell r="K310">
            <v>88580700</v>
          </cell>
          <cell r="L310">
            <v>6655799467</v>
          </cell>
        </row>
        <row r="311">
          <cell r="A311">
            <v>200208</v>
          </cell>
          <cell r="B311" t="str">
            <v>BAL</v>
          </cell>
          <cell r="C311">
            <v>9999</v>
          </cell>
          <cell r="D311" t="str">
            <v>TOTAL ALL MEMBERS</v>
          </cell>
          <cell r="E311" t="str">
            <v>ALL</v>
          </cell>
          <cell r="F311">
            <v>200208</v>
          </cell>
          <cell r="G311">
            <v>6621974867</v>
          </cell>
          <cell r="H311">
            <v>160121000</v>
          </cell>
          <cell r="I311">
            <v>11940500</v>
          </cell>
          <cell r="J311">
            <v>15000000</v>
          </cell>
          <cell r="K311">
            <v>88580700</v>
          </cell>
          <cell r="L311">
            <v>6648915367</v>
          </cell>
        </row>
        <row r="312">
          <cell r="A312">
            <v>200209</v>
          </cell>
          <cell r="B312" t="str">
            <v>BAL</v>
          </cell>
          <cell r="C312">
            <v>9999</v>
          </cell>
          <cell r="D312" t="str">
            <v>TOTAL ALL MEMBERS</v>
          </cell>
          <cell r="E312" t="str">
            <v>ALL</v>
          </cell>
          <cell r="F312">
            <v>200209</v>
          </cell>
          <cell r="G312">
            <v>6615640242</v>
          </cell>
          <cell r="H312">
            <v>157284000</v>
          </cell>
          <cell r="I312">
            <v>10958500</v>
          </cell>
          <cell r="J312">
            <v>12000000</v>
          </cell>
          <cell r="K312">
            <v>88580700</v>
          </cell>
          <cell r="L312">
            <v>6638598742</v>
          </cell>
        </row>
        <row r="313">
          <cell r="A313">
            <v>200210</v>
          </cell>
          <cell r="B313" t="str">
            <v>BAL</v>
          </cell>
          <cell r="C313">
            <v>9999</v>
          </cell>
          <cell r="D313" t="str">
            <v>TOTAL ALL MEMBERS</v>
          </cell>
          <cell r="E313" t="str">
            <v>ALL</v>
          </cell>
          <cell r="F313">
            <v>200210</v>
          </cell>
          <cell r="G313">
            <v>6596372366</v>
          </cell>
          <cell r="H313">
            <v>156591500</v>
          </cell>
          <cell r="I313">
            <v>9676500</v>
          </cell>
          <cell r="J313">
            <v>12000000</v>
          </cell>
          <cell r="K313">
            <v>88580700</v>
          </cell>
          <cell r="L313">
            <v>6618048866</v>
          </cell>
        </row>
        <row r="314">
          <cell r="A314">
            <v>200211</v>
          </cell>
          <cell r="B314" t="str">
            <v>BAL</v>
          </cell>
          <cell r="C314">
            <v>9999</v>
          </cell>
          <cell r="D314" t="str">
            <v>TOTAL ALL MEMBERS</v>
          </cell>
          <cell r="E314" t="str">
            <v>ALL</v>
          </cell>
          <cell r="F314">
            <v>200211</v>
          </cell>
          <cell r="G314">
            <v>6660836324</v>
          </cell>
          <cell r="H314">
            <v>154460000</v>
          </cell>
          <cell r="I314">
            <v>9021000</v>
          </cell>
          <cell r="J314">
            <v>12000000</v>
          </cell>
          <cell r="K314">
            <v>88580700</v>
          </cell>
          <cell r="L314">
            <v>6681857324</v>
          </cell>
        </row>
        <row r="315">
          <cell r="A315">
            <v>200212</v>
          </cell>
          <cell r="B315" t="str">
            <v>BAL</v>
          </cell>
          <cell r="C315">
            <v>9999</v>
          </cell>
          <cell r="D315" t="str">
            <v>TOTAL ALL MEMBERS</v>
          </cell>
          <cell r="E315" t="str">
            <v>ALL</v>
          </cell>
          <cell r="F315">
            <v>200212</v>
          </cell>
          <cell r="G315">
            <v>6635933312</v>
          </cell>
          <cell r="H315">
            <v>136285000</v>
          </cell>
          <cell r="I315">
            <v>7872000</v>
          </cell>
          <cell r="J315">
            <v>12000000</v>
          </cell>
          <cell r="K315">
            <v>88580700</v>
          </cell>
          <cell r="L315">
            <v>6655805312</v>
          </cell>
        </row>
        <row r="316">
          <cell r="A316">
            <v>200301</v>
          </cell>
          <cell r="B316" t="str">
            <v>BAL</v>
          </cell>
          <cell r="C316">
            <v>9999</v>
          </cell>
          <cell r="D316" t="str">
            <v>TOTAL ALL MEMBERS</v>
          </cell>
          <cell r="E316" t="str">
            <v>ALL</v>
          </cell>
          <cell r="F316">
            <v>200301</v>
          </cell>
          <cell r="G316">
            <v>6600772462</v>
          </cell>
          <cell r="H316">
            <v>136285000</v>
          </cell>
          <cell r="I316">
            <v>7522000</v>
          </cell>
          <cell r="J316">
            <v>12000000</v>
          </cell>
          <cell r="K316">
            <v>88580700</v>
          </cell>
          <cell r="L316">
            <v>6620294462</v>
          </cell>
        </row>
        <row r="317">
          <cell r="A317">
            <v>200302</v>
          </cell>
          <cell r="B317" t="str">
            <v>BAL</v>
          </cell>
          <cell r="C317">
            <v>9999</v>
          </cell>
          <cell r="D317" t="str">
            <v>TOTAL ALL MEMBERS</v>
          </cell>
          <cell r="E317" t="str">
            <v>ALL</v>
          </cell>
          <cell r="F317">
            <v>200302</v>
          </cell>
          <cell r="G317">
            <v>6578233925</v>
          </cell>
          <cell r="H317">
            <v>134167000</v>
          </cell>
          <cell r="I317">
            <v>7024500</v>
          </cell>
          <cell r="J317">
            <v>12000000</v>
          </cell>
          <cell r="K317">
            <v>88580700</v>
          </cell>
          <cell r="L317">
            <v>6597258425</v>
          </cell>
        </row>
        <row r="318">
          <cell r="A318">
            <v>200303</v>
          </cell>
          <cell r="B318" t="str">
            <v>BAL</v>
          </cell>
          <cell r="C318">
            <v>9999</v>
          </cell>
          <cell r="D318" t="str">
            <v>TOTAL ALL MEMBERS</v>
          </cell>
          <cell r="E318" t="str">
            <v>ALL</v>
          </cell>
          <cell r="F318">
            <v>200303</v>
          </cell>
          <cell r="G318">
            <v>6629050300</v>
          </cell>
          <cell r="H318">
            <v>131330000</v>
          </cell>
          <cell r="I318">
            <v>6550500</v>
          </cell>
          <cell r="J318">
            <v>9000000</v>
          </cell>
          <cell r="K318">
            <v>88580700</v>
          </cell>
          <cell r="L318">
            <v>6644600800</v>
          </cell>
        </row>
        <row r="319">
          <cell r="A319">
            <v>200304</v>
          </cell>
          <cell r="B319" t="str">
            <v>BAL</v>
          </cell>
          <cell r="C319">
            <v>9999</v>
          </cell>
          <cell r="D319" t="str">
            <v>TOTAL ALL MEMBERS</v>
          </cell>
          <cell r="E319" t="str">
            <v>ALL</v>
          </cell>
          <cell r="F319">
            <v>200304</v>
          </cell>
          <cell r="G319">
            <v>6667296414</v>
          </cell>
          <cell r="H319">
            <v>131330000</v>
          </cell>
          <cell r="I319">
            <v>5268500</v>
          </cell>
          <cell r="J319">
            <v>9000000</v>
          </cell>
          <cell r="K319">
            <v>88580700</v>
          </cell>
          <cell r="L319">
            <v>6681564914</v>
          </cell>
        </row>
        <row r="320">
          <cell r="A320">
            <v>200305</v>
          </cell>
          <cell r="B320" t="str">
            <v>BAL</v>
          </cell>
          <cell r="C320">
            <v>9999</v>
          </cell>
          <cell r="D320" t="str">
            <v>TOTAL ALL MEMBERS</v>
          </cell>
          <cell r="E320" t="str">
            <v>ALL</v>
          </cell>
          <cell r="F320">
            <v>200305</v>
          </cell>
          <cell r="G320">
            <v>6675089112</v>
          </cell>
          <cell r="H320">
            <v>129918000</v>
          </cell>
          <cell r="I320">
            <v>4613000</v>
          </cell>
          <cell r="J320">
            <v>9000000</v>
          </cell>
          <cell r="K320">
            <v>88580700</v>
          </cell>
          <cell r="L320">
            <v>6688702112</v>
          </cell>
        </row>
        <row r="321">
          <cell r="A321">
            <v>200306</v>
          </cell>
          <cell r="B321" t="str">
            <v>BAL</v>
          </cell>
          <cell r="C321">
            <v>9999</v>
          </cell>
          <cell r="D321" t="str">
            <v>TOTAL ALL MEMBERS</v>
          </cell>
          <cell r="E321" t="str">
            <v>ALL</v>
          </cell>
          <cell r="F321">
            <v>200306</v>
          </cell>
          <cell r="G321">
            <v>6692772086</v>
          </cell>
          <cell r="H321">
            <v>111743000</v>
          </cell>
          <cell r="I321">
            <v>4297000</v>
          </cell>
          <cell r="J321">
            <v>9000000</v>
          </cell>
          <cell r="K321">
            <v>88580700</v>
          </cell>
          <cell r="L321">
            <v>6706069086</v>
          </cell>
        </row>
        <row r="322">
          <cell r="A322">
            <v>200307</v>
          </cell>
          <cell r="B322" t="str">
            <v>BAL</v>
          </cell>
          <cell r="C322">
            <v>9999</v>
          </cell>
          <cell r="D322" t="str">
            <v>TOTAL ALL MEMBERS</v>
          </cell>
          <cell r="E322" t="str">
            <v>ALL</v>
          </cell>
          <cell r="F322">
            <v>200307</v>
          </cell>
          <cell r="G322">
            <v>6730483073</v>
          </cell>
          <cell r="H322">
            <v>111743000</v>
          </cell>
          <cell r="I322">
            <v>4297000</v>
          </cell>
          <cell r="J322">
            <v>9000000</v>
          </cell>
          <cell r="K322">
            <v>88580700</v>
          </cell>
          <cell r="L322">
            <v>6743780073</v>
          </cell>
        </row>
        <row r="323">
          <cell r="A323">
            <v>200308</v>
          </cell>
          <cell r="B323" t="str">
            <v>BAL</v>
          </cell>
          <cell r="C323">
            <v>9999</v>
          </cell>
          <cell r="D323" t="str">
            <v>TOTAL ALL MEMBERS</v>
          </cell>
          <cell r="E323" t="str">
            <v>ALL</v>
          </cell>
          <cell r="F323">
            <v>200308</v>
          </cell>
          <cell r="G323">
            <v>6722760596</v>
          </cell>
          <cell r="H323">
            <v>109625000</v>
          </cell>
          <cell r="I323">
            <v>3947000</v>
          </cell>
          <cell r="J323">
            <v>9000000</v>
          </cell>
          <cell r="K323">
            <v>88580700</v>
          </cell>
          <cell r="L323">
            <v>6735707596</v>
          </cell>
        </row>
        <row r="324">
          <cell r="A324">
            <v>200309</v>
          </cell>
          <cell r="B324" t="str">
            <v>BAL</v>
          </cell>
          <cell r="C324">
            <v>9999</v>
          </cell>
          <cell r="D324" t="str">
            <v>TOTAL ALL MEMBERS</v>
          </cell>
          <cell r="E324" t="str">
            <v>ALL</v>
          </cell>
          <cell r="F324">
            <v>200309</v>
          </cell>
          <cell r="G324">
            <v>6681419448</v>
          </cell>
          <cell r="H324">
            <v>106788000</v>
          </cell>
          <cell r="I324">
            <v>3473000</v>
          </cell>
          <cell r="J324">
            <v>6000000</v>
          </cell>
          <cell r="K324">
            <v>88580700</v>
          </cell>
          <cell r="L324">
            <v>6690892448</v>
          </cell>
        </row>
      </sheetData>
      <sheetData sheetId="3"/>
      <sheetData sheetId="4"/>
      <sheetData sheetId="5"/>
      <sheetData sheetId="6"/>
      <sheetData sheetId="7"/>
      <sheetData sheetId="8"/>
      <sheetData sheetId="9"/>
      <sheetData sheetId="10"/>
      <sheetData sheetId="11"/>
      <sheetData sheetId="12"/>
      <sheetData sheetId="13" refreshError="1"/>
      <sheetData sheetId="14"/>
      <sheetData sheetId="15" refreshError="1"/>
      <sheetData sheetId="16"/>
      <sheetData sheetId="17" refreshError="1"/>
      <sheetData sheetId="18"/>
      <sheetData sheetId="19" refreshError="1">
        <row r="5">
          <cell r="A5" t="str">
            <v>MAR</v>
          </cell>
          <cell r="B5">
            <v>0</v>
          </cell>
          <cell r="C5">
            <v>0</v>
          </cell>
          <cell r="D5">
            <v>0</v>
          </cell>
          <cell r="E5">
            <v>0</v>
          </cell>
          <cell r="F5">
            <v>0</v>
          </cell>
        </row>
        <row r="6">
          <cell r="A6" t="str">
            <v>ALB</v>
          </cell>
          <cell r="N6">
            <v>8470000</v>
          </cell>
          <cell r="O6">
            <v>15530000</v>
          </cell>
          <cell r="P6">
            <v>7060000</v>
          </cell>
          <cell r="S6">
            <v>5885000</v>
          </cell>
          <cell r="T6">
            <v>15463000</v>
          </cell>
          <cell r="U6">
            <v>14282000</v>
          </cell>
          <cell r="V6">
            <v>9410000</v>
          </cell>
          <cell r="W6">
            <v>4000000</v>
          </cell>
          <cell r="X6">
            <v>8000000</v>
          </cell>
        </row>
        <row r="7">
          <cell r="A7" t="str">
            <v>ARM</v>
          </cell>
          <cell r="Q7">
            <v>33750000</v>
          </cell>
          <cell r="R7">
            <v>16875000</v>
          </cell>
          <cell r="S7">
            <v>37800000</v>
          </cell>
          <cell r="T7">
            <v>20925000</v>
          </cell>
          <cell r="V7">
            <v>10000000</v>
          </cell>
          <cell r="W7">
            <v>20000000</v>
          </cell>
          <cell r="X7">
            <v>10000000</v>
          </cell>
        </row>
        <row r="8">
          <cell r="A8" t="str">
            <v>AZE</v>
          </cell>
          <cell r="R8">
            <v>55580000</v>
          </cell>
          <cell r="S8">
            <v>14620000</v>
          </cell>
          <cell r="T8">
            <v>11700000</v>
          </cell>
          <cell r="V8">
            <v>8050000</v>
          </cell>
          <cell r="W8">
            <v>8050000</v>
          </cell>
          <cell r="X8">
            <v>12870000</v>
          </cell>
        </row>
        <row r="9">
          <cell r="A9" t="str">
            <v>BDI</v>
          </cell>
          <cell r="B9">
            <v>0</v>
          </cell>
          <cell r="C9">
            <v>0</v>
          </cell>
          <cell r="D9">
            <v>0</v>
          </cell>
          <cell r="E9">
            <v>0</v>
          </cell>
          <cell r="F9">
            <v>0</v>
          </cell>
          <cell r="G9">
            <v>0</v>
          </cell>
          <cell r="I9">
            <v>0</v>
          </cell>
          <cell r="J9">
            <v>0</v>
          </cell>
          <cell r="L9">
            <v>4270000</v>
          </cell>
          <cell r="M9">
            <v>14940000</v>
          </cell>
        </row>
        <row r="10">
          <cell r="A10" t="str">
            <v>BEN</v>
          </cell>
          <cell r="C10">
            <v>0</v>
          </cell>
          <cell r="E10">
            <v>0</v>
          </cell>
          <cell r="F10">
            <v>0</v>
          </cell>
          <cell r="J10">
            <v>0</v>
          </cell>
          <cell r="L10">
            <v>0</v>
          </cell>
          <cell r="N10">
            <v>15650000</v>
          </cell>
          <cell r="O10">
            <v>18120000</v>
          </cell>
          <cell r="P10">
            <v>9060000</v>
          </cell>
          <cell r="Q10">
            <v>13590000</v>
          </cell>
          <cell r="R10">
            <v>4530000</v>
          </cell>
          <cell r="T10">
            <v>7248000</v>
          </cell>
          <cell r="U10">
            <v>6800000</v>
          </cell>
          <cell r="V10">
            <v>8080000</v>
          </cell>
          <cell r="W10">
            <v>4040000</v>
          </cell>
          <cell r="X10">
            <v>6730000</v>
          </cell>
        </row>
        <row r="11">
          <cell r="A11" t="str">
            <v>BFA</v>
          </cell>
          <cell r="C11">
            <v>0</v>
          </cell>
          <cell r="D11">
            <v>0</v>
          </cell>
          <cell r="E11">
            <v>0</v>
          </cell>
          <cell r="F11">
            <v>0</v>
          </cell>
          <cell r="L11">
            <v>0</v>
          </cell>
          <cell r="N11">
            <v>8840000</v>
          </cell>
          <cell r="O11">
            <v>17680000</v>
          </cell>
          <cell r="P11">
            <v>17680000</v>
          </cell>
          <cell r="Q11">
            <v>6630000</v>
          </cell>
          <cell r="R11">
            <v>13260000</v>
          </cell>
          <cell r="S11">
            <v>13260000</v>
          </cell>
          <cell r="T11">
            <v>12220000</v>
          </cell>
          <cell r="U11">
            <v>5590000</v>
          </cell>
          <cell r="V11">
            <v>16770000</v>
          </cell>
          <cell r="W11">
            <v>11170000</v>
          </cell>
          <cell r="X11">
            <v>3440000</v>
          </cell>
        </row>
        <row r="12">
          <cell r="A12" t="str">
            <v>BGD</v>
          </cell>
          <cell r="B12">
            <v>0</v>
          </cell>
          <cell r="C12">
            <v>0</v>
          </cell>
          <cell r="D12">
            <v>0</v>
          </cell>
          <cell r="E12">
            <v>0</v>
          </cell>
          <cell r="F12">
            <v>0</v>
          </cell>
          <cell r="H12">
            <v>0</v>
          </cell>
          <cell r="I12">
            <v>0</v>
          </cell>
          <cell r="J12">
            <v>0</v>
          </cell>
          <cell r="K12">
            <v>43125000</v>
          </cell>
          <cell r="L12">
            <v>186875000</v>
          </cell>
          <cell r="M12">
            <v>86250000</v>
          </cell>
          <cell r="N12">
            <v>28750000</v>
          </cell>
          <cell r="X12">
            <v>49500000</v>
          </cell>
        </row>
        <row r="13">
          <cell r="A13" t="str">
            <v>BOL</v>
          </cell>
          <cell r="C13">
            <v>0</v>
          </cell>
          <cell r="E13">
            <v>0</v>
          </cell>
          <cell r="F13">
            <v>0</v>
          </cell>
          <cell r="G13">
            <v>0</v>
          </cell>
          <cell r="I13">
            <v>22675000</v>
          </cell>
          <cell r="J13">
            <v>45350000</v>
          </cell>
          <cell r="K13">
            <v>22675000</v>
          </cell>
          <cell r="L13">
            <v>22675000</v>
          </cell>
          <cell r="M13">
            <v>36280000</v>
          </cell>
          <cell r="O13">
            <v>30425000</v>
          </cell>
          <cell r="P13">
            <v>16830000</v>
          </cell>
          <cell r="Q13">
            <v>33660000</v>
          </cell>
          <cell r="R13">
            <v>16830000</v>
          </cell>
          <cell r="S13">
            <v>33646500</v>
          </cell>
          <cell r="T13">
            <v>16826500</v>
          </cell>
          <cell r="U13">
            <v>11210000</v>
          </cell>
          <cell r="V13">
            <v>19000000</v>
          </cell>
        </row>
        <row r="14">
          <cell r="A14" t="str">
            <v>CAF</v>
          </cell>
          <cell r="C14">
            <v>0</v>
          </cell>
          <cell r="E14">
            <v>0</v>
          </cell>
          <cell r="F14">
            <v>0</v>
          </cell>
          <cell r="H14">
            <v>0</v>
          </cell>
          <cell r="I14">
            <v>0</v>
          </cell>
          <cell r="K14">
            <v>0</v>
          </cell>
          <cell r="S14">
            <v>8240000</v>
          </cell>
          <cell r="T14">
            <v>8240000</v>
          </cell>
          <cell r="V14">
            <v>8000000</v>
          </cell>
        </row>
        <row r="15">
          <cell r="A15" t="str">
            <v>CHN</v>
          </cell>
          <cell r="F15">
            <v>0</v>
          </cell>
        </row>
        <row r="16">
          <cell r="A16" t="str">
            <v>CIV</v>
          </cell>
          <cell r="C16">
            <v>0</v>
          </cell>
          <cell r="E16">
            <v>0</v>
          </cell>
          <cell r="F16">
            <v>0</v>
          </cell>
          <cell r="O16">
            <v>119100000</v>
          </cell>
          <cell r="P16">
            <v>119100000</v>
          </cell>
          <cell r="Q16">
            <v>95280000</v>
          </cell>
          <cell r="S16">
            <v>123864000</v>
          </cell>
          <cell r="W16">
            <v>58540000</v>
          </cell>
        </row>
        <row r="17">
          <cell r="A17" t="str">
            <v>CMR</v>
          </cell>
          <cell r="C17">
            <v>0</v>
          </cell>
          <cell r="D17">
            <v>0</v>
          </cell>
          <cell r="E17">
            <v>0</v>
          </cell>
          <cell r="F17">
            <v>0</v>
          </cell>
          <cell r="R17">
            <v>27020000</v>
          </cell>
          <cell r="S17">
            <v>54040000</v>
          </cell>
          <cell r="T17">
            <v>45030000</v>
          </cell>
          <cell r="U17">
            <v>51950000</v>
          </cell>
          <cell r="V17">
            <v>15920000</v>
          </cell>
          <cell r="W17">
            <v>31840000</v>
          </cell>
        </row>
        <row r="18">
          <cell r="A18" t="str">
            <v>COD</v>
          </cell>
          <cell r="B18">
            <v>0</v>
          </cell>
          <cell r="C18">
            <v>0</v>
          </cell>
          <cell r="D18">
            <v>0</v>
          </cell>
          <cell r="E18">
            <v>0</v>
          </cell>
          <cell r="F18">
            <v>0</v>
          </cell>
          <cell r="H18">
            <v>0</v>
          </cell>
          <cell r="J18">
            <v>0</v>
          </cell>
          <cell r="W18">
            <v>420000000</v>
          </cell>
          <cell r="X18">
            <v>53366666</v>
          </cell>
        </row>
        <row r="19">
          <cell r="A19" t="str">
            <v>COG</v>
          </cell>
          <cell r="B19">
            <v>0</v>
          </cell>
          <cell r="C19">
            <v>0</v>
          </cell>
          <cell r="D19">
            <v>0</v>
          </cell>
          <cell r="E19">
            <v>0</v>
          </cell>
          <cell r="F19">
            <v>0</v>
          </cell>
          <cell r="Q19">
            <v>13896000</v>
          </cell>
        </row>
        <row r="20">
          <cell r="A20" t="str">
            <v>COM</v>
          </cell>
          <cell r="L20">
            <v>0</v>
          </cell>
          <cell r="O20">
            <v>0</v>
          </cell>
        </row>
        <row r="21">
          <cell r="A21" t="str">
            <v>CPV</v>
          </cell>
          <cell r="W21">
            <v>2460000</v>
          </cell>
          <cell r="X21">
            <v>1230000</v>
          </cell>
        </row>
        <row r="22">
          <cell r="A22" t="str">
            <v>DJI</v>
          </cell>
          <cell r="T22">
            <v>2726000</v>
          </cell>
          <cell r="U22">
            <v>2726000</v>
          </cell>
          <cell r="V22">
            <v>3635000</v>
          </cell>
          <cell r="W22">
            <v>4543000</v>
          </cell>
        </row>
        <row r="23">
          <cell r="A23" t="str">
            <v>DMA</v>
          </cell>
          <cell r="G23">
            <v>0</v>
          </cell>
          <cell r="H23">
            <v>0</v>
          </cell>
          <cell r="I23">
            <v>0</v>
          </cell>
          <cell r="J23">
            <v>0</v>
          </cell>
        </row>
        <row r="24">
          <cell r="A24" t="str">
            <v>EGY</v>
          </cell>
          <cell r="B24">
            <v>0</v>
          </cell>
          <cell r="C24">
            <v>0</v>
          </cell>
          <cell r="D24">
            <v>0</v>
          </cell>
          <cell r="E24">
            <v>0</v>
          </cell>
          <cell r="F24">
            <v>0</v>
          </cell>
        </row>
        <row r="25">
          <cell r="A25" t="str">
            <v>ETH</v>
          </cell>
          <cell r="C25">
            <v>0</v>
          </cell>
          <cell r="D25">
            <v>0</v>
          </cell>
          <cell r="E25">
            <v>0</v>
          </cell>
          <cell r="F25">
            <v>0</v>
          </cell>
          <cell r="M25">
            <v>0</v>
          </cell>
          <cell r="N25">
            <v>0</v>
          </cell>
          <cell r="O25">
            <v>0</v>
          </cell>
          <cell r="Q25">
            <v>14745000</v>
          </cell>
          <cell r="S25">
            <v>14745000</v>
          </cell>
          <cell r="V25">
            <v>34762000</v>
          </cell>
          <cell r="W25">
            <v>34228000</v>
          </cell>
          <cell r="X25">
            <v>10429000</v>
          </cell>
        </row>
        <row r="26">
          <cell r="A26" t="str">
            <v>GEO</v>
          </cell>
          <cell r="Q26">
            <v>55500000</v>
          </cell>
          <cell r="R26">
            <v>55500000</v>
          </cell>
          <cell r="S26">
            <v>27750000</v>
          </cell>
          <cell r="T26">
            <v>33300000</v>
          </cell>
          <cell r="V26">
            <v>27000000</v>
          </cell>
          <cell r="W26">
            <v>22500000</v>
          </cell>
        </row>
        <row r="27">
          <cell r="A27" t="str">
            <v>GHA</v>
          </cell>
          <cell r="D27">
            <v>0</v>
          </cell>
          <cell r="E27">
            <v>0</v>
          </cell>
          <cell r="F27">
            <v>0</v>
          </cell>
          <cell r="H27">
            <v>0</v>
          </cell>
          <cell r="I27">
            <v>86300000</v>
          </cell>
          <cell r="J27">
            <v>137800000</v>
          </cell>
          <cell r="K27">
            <v>48000000</v>
          </cell>
          <cell r="L27">
            <v>116450000</v>
          </cell>
          <cell r="P27">
            <v>27400000</v>
          </cell>
          <cell r="Q27">
            <v>27400000</v>
          </cell>
          <cell r="S27">
            <v>82200000</v>
          </cell>
          <cell r="T27">
            <v>44300000</v>
          </cell>
          <cell r="U27">
            <v>26752500</v>
          </cell>
          <cell r="V27">
            <v>52582500</v>
          </cell>
          <cell r="W27">
            <v>52582500</v>
          </cell>
          <cell r="X27">
            <v>26350000</v>
          </cell>
        </row>
        <row r="28">
          <cell r="A28" t="str">
            <v>GIN</v>
          </cell>
          <cell r="B28">
            <v>0</v>
          </cell>
          <cell r="C28">
            <v>0</v>
          </cell>
          <cell r="D28">
            <v>0</v>
          </cell>
          <cell r="E28">
            <v>0</v>
          </cell>
          <cell r="F28">
            <v>0</v>
          </cell>
          <cell r="H28">
            <v>0</v>
          </cell>
          <cell r="J28">
            <v>0</v>
          </cell>
          <cell r="L28">
            <v>8685000</v>
          </cell>
          <cell r="M28">
            <v>8685000</v>
          </cell>
          <cell r="O28">
            <v>8685000</v>
          </cell>
          <cell r="P28">
            <v>20265000</v>
          </cell>
          <cell r="R28">
            <v>23600000</v>
          </cell>
          <cell r="S28">
            <v>23600000</v>
          </cell>
          <cell r="T28">
            <v>7870000</v>
          </cell>
          <cell r="V28">
            <v>20722000</v>
          </cell>
          <cell r="W28">
            <v>12852000</v>
          </cell>
        </row>
        <row r="29">
          <cell r="A29" t="str">
            <v>GMB</v>
          </cell>
          <cell r="B29">
            <v>0</v>
          </cell>
          <cell r="C29">
            <v>0</v>
          </cell>
          <cell r="D29">
            <v>0</v>
          </cell>
          <cell r="E29">
            <v>0</v>
          </cell>
          <cell r="F29">
            <v>0</v>
          </cell>
          <cell r="G29">
            <v>0</v>
          </cell>
          <cell r="H29">
            <v>0</v>
          </cell>
          <cell r="I29">
            <v>3420000</v>
          </cell>
          <cell r="J29">
            <v>6840000</v>
          </cell>
          <cell r="K29">
            <v>6840000</v>
          </cell>
          <cell r="L29">
            <v>3420000</v>
          </cell>
          <cell r="S29">
            <v>3435000</v>
          </cell>
          <cell r="T29">
            <v>3435000</v>
          </cell>
          <cell r="U29">
            <v>6870000</v>
          </cell>
          <cell r="V29">
            <v>6870000</v>
          </cell>
          <cell r="W29">
            <v>2890000</v>
          </cell>
        </row>
        <row r="30">
          <cell r="A30" t="str">
            <v>GNB</v>
          </cell>
          <cell r="H30">
            <v>0</v>
          </cell>
          <cell r="J30">
            <v>0</v>
          </cell>
          <cell r="P30">
            <v>1575000</v>
          </cell>
          <cell r="Q30">
            <v>2100000</v>
          </cell>
          <cell r="R30">
            <v>4462500</v>
          </cell>
          <cell r="S30">
            <v>2362500</v>
          </cell>
          <cell r="U30">
            <v>5080000</v>
          </cell>
        </row>
        <row r="31">
          <cell r="A31" t="str">
            <v>GNQ</v>
          </cell>
          <cell r="E31">
            <v>0</v>
          </cell>
          <cell r="F31">
            <v>0</v>
          </cell>
          <cell r="I31">
            <v>0</v>
          </cell>
          <cell r="L31">
            <v>0</v>
          </cell>
          <cell r="N31">
            <v>2760000</v>
          </cell>
          <cell r="O31">
            <v>1840000</v>
          </cell>
        </row>
        <row r="32">
          <cell r="A32" t="str">
            <v>GRD</v>
          </cell>
          <cell r="B32">
            <v>0</v>
          </cell>
          <cell r="C32">
            <v>0</v>
          </cell>
          <cell r="D32">
            <v>0</v>
          </cell>
          <cell r="E32">
            <v>0</v>
          </cell>
          <cell r="F32">
            <v>0</v>
          </cell>
        </row>
        <row r="33">
          <cell r="A33" t="str">
            <v>GUY</v>
          </cell>
          <cell r="F33">
            <v>0</v>
          </cell>
          <cell r="K33">
            <v>37244400</v>
          </cell>
          <cell r="L33">
            <v>17712000</v>
          </cell>
          <cell r="M33">
            <v>17712000</v>
          </cell>
          <cell r="N33">
            <v>8856000</v>
          </cell>
          <cell r="O33">
            <v>8960000</v>
          </cell>
          <cell r="P33">
            <v>8960000</v>
          </cell>
          <cell r="Q33">
            <v>17920000</v>
          </cell>
          <cell r="R33">
            <v>17920000</v>
          </cell>
          <cell r="S33">
            <v>8960000</v>
          </cell>
          <cell r="T33">
            <v>8960000</v>
          </cell>
          <cell r="U33">
            <v>6960000</v>
          </cell>
          <cell r="W33">
            <v>5550000</v>
          </cell>
          <cell r="X33">
            <v>5970000</v>
          </cell>
        </row>
        <row r="34">
          <cell r="A34" t="str">
            <v>HND</v>
          </cell>
          <cell r="D34">
            <v>0</v>
          </cell>
          <cell r="E34">
            <v>0</v>
          </cell>
          <cell r="F34">
            <v>0</v>
          </cell>
          <cell r="M34">
            <v>6780000</v>
          </cell>
          <cell r="N34">
            <v>6780000</v>
          </cell>
          <cell r="P34">
            <v>20340000</v>
          </cell>
          <cell r="T34">
            <v>76000000</v>
          </cell>
          <cell r="U34">
            <v>16150000</v>
          </cell>
          <cell r="V34">
            <v>16150000</v>
          </cell>
        </row>
        <row r="35">
          <cell r="A35" t="str">
            <v>HTI</v>
          </cell>
          <cell r="B35">
            <v>0</v>
          </cell>
          <cell r="C35">
            <v>0</v>
          </cell>
          <cell r="D35">
            <v>0</v>
          </cell>
          <cell r="E35">
            <v>0</v>
          </cell>
          <cell r="F35">
            <v>0</v>
          </cell>
          <cell r="G35">
            <v>0</v>
          </cell>
          <cell r="Q35">
            <v>15175000</v>
          </cell>
        </row>
        <row r="36">
          <cell r="A36" t="str">
            <v>IND</v>
          </cell>
          <cell r="E36">
            <v>0</v>
          </cell>
          <cell r="F36">
            <v>0</v>
          </cell>
        </row>
        <row r="37">
          <cell r="A37" t="str">
            <v>KEN</v>
          </cell>
          <cell r="B37">
            <v>0</v>
          </cell>
          <cell r="C37">
            <v>0</v>
          </cell>
          <cell r="D37">
            <v>0</v>
          </cell>
          <cell r="E37">
            <v>0</v>
          </cell>
          <cell r="F37">
            <v>0</v>
          </cell>
          <cell r="I37">
            <v>0</v>
          </cell>
          <cell r="J37">
            <v>80466667</v>
          </cell>
          <cell r="K37">
            <v>100466667</v>
          </cell>
          <cell r="L37">
            <v>35233333</v>
          </cell>
          <cell r="N37">
            <v>22615000</v>
          </cell>
          <cell r="O37">
            <v>22615000</v>
          </cell>
          <cell r="Q37">
            <v>24925000</v>
          </cell>
          <cell r="U37">
            <v>33600000</v>
          </cell>
        </row>
        <row r="38">
          <cell r="A38" t="str">
            <v>KGZ</v>
          </cell>
          <cell r="O38">
            <v>9460000</v>
          </cell>
          <cell r="P38">
            <v>30315000</v>
          </cell>
          <cell r="Q38">
            <v>16125000</v>
          </cell>
          <cell r="R38">
            <v>32250000</v>
          </cell>
          <cell r="S38">
            <v>10750000</v>
          </cell>
          <cell r="T38">
            <v>19630000</v>
          </cell>
          <cell r="U38">
            <v>14310000</v>
          </cell>
          <cell r="V38">
            <v>11720000</v>
          </cell>
          <cell r="W38">
            <v>11720000</v>
          </cell>
          <cell r="X38">
            <v>21280000</v>
          </cell>
        </row>
        <row r="39">
          <cell r="A39" t="str">
            <v>KHM</v>
          </cell>
          <cell r="O39">
            <v>14000000</v>
          </cell>
          <cell r="P39">
            <v>28000000</v>
          </cell>
          <cell r="T39">
            <v>8357000</v>
          </cell>
          <cell r="U39">
            <v>8357000</v>
          </cell>
          <cell r="V39">
            <v>16714000</v>
          </cell>
          <cell r="W39">
            <v>16714000</v>
          </cell>
          <cell r="X39">
            <v>8358000</v>
          </cell>
        </row>
        <row r="40">
          <cell r="A40" t="str">
            <v>LAO</v>
          </cell>
          <cell r="C40">
            <v>0</v>
          </cell>
          <cell r="D40">
            <v>0</v>
          </cell>
          <cell r="E40">
            <v>0</v>
          </cell>
          <cell r="F40">
            <v>0</v>
          </cell>
          <cell r="J40">
            <v>0</v>
          </cell>
          <cell r="L40">
            <v>0</v>
          </cell>
          <cell r="M40">
            <v>0</v>
          </cell>
          <cell r="N40">
            <v>5865000</v>
          </cell>
          <cell r="O40">
            <v>5865000</v>
          </cell>
          <cell r="P40">
            <v>11730000</v>
          </cell>
          <cell r="Q40">
            <v>5865000</v>
          </cell>
          <cell r="R40">
            <v>5865000</v>
          </cell>
          <cell r="V40">
            <v>4530000</v>
          </cell>
          <cell r="W40">
            <v>9060000</v>
          </cell>
          <cell r="X40">
            <v>4530000</v>
          </cell>
        </row>
        <row r="41">
          <cell r="A41" t="str">
            <v>LBR</v>
          </cell>
          <cell r="B41">
            <v>0</v>
          </cell>
          <cell r="C41">
            <v>0</v>
          </cell>
          <cell r="D41">
            <v>0</v>
          </cell>
          <cell r="E41">
            <v>0</v>
          </cell>
          <cell r="F41">
            <v>0</v>
          </cell>
        </row>
        <row r="42">
          <cell r="A42" t="str">
            <v>LKA</v>
          </cell>
          <cell r="C42">
            <v>0</v>
          </cell>
          <cell r="D42">
            <v>0</v>
          </cell>
          <cell r="E42">
            <v>0</v>
          </cell>
          <cell r="F42">
            <v>0</v>
          </cell>
          <cell r="I42">
            <v>0</v>
          </cell>
          <cell r="J42">
            <v>0</v>
          </cell>
          <cell r="K42">
            <v>0</v>
          </cell>
          <cell r="L42">
            <v>56000000</v>
          </cell>
          <cell r="M42">
            <v>112000000</v>
          </cell>
          <cell r="N42">
            <v>56000000</v>
          </cell>
          <cell r="O42">
            <v>56000000</v>
          </cell>
          <cell r="X42">
            <v>38390000</v>
          </cell>
        </row>
        <row r="43">
          <cell r="A43" t="str">
            <v>LSO</v>
          </cell>
          <cell r="B43">
            <v>0</v>
          </cell>
          <cell r="C43">
            <v>0</v>
          </cell>
          <cell r="D43">
            <v>0</v>
          </cell>
          <cell r="E43">
            <v>0</v>
          </cell>
          <cell r="F43">
            <v>0</v>
          </cell>
          <cell r="I43">
            <v>0</v>
          </cell>
          <cell r="J43">
            <v>0</v>
          </cell>
          <cell r="K43">
            <v>0</v>
          </cell>
          <cell r="L43">
            <v>2265000</v>
          </cell>
          <cell r="M43">
            <v>5285000</v>
          </cell>
          <cell r="N43">
            <v>6795000</v>
          </cell>
          <cell r="O43">
            <v>3775000</v>
          </cell>
          <cell r="V43">
            <v>7000000</v>
          </cell>
          <cell r="W43">
            <v>7000000</v>
          </cell>
          <cell r="X43">
            <v>3500000</v>
          </cell>
        </row>
        <row r="44">
          <cell r="A44" t="str">
            <v>MDA</v>
          </cell>
          <cell r="U44">
            <v>9240000</v>
          </cell>
          <cell r="V44">
            <v>9240000</v>
          </cell>
          <cell r="W44">
            <v>9240000</v>
          </cell>
        </row>
        <row r="45">
          <cell r="A45" t="str">
            <v>MDG</v>
          </cell>
          <cell r="C45">
            <v>0</v>
          </cell>
          <cell r="E45">
            <v>0</v>
          </cell>
          <cell r="F45">
            <v>0</v>
          </cell>
          <cell r="H45">
            <v>0</v>
          </cell>
          <cell r="J45">
            <v>25633334</v>
          </cell>
          <cell r="K45">
            <v>12816667</v>
          </cell>
          <cell r="L45">
            <v>12816666</v>
          </cell>
          <cell r="Q45">
            <v>13560000</v>
          </cell>
          <cell r="R45">
            <v>13560000</v>
          </cell>
          <cell r="T45">
            <v>13560000</v>
          </cell>
          <cell r="U45">
            <v>38000000</v>
          </cell>
          <cell r="V45">
            <v>22694000</v>
          </cell>
          <cell r="W45">
            <v>11347000</v>
          </cell>
          <cell r="X45">
            <v>11347000</v>
          </cell>
        </row>
        <row r="46">
          <cell r="A46" t="str">
            <v>MKD</v>
          </cell>
          <cell r="R46">
            <v>18188000</v>
          </cell>
          <cell r="S46">
            <v>9093000</v>
          </cell>
          <cell r="U46">
            <v>1722500</v>
          </cell>
        </row>
        <row r="47">
          <cell r="A47" t="str">
            <v>MLI</v>
          </cell>
          <cell r="C47">
            <v>0</v>
          </cell>
          <cell r="D47">
            <v>0</v>
          </cell>
          <cell r="E47">
            <v>0</v>
          </cell>
          <cell r="F47">
            <v>0</v>
          </cell>
          <cell r="I47">
            <v>0</v>
          </cell>
          <cell r="K47">
            <v>0</v>
          </cell>
          <cell r="M47">
            <v>10160000</v>
          </cell>
          <cell r="N47">
            <v>10160000</v>
          </cell>
          <cell r="O47">
            <v>29457500</v>
          </cell>
          <cell r="P47">
            <v>29457500</v>
          </cell>
          <cell r="Q47">
            <v>20670000</v>
          </cell>
          <cell r="R47">
            <v>20670000</v>
          </cell>
          <cell r="S47">
            <v>10335000</v>
          </cell>
          <cell r="T47">
            <v>17085000</v>
          </cell>
          <cell r="U47">
            <v>6750000</v>
          </cell>
          <cell r="V47">
            <v>18165000</v>
          </cell>
          <cell r="W47">
            <v>6750000</v>
          </cell>
          <cell r="X47">
            <v>12900000</v>
          </cell>
        </row>
        <row r="48">
          <cell r="A48" t="str">
            <v>MMR</v>
          </cell>
          <cell r="B48">
            <v>0</v>
          </cell>
          <cell r="C48">
            <v>0</v>
          </cell>
          <cell r="D48">
            <v>0</v>
          </cell>
          <cell r="E48">
            <v>0</v>
          </cell>
          <cell r="F48">
            <v>0</v>
          </cell>
        </row>
        <row r="49">
          <cell r="A49" t="str">
            <v>MNG</v>
          </cell>
          <cell r="N49">
            <v>9275000</v>
          </cell>
          <cell r="O49">
            <v>14840000</v>
          </cell>
          <cell r="Q49">
            <v>5565000</v>
          </cell>
          <cell r="R49">
            <v>5565000</v>
          </cell>
          <cell r="T49">
            <v>5936000</v>
          </cell>
          <cell r="U49">
            <v>5936000</v>
          </cell>
          <cell r="V49">
            <v>4070000</v>
          </cell>
          <cell r="X49">
            <v>8140000</v>
          </cell>
        </row>
        <row r="50">
          <cell r="A50" t="str">
            <v>MOZ</v>
          </cell>
          <cell r="H50">
            <v>0</v>
          </cell>
          <cell r="I50">
            <v>0</v>
          </cell>
          <cell r="J50">
            <v>0</v>
          </cell>
          <cell r="K50">
            <v>9150000</v>
          </cell>
          <cell r="L50">
            <v>30500000</v>
          </cell>
          <cell r="M50">
            <v>45750000</v>
          </cell>
          <cell r="N50">
            <v>15250000</v>
          </cell>
          <cell r="O50">
            <v>14700000</v>
          </cell>
          <cell r="Q50">
            <v>12600000</v>
          </cell>
          <cell r="R50">
            <v>25200000</v>
          </cell>
          <cell r="S50">
            <v>25200000</v>
          </cell>
          <cell r="T50">
            <v>21000000</v>
          </cell>
          <cell r="U50">
            <v>45200000</v>
          </cell>
          <cell r="V50">
            <v>8400000</v>
          </cell>
          <cell r="W50">
            <v>8400000</v>
          </cell>
          <cell r="X50">
            <v>8400000</v>
          </cell>
        </row>
        <row r="51">
          <cell r="A51" t="str">
            <v>MRT</v>
          </cell>
          <cell r="B51">
            <v>0</v>
          </cell>
          <cell r="C51">
            <v>0</v>
          </cell>
          <cell r="D51">
            <v>0</v>
          </cell>
          <cell r="E51">
            <v>0</v>
          </cell>
          <cell r="F51">
            <v>0</v>
          </cell>
          <cell r="G51">
            <v>0</v>
          </cell>
          <cell r="H51">
            <v>0</v>
          </cell>
          <cell r="J51">
            <v>8475000</v>
          </cell>
          <cell r="K51">
            <v>8475000</v>
          </cell>
          <cell r="M51">
            <v>8475000</v>
          </cell>
          <cell r="N51">
            <v>8475000</v>
          </cell>
          <cell r="O51">
            <v>16950000</v>
          </cell>
          <cell r="P51">
            <v>14250000</v>
          </cell>
          <cell r="Q51">
            <v>14250000</v>
          </cell>
          <cell r="R51">
            <v>14250000</v>
          </cell>
          <cell r="T51">
            <v>6070000</v>
          </cell>
          <cell r="U51">
            <v>6070000</v>
          </cell>
          <cell r="V51">
            <v>18210000</v>
          </cell>
          <cell r="W51">
            <v>12140000</v>
          </cell>
          <cell r="X51">
            <v>920000</v>
          </cell>
        </row>
        <row r="52">
          <cell r="A52" t="str">
            <v>MUS</v>
          </cell>
          <cell r="C52">
            <v>0</v>
          </cell>
        </row>
        <row r="53">
          <cell r="A53" t="str">
            <v>MWI</v>
          </cell>
          <cell r="B53">
            <v>0</v>
          </cell>
          <cell r="C53">
            <v>0</v>
          </cell>
          <cell r="D53">
            <v>0</v>
          </cell>
          <cell r="E53">
            <v>0</v>
          </cell>
          <cell r="F53">
            <v>0</v>
          </cell>
          <cell r="I53">
            <v>9300000</v>
          </cell>
          <cell r="J53">
            <v>18600000</v>
          </cell>
          <cell r="K53">
            <v>18600000</v>
          </cell>
          <cell r="L53">
            <v>14880000</v>
          </cell>
          <cell r="O53">
            <v>5580000</v>
          </cell>
          <cell r="P53">
            <v>7635000</v>
          </cell>
          <cell r="Q53">
            <v>15270000</v>
          </cell>
          <cell r="R53">
            <v>7635000</v>
          </cell>
          <cell r="S53">
            <v>12785000</v>
          </cell>
          <cell r="T53">
            <v>7635000</v>
          </cell>
          <cell r="U53">
            <v>6440000</v>
          </cell>
        </row>
        <row r="54">
          <cell r="A54" t="str">
            <v>NER</v>
          </cell>
          <cell r="C54">
            <v>0</v>
          </cell>
          <cell r="E54">
            <v>0</v>
          </cell>
          <cell r="F54">
            <v>0</v>
          </cell>
          <cell r="G54">
            <v>0</v>
          </cell>
          <cell r="H54">
            <v>0</v>
          </cell>
          <cell r="I54">
            <v>8425000</v>
          </cell>
          <cell r="J54">
            <v>8425000</v>
          </cell>
          <cell r="K54">
            <v>6740000</v>
          </cell>
          <cell r="Q54">
            <v>9660000</v>
          </cell>
          <cell r="R54">
            <v>19320000</v>
          </cell>
          <cell r="S54">
            <v>19320000</v>
          </cell>
          <cell r="U54">
            <v>8460000</v>
          </cell>
          <cell r="V54">
            <v>8460000</v>
          </cell>
          <cell r="W54">
            <v>16920000</v>
          </cell>
          <cell r="X54">
            <v>11840000</v>
          </cell>
        </row>
        <row r="55">
          <cell r="A55" t="str">
            <v>NIC</v>
          </cell>
          <cell r="O55">
            <v>20020000</v>
          </cell>
          <cell r="S55">
            <v>16817500</v>
          </cell>
          <cell r="T55">
            <v>78317500</v>
          </cell>
          <cell r="U55">
            <v>20185000</v>
          </cell>
          <cell r="W55">
            <v>6965000</v>
          </cell>
          <cell r="X55">
            <v>13930000</v>
          </cell>
        </row>
        <row r="56">
          <cell r="A56" t="str">
            <v>NPL</v>
          </cell>
          <cell r="B56">
            <v>0</v>
          </cell>
          <cell r="C56">
            <v>0</v>
          </cell>
          <cell r="D56">
            <v>0</v>
          </cell>
          <cell r="E56">
            <v>0</v>
          </cell>
          <cell r="F56">
            <v>0</v>
          </cell>
          <cell r="H56">
            <v>0</v>
          </cell>
          <cell r="I56">
            <v>0</v>
          </cell>
          <cell r="J56">
            <v>0</v>
          </cell>
          <cell r="M56">
            <v>5595000</v>
          </cell>
          <cell r="N56">
            <v>5595000</v>
          </cell>
          <cell r="O56">
            <v>5595000</v>
          </cell>
        </row>
        <row r="57">
          <cell r="A57" t="str">
            <v>PAK</v>
          </cell>
          <cell r="B57">
            <v>0</v>
          </cell>
          <cell r="C57">
            <v>0</v>
          </cell>
          <cell r="E57">
            <v>0</v>
          </cell>
          <cell r="F57">
            <v>0</v>
          </cell>
          <cell r="J57">
            <v>0</v>
          </cell>
          <cell r="L57">
            <v>0</v>
          </cell>
          <cell r="O57">
            <v>202200000</v>
          </cell>
          <cell r="R57">
            <v>113730000</v>
          </cell>
          <cell r="S57">
            <v>113730000</v>
          </cell>
          <cell r="T57">
            <v>37910000</v>
          </cell>
          <cell r="V57">
            <v>86160000</v>
          </cell>
          <cell r="W57">
            <v>258420000</v>
          </cell>
          <cell r="X57">
            <v>172280000</v>
          </cell>
        </row>
        <row r="58">
          <cell r="A58" t="str">
            <v>PHL</v>
          </cell>
          <cell r="B58">
            <v>0</v>
          </cell>
          <cell r="C58">
            <v>0</v>
          </cell>
          <cell r="D58">
            <v>0</v>
          </cell>
          <cell r="E58">
            <v>0</v>
          </cell>
          <cell r="F58">
            <v>0</v>
          </cell>
        </row>
        <row r="59">
          <cell r="A59" t="str">
            <v>PNG</v>
          </cell>
          <cell r="C59">
            <v>0</v>
          </cell>
          <cell r="E59">
            <v>0</v>
          </cell>
          <cell r="F59">
            <v>0</v>
          </cell>
        </row>
        <row r="60">
          <cell r="A60" t="str">
            <v>RWA</v>
          </cell>
          <cell r="D60">
            <v>0</v>
          </cell>
          <cell r="E60">
            <v>0</v>
          </cell>
          <cell r="F60">
            <v>0</v>
          </cell>
          <cell r="L60">
            <v>0</v>
          </cell>
          <cell r="S60">
            <v>11900000</v>
          </cell>
          <cell r="T60">
            <v>21420000</v>
          </cell>
          <cell r="U60">
            <v>19040000</v>
          </cell>
          <cell r="V60">
            <v>9520000</v>
          </cell>
          <cell r="W60">
            <v>574000</v>
          </cell>
          <cell r="X60">
            <v>571000</v>
          </cell>
        </row>
        <row r="61">
          <cell r="A61" t="str">
            <v>SDN</v>
          </cell>
          <cell r="C61">
            <v>0</v>
          </cell>
          <cell r="D61">
            <v>0</v>
          </cell>
          <cell r="E61">
            <v>0</v>
          </cell>
          <cell r="F61">
            <v>0</v>
          </cell>
        </row>
        <row r="62">
          <cell r="A62" t="str">
            <v>SEN</v>
          </cell>
          <cell r="C62">
            <v>0</v>
          </cell>
          <cell r="D62">
            <v>0</v>
          </cell>
          <cell r="E62">
            <v>0</v>
          </cell>
          <cell r="F62">
            <v>0</v>
          </cell>
          <cell r="G62">
            <v>0</v>
          </cell>
          <cell r="H62">
            <v>0</v>
          </cell>
          <cell r="I62">
            <v>29785000</v>
          </cell>
          <cell r="J62">
            <v>51060000</v>
          </cell>
          <cell r="K62">
            <v>21275000</v>
          </cell>
          <cell r="L62">
            <v>42550000</v>
          </cell>
          <cell r="O62">
            <v>16650000</v>
          </cell>
          <cell r="P62">
            <v>54690000</v>
          </cell>
          <cell r="Q62">
            <v>23780000</v>
          </cell>
          <cell r="R62">
            <v>35670000</v>
          </cell>
          <cell r="S62">
            <v>35670000</v>
          </cell>
          <cell r="T62">
            <v>14268000</v>
          </cell>
          <cell r="U62">
            <v>14268000</v>
          </cell>
          <cell r="V62">
            <v>23268000</v>
          </cell>
          <cell r="W62">
            <v>9000000</v>
          </cell>
          <cell r="X62">
            <v>3470000</v>
          </cell>
        </row>
        <row r="63">
          <cell r="A63" t="str">
            <v>SLE</v>
          </cell>
          <cell r="B63">
            <v>0</v>
          </cell>
          <cell r="C63">
            <v>0</v>
          </cell>
          <cell r="D63">
            <v>0</v>
          </cell>
          <cell r="E63">
            <v>0</v>
          </cell>
          <cell r="F63">
            <v>0</v>
          </cell>
          <cell r="G63">
            <v>0</v>
          </cell>
          <cell r="O63">
            <v>68556000</v>
          </cell>
          <cell r="P63">
            <v>13056000</v>
          </cell>
          <cell r="Q63">
            <v>10180000</v>
          </cell>
          <cell r="R63">
            <v>5056000</v>
          </cell>
          <cell r="V63">
            <v>46838000</v>
          </cell>
          <cell r="W63">
            <v>27999000</v>
          </cell>
          <cell r="X63">
            <v>14000000</v>
          </cell>
        </row>
        <row r="64">
          <cell r="A64" t="str">
            <v>SLV</v>
          </cell>
          <cell r="E64">
            <v>0</v>
          </cell>
          <cell r="F64">
            <v>0</v>
          </cell>
        </row>
        <row r="65">
          <cell r="A65" t="str">
            <v>SOM</v>
          </cell>
          <cell r="E65">
            <v>0</v>
          </cell>
          <cell r="F65">
            <v>0</v>
          </cell>
          <cell r="H65">
            <v>0</v>
          </cell>
        </row>
        <row r="66">
          <cell r="A66" t="str">
            <v>STP</v>
          </cell>
          <cell r="J66">
            <v>0</v>
          </cell>
          <cell r="U66">
            <v>1902000</v>
          </cell>
        </row>
        <row r="67">
          <cell r="A67" t="str">
            <v>SWZ</v>
          </cell>
          <cell r="D67">
            <v>0</v>
          </cell>
          <cell r="E67">
            <v>0</v>
          </cell>
          <cell r="F67">
            <v>0</v>
          </cell>
        </row>
        <row r="68">
          <cell r="A68" t="str">
            <v>TCD</v>
          </cell>
          <cell r="C68">
            <v>0</v>
          </cell>
          <cell r="H68">
            <v>0</v>
          </cell>
          <cell r="J68">
            <v>0</v>
          </cell>
          <cell r="K68">
            <v>0</v>
          </cell>
          <cell r="P68">
            <v>8260000</v>
          </cell>
          <cell r="Q68">
            <v>16520000</v>
          </cell>
          <cell r="R68">
            <v>8260000</v>
          </cell>
          <cell r="S68">
            <v>8260000</v>
          </cell>
          <cell r="T68">
            <v>8260000</v>
          </cell>
          <cell r="U68">
            <v>10400000</v>
          </cell>
          <cell r="V68">
            <v>13400000</v>
          </cell>
          <cell r="W68">
            <v>13400000</v>
          </cell>
          <cell r="X68">
            <v>5200000</v>
          </cell>
        </row>
        <row r="69">
          <cell r="A69" t="str">
            <v>TGO</v>
          </cell>
          <cell r="C69">
            <v>0</v>
          </cell>
          <cell r="D69">
            <v>0</v>
          </cell>
          <cell r="E69">
            <v>0</v>
          </cell>
          <cell r="F69">
            <v>0</v>
          </cell>
          <cell r="I69">
            <v>0</v>
          </cell>
          <cell r="J69">
            <v>15360000</v>
          </cell>
          <cell r="K69">
            <v>15360000</v>
          </cell>
          <cell r="M69">
            <v>7680000</v>
          </cell>
          <cell r="O69">
            <v>10860000</v>
          </cell>
          <cell r="P69">
            <v>21720000</v>
          </cell>
          <cell r="R69">
            <v>10860000</v>
          </cell>
          <cell r="S69">
            <v>10860000</v>
          </cell>
        </row>
        <row r="70">
          <cell r="A70" t="str">
            <v>THA</v>
          </cell>
          <cell r="B70">
            <v>0</v>
          </cell>
          <cell r="C70">
            <v>0</v>
          </cell>
          <cell r="D70">
            <v>0</v>
          </cell>
          <cell r="E70">
            <v>0</v>
          </cell>
          <cell r="F70">
            <v>0</v>
          </cell>
        </row>
        <row r="71">
          <cell r="A71" t="str">
            <v>TJK</v>
          </cell>
          <cell r="S71">
            <v>40300000</v>
          </cell>
          <cell r="T71">
            <v>6660000</v>
          </cell>
          <cell r="U71">
            <v>19320000</v>
          </cell>
          <cell r="V71">
            <v>12000000</v>
          </cell>
          <cell r="W71">
            <v>8000000</v>
          </cell>
          <cell r="X71">
            <v>8000000</v>
          </cell>
        </row>
        <row r="72">
          <cell r="A72" t="str">
            <v>TZA</v>
          </cell>
          <cell r="B72">
            <v>0</v>
          </cell>
          <cell r="C72">
            <v>0</v>
          </cell>
          <cell r="D72">
            <v>0</v>
          </cell>
          <cell r="E72">
            <v>0</v>
          </cell>
          <cell r="F72">
            <v>0</v>
          </cell>
          <cell r="H72">
            <v>0</v>
          </cell>
          <cell r="I72">
            <v>0</v>
          </cell>
          <cell r="J72">
            <v>0</v>
          </cell>
          <cell r="K72">
            <v>0</v>
          </cell>
          <cell r="L72">
            <v>21400000</v>
          </cell>
          <cell r="M72">
            <v>64200000</v>
          </cell>
          <cell r="Q72">
            <v>25707500</v>
          </cell>
          <cell r="R72">
            <v>61415000</v>
          </cell>
          <cell r="S72">
            <v>35707500</v>
          </cell>
          <cell r="T72">
            <v>58760000</v>
          </cell>
          <cell r="U72">
            <v>40000000</v>
          </cell>
          <cell r="V72">
            <v>40000000</v>
          </cell>
          <cell r="W72">
            <v>40000000</v>
          </cell>
          <cell r="X72">
            <v>17800000</v>
          </cell>
        </row>
        <row r="73">
          <cell r="A73" t="str">
            <v>UGA</v>
          </cell>
          <cell r="E73">
            <v>0</v>
          </cell>
          <cell r="F73">
            <v>0</v>
          </cell>
          <cell r="H73">
            <v>0</v>
          </cell>
          <cell r="I73">
            <v>0</v>
          </cell>
          <cell r="J73">
            <v>42330000</v>
          </cell>
          <cell r="K73">
            <v>59760000</v>
          </cell>
          <cell r="L73">
            <v>57270000</v>
          </cell>
          <cell r="M73">
            <v>39840000</v>
          </cell>
          <cell r="O73">
            <v>36657500</v>
          </cell>
          <cell r="P73">
            <v>36822500</v>
          </cell>
          <cell r="Q73">
            <v>43517000</v>
          </cell>
          <cell r="R73">
            <v>43518000</v>
          </cell>
          <cell r="S73">
            <v>36822500</v>
          </cell>
          <cell r="T73">
            <v>25664500</v>
          </cell>
          <cell r="U73">
            <v>8926500</v>
          </cell>
          <cell r="V73">
            <v>8926500</v>
          </cell>
          <cell r="W73">
            <v>1500000</v>
          </cell>
          <cell r="X73">
            <v>2000000</v>
          </cell>
        </row>
        <row r="74">
          <cell r="A74" t="str">
            <v>VNM</v>
          </cell>
          <cell r="C74">
            <v>0</v>
          </cell>
          <cell r="F74">
            <v>0</v>
          </cell>
          <cell r="O74">
            <v>60400000</v>
          </cell>
          <cell r="P74">
            <v>60400000</v>
          </cell>
          <cell r="Q74">
            <v>120800000</v>
          </cell>
          <cell r="V74">
            <v>82800000</v>
          </cell>
          <cell r="W74">
            <v>41400000</v>
          </cell>
        </row>
        <row r="75">
          <cell r="A75" t="str">
            <v>WSM</v>
          </cell>
          <cell r="B75">
            <v>0</v>
          </cell>
          <cell r="C75">
            <v>0</v>
          </cell>
          <cell r="D75">
            <v>0</v>
          </cell>
          <cell r="E75">
            <v>0</v>
          </cell>
          <cell r="F75">
            <v>0</v>
          </cell>
        </row>
        <row r="76">
          <cell r="A76" t="str">
            <v>YMN</v>
          </cell>
          <cell r="B76">
            <v>0</v>
          </cell>
          <cell r="C76">
            <v>0</v>
          </cell>
          <cell r="D76">
            <v>0</v>
          </cell>
          <cell r="E76">
            <v>0</v>
          </cell>
          <cell r="F76">
            <v>0</v>
          </cell>
          <cell r="R76">
            <v>44000000</v>
          </cell>
          <cell r="S76">
            <v>44000000</v>
          </cell>
          <cell r="T76">
            <v>62000000</v>
          </cell>
          <cell r="V76">
            <v>88750000</v>
          </cell>
        </row>
        <row r="77">
          <cell r="A77" t="str">
            <v>ZMB</v>
          </cell>
          <cell r="D77">
            <v>0</v>
          </cell>
          <cell r="E77">
            <v>0</v>
          </cell>
          <cell r="F77">
            <v>0</v>
          </cell>
          <cell r="P77">
            <v>651681540</v>
          </cell>
          <cell r="R77">
            <v>10000000</v>
          </cell>
          <cell r="T77">
            <v>10000000</v>
          </cell>
          <cell r="U77">
            <v>20000000</v>
          </cell>
          <cell r="V77">
            <v>74820000</v>
          </cell>
          <cell r="W77">
            <v>132700000</v>
          </cell>
        </row>
        <row r="78">
          <cell r="A78" t="str">
            <v>ZWE</v>
          </cell>
          <cell r="M78">
            <v>54700000</v>
          </cell>
          <cell r="N78">
            <v>30400000</v>
          </cell>
          <cell r="O78">
            <v>33400000</v>
          </cell>
          <cell r="P78">
            <v>33400000</v>
          </cell>
        </row>
      </sheetData>
      <sheetData sheetId="20"/>
      <sheetData sheetId="21"/>
      <sheetData sheetId="22" refreshError="1">
        <row r="4">
          <cell r="B4">
            <v>198801</v>
          </cell>
          <cell r="C4">
            <v>198802</v>
          </cell>
          <cell r="D4">
            <v>198803</v>
          </cell>
          <cell r="E4">
            <v>198804</v>
          </cell>
          <cell r="F4">
            <v>198805</v>
          </cell>
          <cell r="G4">
            <v>198806</v>
          </cell>
          <cell r="H4">
            <v>198807</v>
          </cell>
          <cell r="I4">
            <v>198808</v>
          </cell>
          <cell r="J4">
            <v>198809</v>
          </cell>
          <cell r="K4">
            <v>198810</v>
          </cell>
          <cell r="L4">
            <v>198811</v>
          </cell>
          <cell r="M4">
            <v>198812</v>
          </cell>
          <cell r="N4">
            <v>198901</v>
          </cell>
          <cell r="O4">
            <v>198902</v>
          </cell>
          <cell r="P4">
            <v>198903</v>
          </cell>
          <cell r="Q4">
            <v>198904</v>
          </cell>
          <cell r="R4">
            <v>198905</v>
          </cell>
          <cell r="S4">
            <v>198906</v>
          </cell>
          <cell r="T4">
            <v>198907</v>
          </cell>
          <cell r="U4">
            <v>198908</v>
          </cell>
          <cell r="V4">
            <v>198909</v>
          </cell>
          <cell r="W4">
            <v>198910</v>
          </cell>
          <cell r="X4">
            <v>198911</v>
          </cell>
          <cell r="Y4">
            <v>198912</v>
          </cell>
          <cell r="Z4">
            <v>199001</v>
          </cell>
          <cell r="AA4">
            <v>199002</v>
          </cell>
          <cell r="AB4">
            <v>199003</v>
          </cell>
          <cell r="AC4">
            <v>199004</v>
          </cell>
          <cell r="AD4">
            <v>199005</v>
          </cell>
          <cell r="AE4">
            <v>199006</v>
          </cell>
          <cell r="AF4">
            <v>199007</v>
          </cell>
          <cell r="AG4">
            <v>199008</v>
          </cell>
          <cell r="AH4">
            <v>199009</v>
          </cell>
          <cell r="AI4">
            <v>199010</v>
          </cell>
          <cell r="AJ4">
            <v>199011</v>
          </cell>
          <cell r="AK4">
            <v>199012</v>
          </cell>
          <cell r="AL4">
            <v>199101</v>
          </cell>
          <cell r="AM4">
            <v>199102</v>
          </cell>
          <cell r="AN4">
            <v>199103</v>
          </cell>
          <cell r="AO4">
            <v>199104</v>
          </cell>
          <cell r="AP4">
            <v>199105</v>
          </cell>
          <cell r="AQ4">
            <v>199106</v>
          </cell>
          <cell r="AR4">
            <v>199107</v>
          </cell>
          <cell r="AS4">
            <v>199108</v>
          </cell>
          <cell r="AT4">
            <v>199109</v>
          </cell>
          <cell r="AU4">
            <v>199110</v>
          </cell>
          <cell r="AV4">
            <v>199111</v>
          </cell>
          <cell r="AW4">
            <v>199112</v>
          </cell>
          <cell r="AX4">
            <v>199201</v>
          </cell>
          <cell r="AY4">
            <v>199202</v>
          </cell>
          <cell r="AZ4">
            <v>199203</v>
          </cell>
          <cell r="BA4">
            <v>199204</v>
          </cell>
          <cell r="BB4">
            <v>199205</v>
          </cell>
          <cell r="BC4">
            <v>199206</v>
          </cell>
          <cell r="BD4">
            <v>199207</v>
          </cell>
          <cell r="BE4">
            <v>199208</v>
          </cell>
          <cell r="BF4">
            <v>199209</v>
          </cell>
          <cell r="BG4">
            <v>199210</v>
          </cell>
          <cell r="BH4">
            <v>199211</v>
          </cell>
          <cell r="BI4">
            <v>199212</v>
          </cell>
          <cell r="BJ4">
            <v>199301</v>
          </cell>
          <cell r="BK4">
            <v>199302</v>
          </cell>
          <cell r="BL4">
            <v>199303</v>
          </cell>
          <cell r="BM4">
            <v>199304</v>
          </cell>
          <cell r="BN4">
            <v>199305</v>
          </cell>
          <cell r="BO4">
            <v>199306</v>
          </cell>
          <cell r="BP4">
            <v>199307</v>
          </cell>
          <cell r="BQ4">
            <v>199308</v>
          </cell>
          <cell r="BR4">
            <v>199309</v>
          </cell>
          <cell r="BS4">
            <v>199310</v>
          </cell>
          <cell r="BT4">
            <v>199311</v>
          </cell>
          <cell r="BU4">
            <v>199312</v>
          </cell>
          <cell r="BV4">
            <v>199401</v>
          </cell>
          <cell r="BW4">
            <v>199402</v>
          </cell>
          <cell r="BX4">
            <v>199403</v>
          </cell>
          <cell r="BY4">
            <v>199404</v>
          </cell>
          <cell r="BZ4">
            <v>199405</v>
          </cell>
          <cell r="CA4">
            <v>199406</v>
          </cell>
          <cell r="CB4">
            <v>199407</v>
          </cell>
          <cell r="CC4">
            <v>199408</v>
          </cell>
          <cell r="CD4">
            <v>199409</v>
          </cell>
          <cell r="CE4">
            <v>199410</v>
          </cell>
          <cell r="CF4">
            <v>199411</v>
          </cell>
          <cell r="CG4">
            <v>199412</v>
          </cell>
          <cell r="CH4">
            <v>199501</v>
          </cell>
          <cell r="CI4">
            <v>199502</v>
          </cell>
          <cell r="CJ4">
            <v>199503</v>
          </cell>
          <cell r="CK4">
            <v>199504</v>
          </cell>
          <cell r="CL4">
            <v>199505</v>
          </cell>
          <cell r="CM4">
            <v>199506</v>
          </cell>
          <cell r="CN4">
            <v>199507</v>
          </cell>
          <cell r="CO4">
            <v>199508</v>
          </cell>
          <cell r="CP4">
            <v>199509</v>
          </cell>
          <cell r="CQ4">
            <v>199510</v>
          </cell>
          <cell r="CR4">
            <v>199511</v>
          </cell>
          <cell r="CS4">
            <v>199512</v>
          </cell>
          <cell r="CT4">
            <v>199601</v>
          </cell>
          <cell r="CU4">
            <v>199602</v>
          </cell>
          <cell r="CV4">
            <v>199603</v>
          </cell>
          <cell r="CW4">
            <v>199604</v>
          </cell>
          <cell r="CX4">
            <v>199605</v>
          </cell>
          <cell r="CY4">
            <v>199606</v>
          </cell>
          <cell r="CZ4">
            <v>199607</v>
          </cell>
          <cell r="DA4">
            <v>199608</v>
          </cell>
          <cell r="DB4">
            <v>199609</v>
          </cell>
          <cell r="DC4">
            <v>199610</v>
          </cell>
          <cell r="DD4">
            <v>199611</v>
          </cell>
          <cell r="DE4">
            <v>199612</v>
          </cell>
          <cell r="DF4">
            <v>199701</v>
          </cell>
          <cell r="DG4">
            <v>199702</v>
          </cell>
          <cell r="DH4">
            <v>199703</v>
          </cell>
          <cell r="DI4">
            <v>199704</v>
          </cell>
          <cell r="DJ4">
            <v>199705</v>
          </cell>
          <cell r="DK4">
            <v>199706</v>
          </cell>
          <cell r="DL4">
            <v>199707</v>
          </cell>
          <cell r="DM4">
            <v>199708</v>
          </cell>
          <cell r="DN4">
            <v>199709</v>
          </cell>
          <cell r="DO4">
            <v>199710</v>
          </cell>
          <cell r="DP4">
            <v>199711</v>
          </cell>
          <cell r="DQ4">
            <v>199712</v>
          </cell>
          <cell r="DR4">
            <v>199801</v>
          </cell>
          <cell r="DS4">
            <v>199802</v>
          </cell>
          <cell r="DT4">
            <v>199803</v>
          </cell>
          <cell r="DU4">
            <v>199804</v>
          </cell>
          <cell r="DV4">
            <v>199805</v>
          </cell>
          <cell r="DW4">
            <v>199806</v>
          </cell>
          <cell r="DX4">
            <v>199807</v>
          </cell>
          <cell r="DY4">
            <v>199808</v>
          </cell>
          <cell r="DZ4">
            <v>199809</v>
          </cell>
          <cell r="EA4">
            <v>199810</v>
          </cell>
          <cell r="EB4">
            <v>199811</v>
          </cell>
          <cell r="EC4">
            <v>199812</v>
          </cell>
          <cell r="ED4">
            <v>199901</v>
          </cell>
          <cell r="EE4">
            <v>199902</v>
          </cell>
          <cell r="EF4">
            <v>199903</v>
          </cell>
          <cell r="EG4">
            <v>199904</v>
          </cell>
          <cell r="EH4">
            <v>199905</v>
          </cell>
          <cell r="EI4">
            <v>199906</v>
          </cell>
          <cell r="EJ4">
            <v>199907</v>
          </cell>
          <cell r="EK4">
            <v>199908</v>
          </cell>
          <cell r="EL4">
            <v>199909</v>
          </cell>
          <cell r="EM4">
            <v>199910</v>
          </cell>
          <cell r="EN4">
            <v>199911</v>
          </cell>
          <cell r="EO4">
            <v>199912</v>
          </cell>
          <cell r="EP4">
            <v>200001</v>
          </cell>
          <cell r="EQ4">
            <v>200002</v>
          </cell>
          <cell r="ER4">
            <v>200003</v>
          </cell>
          <cell r="ES4">
            <v>200004</v>
          </cell>
          <cell r="ET4">
            <v>200005</v>
          </cell>
          <cell r="EU4">
            <v>200006</v>
          </cell>
          <cell r="EV4">
            <v>200007</v>
          </cell>
          <cell r="EW4">
            <v>200008</v>
          </cell>
          <cell r="EX4">
            <v>200009</v>
          </cell>
          <cell r="EY4">
            <v>200010</v>
          </cell>
          <cell r="EZ4">
            <v>200011</v>
          </cell>
          <cell r="FA4">
            <v>200012</v>
          </cell>
          <cell r="FB4">
            <v>200101</v>
          </cell>
          <cell r="FC4">
            <v>200102</v>
          </cell>
          <cell r="FD4">
            <v>200103</v>
          </cell>
          <cell r="FE4">
            <v>200104</v>
          </cell>
          <cell r="FF4">
            <v>200105</v>
          </cell>
          <cell r="FG4">
            <v>200106</v>
          </cell>
          <cell r="FH4">
            <v>200107</v>
          </cell>
          <cell r="FI4">
            <v>200108</v>
          </cell>
          <cell r="FJ4">
            <v>200109</v>
          </cell>
          <cell r="FK4">
            <v>200110</v>
          </cell>
          <cell r="FL4">
            <v>200111</v>
          </cell>
          <cell r="FM4">
            <v>200112</v>
          </cell>
          <cell r="FN4">
            <v>200201</v>
          </cell>
          <cell r="FO4">
            <v>200202</v>
          </cell>
          <cell r="FP4">
            <v>200203</v>
          </cell>
          <cell r="FQ4">
            <v>200204</v>
          </cell>
          <cell r="FR4">
            <v>200205</v>
          </cell>
          <cell r="FS4">
            <v>200206</v>
          </cell>
          <cell r="FT4">
            <v>200207</v>
          </cell>
          <cell r="FU4">
            <v>200208</v>
          </cell>
          <cell r="FV4">
            <v>200209</v>
          </cell>
          <cell r="FW4">
            <v>200210</v>
          </cell>
          <cell r="FX4">
            <v>200211</v>
          </cell>
          <cell r="FY4">
            <v>200212</v>
          </cell>
          <cell r="FZ4">
            <v>200301</v>
          </cell>
          <cell r="GA4">
            <v>200302</v>
          </cell>
          <cell r="GB4">
            <v>200303</v>
          </cell>
          <cell r="GC4">
            <v>200304</v>
          </cell>
          <cell r="GD4">
            <v>200305</v>
          </cell>
          <cell r="GE4">
            <v>200306</v>
          </cell>
          <cell r="GF4">
            <v>200307</v>
          </cell>
          <cell r="GG4">
            <v>200308</v>
          </cell>
          <cell r="GH4">
            <v>200309</v>
          </cell>
        </row>
        <row r="5">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row>
        <row r="6">
          <cell r="BP6">
            <v>8470000</v>
          </cell>
          <cell r="BQ6">
            <v>8470000</v>
          </cell>
          <cell r="BR6">
            <v>8470000</v>
          </cell>
          <cell r="BS6">
            <v>8470000</v>
          </cell>
          <cell r="BT6">
            <v>8470000</v>
          </cell>
          <cell r="BU6">
            <v>8470000</v>
          </cell>
          <cell r="BV6">
            <v>8470000</v>
          </cell>
          <cell r="BW6">
            <v>8470000</v>
          </cell>
          <cell r="BX6">
            <v>8470000</v>
          </cell>
          <cell r="BY6">
            <v>16940000</v>
          </cell>
          <cell r="BZ6">
            <v>16940000</v>
          </cell>
          <cell r="CA6">
            <v>16940000</v>
          </cell>
          <cell r="CB6">
            <v>16940000</v>
          </cell>
          <cell r="CC6">
            <v>16940000</v>
          </cell>
          <cell r="CD6">
            <v>16940000</v>
          </cell>
          <cell r="CE6">
            <v>24000000</v>
          </cell>
          <cell r="CF6">
            <v>24000000</v>
          </cell>
          <cell r="CG6">
            <v>24000000</v>
          </cell>
          <cell r="CH6">
            <v>24000000</v>
          </cell>
          <cell r="CI6">
            <v>24000000</v>
          </cell>
          <cell r="CJ6">
            <v>24000000</v>
          </cell>
          <cell r="CK6">
            <v>24000000</v>
          </cell>
          <cell r="CL6">
            <v>24000000</v>
          </cell>
          <cell r="CM6">
            <v>31060000</v>
          </cell>
          <cell r="CN6">
            <v>31060000</v>
          </cell>
          <cell r="CO6">
            <v>31060000</v>
          </cell>
          <cell r="CP6">
            <v>31060000</v>
          </cell>
          <cell r="CQ6">
            <v>31060000</v>
          </cell>
          <cell r="CR6">
            <v>31060000</v>
          </cell>
          <cell r="CS6">
            <v>31060000</v>
          </cell>
          <cell r="CT6">
            <v>31060000</v>
          </cell>
          <cell r="CU6">
            <v>31060000</v>
          </cell>
          <cell r="CV6">
            <v>31060000</v>
          </cell>
          <cell r="CW6">
            <v>31060000</v>
          </cell>
          <cell r="CX6">
            <v>31060000</v>
          </cell>
          <cell r="CY6">
            <v>31060000</v>
          </cell>
          <cell r="CZ6">
            <v>31060000</v>
          </cell>
          <cell r="DA6">
            <v>31060000</v>
          </cell>
          <cell r="DB6">
            <v>31060000</v>
          </cell>
          <cell r="DC6">
            <v>31060000</v>
          </cell>
          <cell r="DD6">
            <v>31060000</v>
          </cell>
          <cell r="DE6">
            <v>31060000</v>
          </cell>
          <cell r="DF6">
            <v>31060000</v>
          </cell>
          <cell r="DG6">
            <v>31060000</v>
          </cell>
          <cell r="DH6">
            <v>31060000</v>
          </cell>
          <cell r="DI6">
            <v>31060000</v>
          </cell>
          <cell r="DJ6">
            <v>31060000</v>
          </cell>
          <cell r="DK6">
            <v>31060000</v>
          </cell>
          <cell r="DL6">
            <v>31060000</v>
          </cell>
          <cell r="DM6">
            <v>31060000</v>
          </cell>
          <cell r="DN6">
            <v>31060000</v>
          </cell>
          <cell r="DO6">
            <v>31060000</v>
          </cell>
          <cell r="DP6">
            <v>31060000</v>
          </cell>
          <cell r="DQ6">
            <v>31060000</v>
          </cell>
          <cell r="DR6">
            <v>31060000</v>
          </cell>
          <cell r="DS6">
            <v>31060000</v>
          </cell>
          <cell r="DT6">
            <v>31060000</v>
          </cell>
          <cell r="DU6">
            <v>31060000</v>
          </cell>
          <cell r="DV6">
            <v>36945000</v>
          </cell>
          <cell r="DW6">
            <v>36945000</v>
          </cell>
          <cell r="DX6">
            <v>36945000</v>
          </cell>
          <cell r="DY6">
            <v>36945000</v>
          </cell>
          <cell r="DZ6">
            <v>36945000</v>
          </cell>
          <cell r="EA6">
            <v>36945000</v>
          </cell>
          <cell r="EB6">
            <v>36945000</v>
          </cell>
          <cell r="EC6">
            <v>36945000</v>
          </cell>
          <cell r="ED6">
            <v>36098000</v>
          </cell>
          <cell r="EE6">
            <v>41983000</v>
          </cell>
          <cell r="EF6">
            <v>41983000</v>
          </cell>
          <cell r="EG6">
            <v>41983000</v>
          </cell>
          <cell r="EH6">
            <v>41983000</v>
          </cell>
          <cell r="EI6">
            <v>51561000</v>
          </cell>
          <cell r="EJ6">
            <v>50714000</v>
          </cell>
          <cell r="EK6">
            <v>50714000</v>
          </cell>
          <cell r="EL6">
            <v>50714000</v>
          </cell>
          <cell r="EM6">
            <v>49867000</v>
          </cell>
          <cell r="EN6">
            <v>49867000</v>
          </cell>
          <cell r="EO6">
            <v>49867000</v>
          </cell>
          <cell r="EP6">
            <v>58598000</v>
          </cell>
          <cell r="EQ6">
            <v>58598000</v>
          </cell>
          <cell r="ER6">
            <v>58598000</v>
          </cell>
          <cell r="ES6">
            <v>57045000</v>
          </cell>
          <cell r="ET6">
            <v>57045000</v>
          </cell>
          <cell r="EU6">
            <v>59399000</v>
          </cell>
          <cell r="EV6">
            <v>60902000</v>
          </cell>
          <cell r="EW6">
            <v>60902000</v>
          </cell>
          <cell r="EX6">
            <v>60902000</v>
          </cell>
          <cell r="EY6">
            <v>59349000</v>
          </cell>
          <cell r="EZ6">
            <v>59349000</v>
          </cell>
          <cell r="FA6">
            <v>58643000</v>
          </cell>
          <cell r="FB6">
            <v>57796000</v>
          </cell>
          <cell r="FC6">
            <v>57796000</v>
          </cell>
          <cell r="FD6">
            <v>62501000</v>
          </cell>
          <cell r="FE6">
            <v>60948000</v>
          </cell>
          <cell r="FF6">
            <v>60948000</v>
          </cell>
          <cell r="FG6">
            <v>60242000</v>
          </cell>
          <cell r="FH6">
            <v>64100000</v>
          </cell>
          <cell r="FI6">
            <v>64100000</v>
          </cell>
          <cell r="FJ6">
            <v>64100000</v>
          </cell>
          <cell r="FK6">
            <v>62547000</v>
          </cell>
          <cell r="FL6">
            <v>62547000</v>
          </cell>
          <cell r="FM6">
            <v>61841000</v>
          </cell>
          <cell r="FN6">
            <v>60994000</v>
          </cell>
          <cell r="FO6">
            <v>60994000</v>
          </cell>
          <cell r="FP6">
            <v>60994000</v>
          </cell>
          <cell r="FQ6">
            <v>59441000</v>
          </cell>
          <cell r="FR6">
            <v>58735000</v>
          </cell>
          <cell r="FS6">
            <v>62735000</v>
          </cell>
          <cell r="FT6">
            <v>61888000</v>
          </cell>
          <cell r="FU6">
            <v>61888000</v>
          </cell>
          <cell r="FV6">
            <v>61888000</v>
          </cell>
          <cell r="FW6">
            <v>60335000</v>
          </cell>
          <cell r="FX6">
            <v>60335000</v>
          </cell>
          <cell r="FY6">
            <v>59629000</v>
          </cell>
          <cell r="FZ6">
            <v>58782000</v>
          </cell>
          <cell r="GA6">
            <v>58782000</v>
          </cell>
          <cell r="GB6">
            <v>62782000</v>
          </cell>
          <cell r="GC6">
            <v>61229000</v>
          </cell>
          <cell r="GD6">
            <v>61229000</v>
          </cell>
          <cell r="GE6">
            <v>60523000</v>
          </cell>
          <cell r="GF6">
            <v>63676000</v>
          </cell>
          <cell r="GG6">
            <v>63676000</v>
          </cell>
          <cell r="GH6">
            <v>63676000</v>
          </cell>
        </row>
        <row r="7">
          <cell r="CU7">
            <v>16875000</v>
          </cell>
          <cell r="CV7">
            <v>16875000</v>
          </cell>
          <cell r="CW7">
            <v>16875000</v>
          </cell>
          <cell r="CX7">
            <v>16875000</v>
          </cell>
          <cell r="CY7">
            <v>16875000</v>
          </cell>
          <cell r="CZ7">
            <v>16875000</v>
          </cell>
          <cell r="DA7">
            <v>16875000</v>
          </cell>
          <cell r="DB7">
            <v>16875000</v>
          </cell>
          <cell r="DC7">
            <v>33750000</v>
          </cell>
          <cell r="DD7">
            <v>33750000</v>
          </cell>
          <cell r="DE7">
            <v>33750000</v>
          </cell>
          <cell r="DF7">
            <v>33750000</v>
          </cell>
          <cell r="DG7">
            <v>33750000</v>
          </cell>
          <cell r="DH7">
            <v>33750000</v>
          </cell>
          <cell r="DI7">
            <v>33750000</v>
          </cell>
          <cell r="DJ7">
            <v>33750000</v>
          </cell>
          <cell r="DK7">
            <v>50625000</v>
          </cell>
          <cell r="DL7">
            <v>50625000</v>
          </cell>
          <cell r="DM7">
            <v>50625000</v>
          </cell>
          <cell r="DN7">
            <v>50625000</v>
          </cell>
          <cell r="DO7">
            <v>50625000</v>
          </cell>
          <cell r="DP7">
            <v>50625000</v>
          </cell>
          <cell r="DQ7">
            <v>50625000</v>
          </cell>
          <cell r="DR7">
            <v>50625000</v>
          </cell>
          <cell r="DS7">
            <v>67500000</v>
          </cell>
          <cell r="DT7">
            <v>67500000</v>
          </cell>
          <cell r="DU7">
            <v>67500000</v>
          </cell>
          <cell r="DV7">
            <v>67500000</v>
          </cell>
          <cell r="DW7">
            <v>67500000</v>
          </cell>
          <cell r="DX7">
            <v>67500000</v>
          </cell>
          <cell r="DY7">
            <v>67500000</v>
          </cell>
          <cell r="DZ7">
            <v>67500000</v>
          </cell>
          <cell r="EA7">
            <v>67500000</v>
          </cell>
          <cell r="EB7">
            <v>67500000</v>
          </cell>
          <cell r="EC7">
            <v>88425000</v>
          </cell>
          <cell r="ED7">
            <v>88425000</v>
          </cell>
          <cell r="EE7">
            <v>88425000</v>
          </cell>
          <cell r="EF7">
            <v>88425000</v>
          </cell>
          <cell r="EG7">
            <v>88425000</v>
          </cell>
          <cell r="EH7">
            <v>88425000</v>
          </cell>
          <cell r="EI7">
            <v>88425000</v>
          </cell>
          <cell r="EJ7">
            <v>88425000</v>
          </cell>
          <cell r="EK7">
            <v>88425000</v>
          </cell>
          <cell r="EL7">
            <v>88425000</v>
          </cell>
          <cell r="EM7">
            <v>109350000</v>
          </cell>
          <cell r="EN7">
            <v>109350000</v>
          </cell>
          <cell r="EO7">
            <v>109350000</v>
          </cell>
          <cell r="EP7">
            <v>109350000</v>
          </cell>
          <cell r="EQ7">
            <v>109350000</v>
          </cell>
          <cell r="ER7">
            <v>109350000</v>
          </cell>
          <cell r="ES7">
            <v>109350000</v>
          </cell>
          <cell r="ET7">
            <v>109350000</v>
          </cell>
          <cell r="EU7">
            <v>109350000</v>
          </cell>
          <cell r="EV7">
            <v>109350000</v>
          </cell>
          <cell r="EW7">
            <v>109350000</v>
          </cell>
          <cell r="EX7">
            <v>109350000</v>
          </cell>
          <cell r="EY7">
            <v>109350000</v>
          </cell>
          <cell r="EZ7">
            <v>109350000</v>
          </cell>
          <cell r="FA7">
            <v>109350000</v>
          </cell>
          <cell r="FB7">
            <v>109350000</v>
          </cell>
          <cell r="FC7">
            <v>109350000</v>
          </cell>
          <cell r="FD7">
            <v>109350000</v>
          </cell>
          <cell r="FE7">
            <v>109350000</v>
          </cell>
          <cell r="FF7">
            <v>119350000</v>
          </cell>
          <cell r="FG7">
            <v>119350000</v>
          </cell>
          <cell r="FH7">
            <v>119350000</v>
          </cell>
          <cell r="FI7">
            <v>117662500</v>
          </cell>
          <cell r="FJ7">
            <v>117662500</v>
          </cell>
          <cell r="FK7">
            <v>117662500</v>
          </cell>
          <cell r="FL7">
            <v>117662500</v>
          </cell>
          <cell r="FM7">
            <v>117662500</v>
          </cell>
          <cell r="FN7">
            <v>117662500</v>
          </cell>
          <cell r="FO7">
            <v>115975000</v>
          </cell>
          <cell r="FP7">
            <v>115975000</v>
          </cell>
          <cell r="FQ7">
            <v>114287500</v>
          </cell>
          <cell r="FR7">
            <v>114287500</v>
          </cell>
          <cell r="FS7">
            <v>114287500</v>
          </cell>
          <cell r="FT7">
            <v>114287500</v>
          </cell>
          <cell r="FU7">
            <v>112600000</v>
          </cell>
          <cell r="FV7">
            <v>112600000</v>
          </cell>
          <cell r="FW7">
            <v>130912500</v>
          </cell>
          <cell r="FX7">
            <v>130912500</v>
          </cell>
          <cell r="FY7">
            <v>129225000</v>
          </cell>
          <cell r="FZ7">
            <v>129225000</v>
          </cell>
          <cell r="GA7">
            <v>127537500</v>
          </cell>
          <cell r="GB7">
            <v>127537500</v>
          </cell>
          <cell r="GC7">
            <v>135850000</v>
          </cell>
          <cell r="GD7">
            <v>135850000</v>
          </cell>
          <cell r="GE7">
            <v>134162500</v>
          </cell>
          <cell r="GF7">
            <v>134162500</v>
          </cell>
          <cell r="GG7">
            <v>130787500</v>
          </cell>
          <cell r="GH7">
            <v>130787500</v>
          </cell>
        </row>
        <row r="8">
          <cell r="DF8">
            <v>20480000</v>
          </cell>
          <cell r="DG8">
            <v>20480000</v>
          </cell>
          <cell r="DH8">
            <v>20480000</v>
          </cell>
          <cell r="DI8">
            <v>20480000</v>
          </cell>
          <cell r="DJ8">
            <v>20480000</v>
          </cell>
          <cell r="DK8">
            <v>20480000</v>
          </cell>
          <cell r="DL8">
            <v>40960000</v>
          </cell>
          <cell r="DM8">
            <v>40960000</v>
          </cell>
          <cell r="DN8">
            <v>40960000</v>
          </cell>
          <cell r="DO8">
            <v>40960000</v>
          </cell>
          <cell r="DP8">
            <v>40960000</v>
          </cell>
          <cell r="DQ8">
            <v>55580000</v>
          </cell>
          <cell r="DR8">
            <v>55580000</v>
          </cell>
          <cell r="DS8">
            <v>55580000</v>
          </cell>
          <cell r="DT8">
            <v>55580000</v>
          </cell>
          <cell r="DU8">
            <v>55580000</v>
          </cell>
          <cell r="DV8">
            <v>55580000</v>
          </cell>
          <cell r="DW8">
            <v>55580000</v>
          </cell>
          <cell r="DX8">
            <v>70200000</v>
          </cell>
          <cell r="DY8">
            <v>70200000</v>
          </cell>
          <cell r="DZ8">
            <v>70200000</v>
          </cell>
          <cell r="EA8">
            <v>70200000</v>
          </cell>
          <cell r="EB8">
            <v>70200000</v>
          </cell>
          <cell r="EC8">
            <v>70200000</v>
          </cell>
          <cell r="ED8">
            <v>70200000</v>
          </cell>
          <cell r="EE8">
            <v>76050000</v>
          </cell>
          <cell r="EF8">
            <v>76050000</v>
          </cell>
          <cell r="EG8">
            <v>76050000</v>
          </cell>
          <cell r="EH8">
            <v>76050000</v>
          </cell>
          <cell r="EI8">
            <v>76050000</v>
          </cell>
          <cell r="EJ8">
            <v>81900000</v>
          </cell>
          <cell r="EK8">
            <v>81900000</v>
          </cell>
          <cell r="EL8">
            <v>81900000</v>
          </cell>
          <cell r="EM8">
            <v>81900000</v>
          </cell>
          <cell r="EN8">
            <v>81900000</v>
          </cell>
          <cell r="EO8">
            <v>81900000</v>
          </cell>
          <cell r="EP8">
            <v>81900000</v>
          </cell>
          <cell r="EQ8">
            <v>81900000</v>
          </cell>
          <cell r="ER8">
            <v>81900000</v>
          </cell>
          <cell r="ES8">
            <v>81900000</v>
          </cell>
          <cell r="ET8">
            <v>81900000</v>
          </cell>
          <cell r="EU8">
            <v>81900000</v>
          </cell>
          <cell r="EV8">
            <v>81900000</v>
          </cell>
          <cell r="EW8">
            <v>81900000</v>
          </cell>
          <cell r="EX8">
            <v>81900000</v>
          </cell>
          <cell r="EY8">
            <v>81900000</v>
          </cell>
          <cell r="EZ8">
            <v>81900000</v>
          </cell>
          <cell r="FA8">
            <v>81900000</v>
          </cell>
          <cell r="FB8">
            <v>81900000</v>
          </cell>
          <cell r="FC8">
            <v>81900000</v>
          </cell>
          <cell r="FD8">
            <v>81900000</v>
          </cell>
          <cell r="FE8">
            <v>81900000</v>
          </cell>
          <cell r="FF8">
            <v>81900000</v>
          </cell>
          <cell r="FG8">
            <v>81900000</v>
          </cell>
          <cell r="FH8">
            <v>89950000</v>
          </cell>
          <cell r="FI8">
            <v>89950000</v>
          </cell>
          <cell r="FJ8">
            <v>89950000</v>
          </cell>
          <cell r="FK8">
            <v>89950000</v>
          </cell>
          <cell r="FL8">
            <v>89950000</v>
          </cell>
          <cell r="FM8">
            <v>89950000</v>
          </cell>
          <cell r="FN8">
            <v>89950000</v>
          </cell>
          <cell r="FO8">
            <v>98000000</v>
          </cell>
          <cell r="FP8">
            <v>98000000</v>
          </cell>
          <cell r="FQ8">
            <v>98000000</v>
          </cell>
          <cell r="FR8">
            <v>98000000</v>
          </cell>
          <cell r="FS8">
            <v>98000000</v>
          </cell>
          <cell r="FT8">
            <v>95952000</v>
          </cell>
          <cell r="FU8">
            <v>95952000</v>
          </cell>
          <cell r="FV8">
            <v>95952000</v>
          </cell>
          <cell r="FW8">
            <v>95952000</v>
          </cell>
          <cell r="FX8">
            <v>95952000</v>
          </cell>
          <cell r="FY8">
            <v>95952000</v>
          </cell>
          <cell r="FZ8">
            <v>91856000</v>
          </cell>
          <cell r="GA8">
            <v>91856000</v>
          </cell>
          <cell r="GB8">
            <v>91856000</v>
          </cell>
          <cell r="GC8">
            <v>91856000</v>
          </cell>
          <cell r="GD8">
            <v>104726000</v>
          </cell>
          <cell r="GE8">
            <v>103264000</v>
          </cell>
          <cell r="GF8">
            <v>99168000</v>
          </cell>
          <cell r="GG8">
            <v>99168000</v>
          </cell>
          <cell r="GH8">
            <v>99168000</v>
          </cell>
        </row>
        <row r="9">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4270000</v>
          </cell>
          <cell r="AW9">
            <v>4270000</v>
          </cell>
          <cell r="AX9">
            <v>4270000</v>
          </cell>
          <cell r="AY9">
            <v>4270000</v>
          </cell>
          <cell r="AZ9">
            <v>4270000</v>
          </cell>
          <cell r="BA9">
            <v>4270000</v>
          </cell>
          <cell r="BB9">
            <v>4270000</v>
          </cell>
          <cell r="BC9">
            <v>12810000</v>
          </cell>
          <cell r="BD9">
            <v>12810000</v>
          </cell>
          <cell r="BE9">
            <v>12810000</v>
          </cell>
          <cell r="BF9">
            <v>12810000</v>
          </cell>
          <cell r="BG9">
            <v>12810000</v>
          </cell>
          <cell r="BH9">
            <v>12810000</v>
          </cell>
          <cell r="BI9">
            <v>19210000</v>
          </cell>
          <cell r="BJ9">
            <v>19210000</v>
          </cell>
          <cell r="BK9">
            <v>19210000</v>
          </cell>
          <cell r="BL9">
            <v>19210000</v>
          </cell>
          <cell r="BM9">
            <v>19210000</v>
          </cell>
          <cell r="BN9">
            <v>19210000</v>
          </cell>
          <cell r="BO9">
            <v>19210000</v>
          </cell>
          <cell r="BP9">
            <v>19210000</v>
          </cell>
          <cell r="BQ9">
            <v>19210000</v>
          </cell>
          <cell r="BR9">
            <v>19210000</v>
          </cell>
          <cell r="BS9">
            <v>19210000</v>
          </cell>
          <cell r="BT9">
            <v>19210000</v>
          </cell>
          <cell r="BU9">
            <v>19210000</v>
          </cell>
          <cell r="BV9">
            <v>19210000</v>
          </cell>
          <cell r="BW9">
            <v>19210000</v>
          </cell>
          <cell r="BX9">
            <v>19210000</v>
          </cell>
          <cell r="BY9">
            <v>19210000</v>
          </cell>
          <cell r="BZ9">
            <v>19210000</v>
          </cell>
          <cell r="CA9">
            <v>19210000</v>
          </cell>
          <cell r="CB9">
            <v>19210000</v>
          </cell>
          <cell r="CC9">
            <v>19210000</v>
          </cell>
          <cell r="CD9">
            <v>19210000</v>
          </cell>
          <cell r="CE9">
            <v>19210000</v>
          </cell>
          <cell r="CF9">
            <v>19210000</v>
          </cell>
          <cell r="CG9">
            <v>19210000</v>
          </cell>
          <cell r="CH9">
            <v>19210000</v>
          </cell>
          <cell r="CI9">
            <v>19210000</v>
          </cell>
          <cell r="CJ9">
            <v>19210000</v>
          </cell>
          <cell r="CK9">
            <v>19210000</v>
          </cell>
          <cell r="CL9">
            <v>19210000</v>
          </cell>
          <cell r="CM9">
            <v>19210000</v>
          </cell>
          <cell r="CN9">
            <v>19210000</v>
          </cell>
          <cell r="CO9">
            <v>19210000</v>
          </cell>
          <cell r="CP9">
            <v>19210000</v>
          </cell>
          <cell r="CQ9">
            <v>19210000</v>
          </cell>
          <cell r="CR9">
            <v>19210000</v>
          </cell>
          <cell r="CS9">
            <v>19210000</v>
          </cell>
          <cell r="CT9">
            <v>19210000</v>
          </cell>
          <cell r="CU9">
            <v>19210000</v>
          </cell>
          <cell r="CV9">
            <v>19210000</v>
          </cell>
          <cell r="CW9">
            <v>19210000</v>
          </cell>
          <cell r="CX9">
            <v>19210000</v>
          </cell>
          <cell r="CY9">
            <v>19210000</v>
          </cell>
          <cell r="CZ9">
            <v>19210000</v>
          </cell>
          <cell r="DA9">
            <v>19210000</v>
          </cell>
          <cell r="DB9">
            <v>19210000</v>
          </cell>
          <cell r="DC9">
            <v>19210000</v>
          </cell>
          <cell r="DD9">
            <v>19210000</v>
          </cell>
          <cell r="DE9">
            <v>19210000</v>
          </cell>
          <cell r="DF9">
            <v>19210000</v>
          </cell>
          <cell r="DG9">
            <v>19210000</v>
          </cell>
          <cell r="DH9">
            <v>19210000</v>
          </cell>
          <cell r="DI9">
            <v>19210000</v>
          </cell>
          <cell r="DJ9">
            <v>18783000</v>
          </cell>
          <cell r="DK9">
            <v>18783000</v>
          </cell>
          <cell r="DL9">
            <v>18783000</v>
          </cell>
          <cell r="DM9">
            <v>18783000</v>
          </cell>
          <cell r="DN9">
            <v>18783000</v>
          </cell>
          <cell r="DO9">
            <v>18783000</v>
          </cell>
          <cell r="DP9">
            <v>18356000</v>
          </cell>
          <cell r="DQ9">
            <v>17502000</v>
          </cell>
          <cell r="DR9">
            <v>17502000</v>
          </cell>
          <cell r="DS9">
            <v>17502000</v>
          </cell>
          <cell r="DT9">
            <v>17502000</v>
          </cell>
          <cell r="DU9">
            <v>17502000</v>
          </cell>
          <cell r="DV9">
            <v>17075000</v>
          </cell>
          <cell r="DW9">
            <v>15581000</v>
          </cell>
          <cell r="DX9">
            <v>15581000</v>
          </cell>
          <cell r="DY9">
            <v>15581000</v>
          </cell>
          <cell r="DZ9">
            <v>15581000</v>
          </cell>
          <cell r="EA9">
            <v>15581000</v>
          </cell>
          <cell r="EB9">
            <v>15154000</v>
          </cell>
          <cell r="EC9">
            <v>13660000</v>
          </cell>
          <cell r="ED9">
            <v>13660000</v>
          </cell>
          <cell r="EE9">
            <v>13660000</v>
          </cell>
          <cell r="EF9">
            <v>13660000</v>
          </cell>
          <cell r="EG9">
            <v>13660000</v>
          </cell>
          <cell r="EH9">
            <v>13233000</v>
          </cell>
          <cell r="EI9">
            <v>11739000</v>
          </cell>
          <cell r="EJ9">
            <v>11739000</v>
          </cell>
          <cell r="EK9">
            <v>11739000</v>
          </cell>
          <cell r="EL9">
            <v>11739000</v>
          </cell>
          <cell r="EM9">
            <v>11739000</v>
          </cell>
          <cell r="EN9">
            <v>11312000</v>
          </cell>
          <cell r="EO9">
            <v>9818000</v>
          </cell>
          <cell r="EP9">
            <v>9818000</v>
          </cell>
          <cell r="EQ9">
            <v>9818000</v>
          </cell>
          <cell r="ER9">
            <v>9818000</v>
          </cell>
          <cell r="ES9">
            <v>9818000</v>
          </cell>
          <cell r="ET9">
            <v>9391000</v>
          </cell>
          <cell r="EU9">
            <v>7897000</v>
          </cell>
          <cell r="EV9">
            <v>7897000</v>
          </cell>
          <cell r="EW9">
            <v>7897000</v>
          </cell>
          <cell r="EX9">
            <v>7897000</v>
          </cell>
          <cell r="EY9">
            <v>7897000</v>
          </cell>
          <cell r="EZ9">
            <v>7470000</v>
          </cell>
          <cell r="FA9">
            <v>5976000</v>
          </cell>
          <cell r="FB9">
            <v>5976000</v>
          </cell>
          <cell r="FC9">
            <v>5976000</v>
          </cell>
          <cell r="FD9">
            <v>5976000</v>
          </cell>
          <cell r="FE9">
            <v>5976000</v>
          </cell>
          <cell r="FF9">
            <v>5549000</v>
          </cell>
          <cell r="FG9">
            <v>4055000</v>
          </cell>
          <cell r="FH9">
            <v>4055000</v>
          </cell>
          <cell r="FI9">
            <v>4055000</v>
          </cell>
          <cell r="FJ9">
            <v>4055000</v>
          </cell>
          <cell r="FK9">
            <v>4055000</v>
          </cell>
          <cell r="FL9">
            <v>3628000</v>
          </cell>
          <cell r="FM9">
            <v>2134000</v>
          </cell>
          <cell r="FN9">
            <v>2134000</v>
          </cell>
          <cell r="FO9">
            <v>2134000</v>
          </cell>
          <cell r="FP9">
            <v>2134000</v>
          </cell>
          <cell r="FQ9">
            <v>2134000</v>
          </cell>
          <cell r="FR9">
            <v>2134000</v>
          </cell>
          <cell r="FS9">
            <v>640000</v>
          </cell>
          <cell r="FT9">
            <v>640000</v>
          </cell>
          <cell r="FU9">
            <v>640000</v>
          </cell>
          <cell r="FV9">
            <v>640000</v>
          </cell>
          <cell r="FW9">
            <v>640000</v>
          </cell>
          <cell r="FX9">
            <v>640000</v>
          </cell>
        </row>
        <row r="10">
          <cell r="B10">
            <v>0</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7825000</v>
          </cell>
          <cell r="BK10">
            <v>7825000</v>
          </cell>
          <cell r="BL10">
            <v>7825000</v>
          </cell>
          <cell r="BM10">
            <v>7825000</v>
          </cell>
          <cell r="BN10">
            <v>7825000</v>
          </cell>
          <cell r="BO10">
            <v>7825000</v>
          </cell>
          <cell r="BP10">
            <v>7825000</v>
          </cell>
          <cell r="BQ10">
            <v>7825000</v>
          </cell>
          <cell r="BR10">
            <v>15650000</v>
          </cell>
          <cell r="BS10">
            <v>15650000</v>
          </cell>
          <cell r="BT10">
            <v>15650000</v>
          </cell>
          <cell r="BU10">
            <v>15650000</v>
          </cell>
          <cell r="BV10">
            <v>15650000</v>
          </cell>
          <cell r="BW10">
            <v>15650000</v>
          </cell>
          <cell r="BX10">
            <v>24710000</v>
          </cell>
          <cell r="BY10">
            <v>24710000</v>
          </cell>
          <cell r="BZ10">
            <v>24710000</v>
          </cell>
          <cell r="CA10">
            <v>24710000</v>
          </cell>
          <cell r="CB10">
            <v>24710000</v>
          </cell>
          <cell r="CC10">
            <v>24710000</v>
          </cell>
          <cell r="CD10">
            <v>24710000</v>
          </cell>
          <cell r="CE10">
            <v>24710000</v>
          </cell>
          <cell r="CF10">
            <v>24710000</v>
          </cell>
          <cell r="CG10">
            <v>33770000</v>
          </cell>
          <cell r="CH10">
            <v>33770000</v>
          </cell>
          <cell r="CI10">
            <v>33770000</v>
          </cell>
          <cell r="CJ10">
            <v>33770000</v>
          </cell>
          <cell r="CK10">
            <v>33770000</v>
          </cell>
          <cell r="CL10">
            <v>42830000</v>
          </cell>
          <cell r="CM10">
            <v>42830000</v>
          </cell>
          <cell r="CN10">
            <v>42830000</v>
          </cell>
          <cell r="CO10">
            <v>42830000</v>
          </cell>
          <cell r="CP10">
            <v>42830000</v>
          </cell>
          <cell r="CQ10">
            <v>42830000</v>
          </cell>
          <cell r="CR10">
            <v>42830000</v>
          </cell>
          <cell r="CS10">
            <v>42830000</v>
          </cell>
          <cell r="CT10">
            <v>42830000</v>
          </cell>
          <cell r="CU10">
            <v>51890000</v>
          </cell>
          <cell r="CV10">
            <v>51890000</v>
          </cell>
          <cell r="CW10">
            <v>51890000</v>
          </cell>
          <cell r="CX10">
            <v>51890000</v>
          </cell>
          <cell r="CY10">
            <v>51890000</v>
          </cell>
          <cell r="CZ10">
            <v>51890000</v>
          </cell>
          <cell r="DA10">
            <v>51890000</v>
          </cell>
          <cell r="DB10">
            <v>56420000</v>
          </cell>
          <cell r="DC10">
            <v>56420000</v>
          </cell>
          <cell r="DD10">
            <v>56420000</v>
          </cell>
          <cell r="DE10">
            <v>56420000</v>
          </cell>
          <cell r="DF10">
            <v>56420000</v>
          </cell>
          <cell r="DG10">
            <v>56420000</v>
          </cell>
          <cell r="DH10">
            <v>56420000</v>
          </cell>
          <cell r="DI10">
            <v>56420000</v>
          </cell>
          <cell r="DJ10">
            <v>56420000</v>
          </cell>
          <cell r="DK10">
            <v>56420000</v>
          </cell>
          <cell r="DL10">
            <v>60950000</v>
          </cell>
          <cell r="DM10">
            <v>60950000</v>
          </cell>
          <cell r="DN10">
            <v>60950000</v>
          </cell>
          <cell r="DO10">
            <v>60950000</v>
          </cell>
          <cell r="DP10">
            <v>60950000</v>
          </cell>
          <cell r="DQ10">
            <v>60950000</v>
          </cell>
          <cell r="DR10">
            <v>60950000</v>
          </cell>
          <cell r="DS10">
            <v>60950000</v>
          </cell>
          <cell r="DT10">
            <v>60950000</v>
          </cell>
          <cell r="DU10">
            <v>60950000</v>
          </cell>
          <cell r="DV10">
            <v>60950000</v>
          </cell>
          <cell r="DW10">
            <v>60950000</v>
          </cell>
          <cell r="DX10">
            <v>60167500</v>
          </cell>
          <cell r="DY10">
            <v>60167500</v>
          </cell>
          <cell r="DZ10">
            <v>60167500</v>
          </cell>
          <cell r="EA10">
            <v>60167500</v>
          </cell>
          <cell r="EB10">
            <v>60167500</v>
          </cell>
          <cell r="EC10">
            <v>60167500</v>
          </cell>
          <cell r="ED10">
            <v>63009000</v>
          </cell>
          <cell r="EE10">
            <v>62226500</v>
          </cell>
          <cell r="EF10">
            <v>62226500</v>
          </cell>
          <cell r="EG10">
            <v>62226500</v>
          </cell>
          <cell r="EH10">
            <v>62226500</v>
          </cell>
          <cell r="EI10">
            <v>62226500</v>
          </cell>
          <cell r="EJ10">
            <v>61444000</v>
          </cell>
          <cell r="EK10">
            <v>60661500</v>
          </cell>
          <cell r="EL10">
            <v>63379500</v>
          </cell>
          <cell r="EM10">
            <v>63379500</v>
          </cell>
          <cell r="EN10">
            <v>63379500</v>
          </cell>
          <cell r="EO10">
            <v>63379500</v>
          </cell>
          <cell r="EP10">
            <v>62597000</v>
          </cell>
          <cell r="EQ10">
            <v>61814500</v>
          </cell>
          <cell r="ER10">
            <v>60908500</v>
          </cell>
          <cell r="ES10">
            <v>60908500</v>
          </cell>
          <cell r="ET10">
            <v>60908500</v>
          </cell>
          <cell r="EU10">
            <v>60002500</v>
          </cell>
          <cell r="EV10">
            <v>66020000</v>
          </cell>
          <cell r="EW10">
            <v>65237500</v>
          </cell>
          <cell r="EX10">
            <v>64331500</v>
          </cell>
          <cell r="EY10">
            <v>64331500</v>
          </cell>
          <cell r="EZ10">
            <v>63425500</v>
          </cell>
          <cell r="FA10">
            <v>62519500</v>
          </cell>
          <cell r="FB10">
            <v>65777000</v>
          </cell>
          <cell r="FC10">
            <v>64994500</v>
          </cell>
          <cell r="FD10">
            <v>64088500</v>
          </cell>
          <cell r="FE10">
            <v>64088500</v>
          </cell>
          <cell r="FF10">
            <v>63182500</v>
          </cell>
          <cell r="FG10">
            <v>62276500</v>
          </cell>
          <cell r="FH10">
            <v>61494000</v>
          </cell>
          <cell r="FI10">
            <v>59805500</v>
          </cell>
          <cell r="FJ10">
            <v>58899500</v>
          </cell>
          <cell r="FK10">
            <v>58899500</v>
          </cell>
          <cell r="FL10">
            <v>62033500</v>
          </cell>
          <cell r="FM10">
            <v>61127500</v>
          </cell>
          <cell r="FN10">
            <v>60345000</v>
          </cell>
          <cell r="FO10">
            <v>58656500</v>
          </cell>
          <cell r="FP10">
            <v>57297500</v>
          </cell>
          <cell r="FQ10">
            <v>57297500</v>
          </cell>
          <cell r="FR10">
            <v>56391500</v>
          </cell>
          <cell r="FS10">
            <v>55485500</v>
          </cell>
          <cell r="FT10">
            <v>58743000</v>
          </cell>
          <cell r="FU10">
            <v>57054500</v>
          </cell>
          <cell r="FV10">
            <v>55695500</v>
          </cell>
          <cell r="FW10">
            <v>55695500</v>
          </cell>
          <cell r="FX10">
            <v>54789500</v>
          </cell>
          <cell r="FY10">
            <v>53883500</v>
          </cell>
          <cell r="FZ10">
            <v>52648000</v>
          </cell>
          <cell r="GA10">
            <v>50959500</v>
          </cell>
          <cell r="GB10">
            <v>49600500</v>
          </cell>
          <cell r="GC10">
            <v>53640500</v>
          </cell>
          <cell r="GD10">
            <v>53370512</v>
          </cell>
          <cell r="GE10">
            <v>51828500</v>
          </cell>
          <cell r="GF10">
            <v>51375500</v>
          </cell>
          <cell r="GG10">
            <v>49687000</v>
          </cell>
          <cell r="GH10">
            <v>51018000</v>
          </cell>
        </row>
        <row r="11">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8840000</v>
          </cell>
          <cell r="BN11">
            <v>8840000</v>
          </cell>
          <cell r="BO11">
            <v>8840000</v>
          </cell>
          <cell r="BP11">
            <v>8840000</v>
          </cell>
          <cell r="BQ11">
            <v>8840000</v>
          </cell>
          <cell r="BR11">
            <v>8840000</v>
          </cell>
          <cell r="BS11">
            <v>8840000</v>
          </cell>
          <cell r="BT11">
            <v>8840000</v>
          </cell>
          <cell r="BU11">
            <v>8840000</v>
          </cell>
          <cell r="BV11">
            <v>8840000</v>
          </cell>
          <cell r="BW11">
            <v>8840000</v>
          </cell>
          <cell r="BX11">
            <v>17680000</v>
          </cell>
          <cell r="BY11">
            <v>17680000</v>
          </cell>
          <cell r="BZ11">
            <v>17680000</v>
          </cell>
          <cell r="CA11">
            <v>17680000</v>
          </cell>
          <cell r="CB11">
            <v>17680000</v>
          </cell>
          <cell r="CC11">
            <v>17680000</v>
          </cell>
          <cell r="CD11">
            <v>17680000</v>
          </cell>
          <cell r="CE11">
            <v>26520000</v>
          </cell>
          <cell r="CF11">
            <v>26520000</v>
          </cell>
          <cell r="CG11">
            <v>26520000</v>
          </cell>
          <cell r="CH11">
            <v>26520000</v>
          </cell>
          <cell r="CI11">
            <v>26520000</v>
          </cell>
          <cell r="CJ11">
            <v>26520000</v>
          </cell>
          <cell r="CK11">
            <v>26520000</v>
          </cell>
          <cell r="CL11">
            <v>26520000</v>
          </cell>
          <cell r="CM11">
            <v>35360000</v>
          </cell>
          <cell r="CN11">
            <v>35360000</v>
          </cell>
          <cell r="CO11">
            <v>35360000</v>
          </cell>
          <cell r="CP11">
            <v>35360000</v>
          </cell>
          <cell r="CQ11">
            <v>35360000</v>
          </cell>
          <cell r="CR11">
            <v>35360000</v>
          </cell>
          <cell r="CS11">
            <v>44200000</v>
          </cell>
          <cell r="CT11">
            <v>44200000</v>
          </cell>
          <cell r="CU11">
            <v>44200000</v>
          </cell>
          <cell r="CV11">
            <v>44200000</v>
          </cell>
          <cell r="CW11">
            <v>44200000</v>
          </cell>
          <cell r="CX11">
            <v>44200000</v>
          </cell>
          <cell r="CY11">
            <v>50830000</v>
          </cell>
          <cell r="CZ11">
            <v>50830000</v>
          </cell>
          <cell r="DA11">
            <v>50830000</v>
          </cell>
          <cell r="DB11">
            <v>50830000</v>
          </cell>
          <cell r="DC11">
            <v>50830000</v>
          </cell>
          <cell r="DD11">
            <v>50830000</v>
          </cell>
          <cell r="DE11">
            <v>50830000</v>
          </cell>
          <cell r="DF11">
            <v>50830000</v>
          </cell>
          <cell r="DG11">
            <v>57460000</v>
          </cell>
          <cell r="DH11">
            <v>57460000</v>
          </cell>
          <cell r="DI11">
            <v>57460000</v>
          </cell>
          <cell r="DJ11">
            <v>57460000</v>
          </cell>
          <cell r="DK11">
            <v>57460000</v>
          </cell>
          <cell r="DL11">
            <v>57460000</v>
          </cell>
          <cell r="DM11">
            <v>57460000</v>
          </cell>
          <cell r="DN11">
            <v>64090000</v>
          </cell>
          <cell r="DO11">
            <v>64090000</v>
          </cell>
          <cell r="DP11">
            <v>64090000</v>
          </cell>
          <cell r="DQ11">
            <v>64090000</v>
          </cell>
          <cell r="DR11">
            <v>64090000</v>
          </cell>
          <cell r="DS11">
            <v>64090000</v>
          </cell>
          <cell r="DT11">
            <v>64090000</v>
          </cell>
          <cell r="DU11">
            <v>64090000</v>
          </cell>
          <cell r="DV11">
            <v>70720000</v>
          </cell>
          <cell r="DW11">
            <v>70720000</v>
          </cell>
          <cell r="DX11">
            <v>70720000</v>
          </cell>
          <cell r="DY11">
            <v>70720000</v>
          </cell>
          <cell r="DZ11">
            <v>77350000</v>
          </cell>
          <cell r="EA11">
            <v>76466000</v>
          </cell>
          <cell r="EB11">
            <v>76466000</v>
          </cell>
          <cell r="EC11">
            <v>76466000</v>
          </cell>
          <cell r="ED11">
            <v>76466000</v>
          </cell>
          <cell r="EE11">
            <v>76466000</v>
          </cell>
          <cell r="EF11">
            <v>76466000</v>
          </cell>
          <cell r="EG11">
            <v>75582000</v>
          </cell>
          <cell r="EH11">
            <v>82212000</v>
          </cell>
          <cell r="EI11">
            <v>82212000</v>
          </cell>
          <cell r="EJ11">
            <v>82212000</v>
          </cell>
          <cell r="EK11">
            <v>82212000</v>
          </cell>
          <cell r="EL11">
            <v>86918000</v>
          </cell>
          <cell r="EM11">
            <v>86034000</v>
          </cell>
          <cell r="EN11">
            <v>86034000</v>
          </cell>
          <cell r="EO11">
            <v>86034000</v>
          </cell>
          <cell r="EP11">
            <v>86034000</v>
          </cell>
          <cell r="EQ11">
            <v>86034000</v>
          </cell>
          <cell r="ER11">
            <v>85150000</v>
          </cell>
          <cell r="ES11">
            <v>83382000</v>
          </cell>
          <cell r="ET11">
            <v>83382000</v>
          </cell>
          <cell r="EU11">
            <v>83382000</v>
          </cell>
          <cell r="EV11">
            <v>88972000</v>
          </cell>
          <cell r="EW11">
            <v>88972000</v>
          </cell>
          <cell r="EX11">
            <v>88088000</v>
          </cell>
          <cell r="EY11">
            <v>86320000</v>
          </cell>
          <cell r="EZ11">
            <v>86320000</v>
          </cell>
          <cell r="FA11">
            <v>85436000</v>
          </cell>
          <cell r="FB11">
            <v>91026000</v>
          </cell>
          <cell r="FC11">
            <v>91026000</v>
          </cell>
          <cell r="FD11">
            <v>90142000</v>
          </cell>
          <cell r="FE11">
            <v>88374000</v>
          </cell>
          <cell r="FF11">
            <v>88374000</v>
          </cell>
          <cell r="FG11">
            <v>86606000</v>
          </cell>
          <cell r="FH11">
            <v>92196000</v>
          </cell>
          <cell r="FI11">
            <v>92196000</v>
          </cell>
          <cell r="FJ11">
            <v>91312000</v>
          </cell>
          <cell r="FK11">
            <v>89544000</v>
          </cell>
          <cell r="FL11">
            <v>89544000</v>
          </cell>
          <cell r="FM11">
            <v>92703000</v>
          </cell>
          <cell r="FN11">
            <v>92703000</v>
          </cell>
          <cell r="FO11">
            <v>92703000</v>
          </cell>
          <cell r="FP11">
            <v>91819000</v>
          </cell>
          <cell r="FQ11">
            <v>95641000</v>
          </cell>
          <cell r="FR11">
            <v>95641000</v>
          </cell>
          <cell r="FS11">
            <v>93210000</v>
          </cell>
          <cell r="FT11">
            <v>93210000</v>
          </cell>
          <cell r="FU11">
            <v>92547000</v>
          </cell>
          <cell r="FV11">
            <v>91663000</v>
          </cell>
          <cell r="FW11">
            <v>89895000</v>
          </cell>
          <cell r="FX11">
            <v>95475000</v>
          </cell>
          <cell r="FY11">
            <v>93044000</v>
          </cell>
          <cell r="FZ11">
            <v>93044000</v>
          </cell>
          <cell r="GA11">
            <v>92381000</v>
          </cell>
          <cell r="GB11">
            <v>90834000</v>
          </cell>
          <cell r="GC11">
            <v>89066000</v>
          </cell>
          <cell r="GD11">
            <v>89066000</v>
          </cell>
          <cell r="GE11">
            <v>90075000</v>
          </cell>
          <cell r="GF11">
            <v>90075000</v>
          </cell>
          <cell r="GG11">
            <v>89412000</v>
          </cell>
          <cell r="GH11">
            <v>87865000</v>
          </cell>
        </row>
        <row r="12">
          <cell r="B12">
            <v>0</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43125000</v>
          </cell>
          <cell r="AH12">
            <v>43125000</v>
          </cell>
          <cell r="AI12">
            <v>43125000</v>
          </cell>
          <cell r="AJ12">
            <v>43125000</v>
          </cell>
          <cell r="AK12">
            <v>43125000</v>
          </cell>
          <cell r="AL12">
            <v>43125000</v>
          </cell>
          <cell r="AM12">
            <v>43125000</v>
          </cell>
          <cell r="AN12">
            <v>43125000</v>
          </cell>
          <cell r="AO12">
            <v>43125000</v>
          </cell>
          <cell r="AP12">
            <v>143750000</v>
          </cell>
          <cell r="AQ12">
            <v>143750000</v>
          </cell>
          <cell r="AR12">
            <v>143750000</v>
          </cell>
          <cell r="AS12">
            <v>143750000</v>
          </cell>
          <cell r="AT12">
            <v>143750000</v>
          </cell>
          <cell r="AU12">
            <v>230000000</v>
          </cell>
          <cell r="AV12">
            <v>230000000</v>
          </cell>
          <cell r="AW12">
            <v>230000000</v>
          </cell>
          <cell r="AX12">
            <v>230000000</v>
          </cell>
          <cell r="AY12">
            <v>230000000</v>
          </cell>
          <cell r="AZ12">
            <v>230000000</v>
          </cell>
          <cell r="BA12">
            <v>230000000</v>
          </cell>
          <cell r="BB12">
            <v>287500000</v>
          </cell>
          <cell r="BC12">
            <v>287500000</v>
          </cell>
          <cell r="BD12">
            <v>287500000</v>
          </cell>
          <cell r="BE12">
            <v>287500000</v>
          </cell>
          <cell r="BF12">
            <v>316250000</v>
          </cell>
          <cell r="BG12">
            <v>316250000</v>
          </cell>
          <cell r="BH12">
            <v>316250000</v>
          </cell>
          <cell r="BI12">
            <v>316250000</v>
          </cell>
          <cell r="BJ12">
            <v>316250000</v>
          </cell>
          <cell r="BK12">
            <v>316250000</v>
          </cell>
          <cell r="BL12">
            <v>345000000</v>
          </cell>
          <cell r="BM12">
            <v>345000000</v>
          </cell>
          <cell r="BN12">
            <v>345000000</v>
          </cell>
          <cell r="BO12">
            <v>345000000</v>
          </cell>
          <cell r="BP12">
            <v>345000000</v>
          </cell>
          <cell r="BQ12">
            <v>345000000</v>
          </cell>
          <cell r="BR12">
            <v>345000000</v>
          </cell>
          <cell r="BS12">
            <v>345000000</v>
          </cell>
          <cell r="BT12">
            <v>345000000</v>
          </cell>
          <cell r="BU12">
            <v>345000000</v>
          </cell>
          <cell r="BV12">
            <v>345000000</v>
          </cell>
          <cell r="BW12">
            <v>345000000</v>
          </cell>
          <cell r="BX12">
            <v>345000000</v>
          </cell>
          <cell r="BY12">
            <v>345000000</v>
          </cell>
          <cell r="BZ12">
            <v>345000000</v>
          </cell>
          <cell r="CA12">
            <v>345000000</v>
          </cell>
          <cell r="CB12">
            <v>345000000</v>
          </cell>
          <cell r="CC12">
            <v>345000000</v>
          </cell>
          <cell r="CD12">
            <v>345000000</v>
          </cell>
          <cell r="CE12">
            <v>345000000</v>
          </cell>
          <cell r="CF12">
            <v>345000000</v>
          </cell>
          <cell r="CG12">
            <v>345000000</v>
          </cell>
          <cell r="CH12">
            <v>345000000</v>
          </cell>
          <cell r="CI12">
            <v>345000000</v>
          </cell>
          <cell r="CJ12">
            <v>345000000</v>
          </cell>
          <cell r="CK12">
            <v>345000000</v>
          </cell>
          <cell r="CL12">
            <v>345000000</v>
          </cell>
          <cell r="CM12">
            <v>345000000</v>
          </cell>
          <cell r="CN12">
            <v>345000000</v>
          </cell>
          <cell r="CO12">
            <v>345000000</v>
          </cell>
          <cell r="CP12">
            <v>345000000</v>
          </cell>
          <cell r="CQ12">
            <v>345000000</v>
          </cell>
          <cell r="CR12">
            <v>345000000</v>
          </cell>
          <cell r="CS12">
            <v>345000000</v>
          </cell>
          <cell r="CT12">
            <v>345000000</v>
          </cell>
          <cell r="CU12">
            <v>340687500</v>
          </cell>
          <cell r="CV12">
            <v>340687500</v>
          </cell>
          <cell r="CW12">
            <v>340687500</v>
          </cell>
          <cell r="CX12">
            <v>340687500</v>
          </cell>
          <cell r="CY12">
            <v>340687500</v>
          </cell>
          <cell r="CZ12">
            <v>340687500</v>
          </cell>
          <cell r="DA12">
            <v>336375000</v>
          </cell>
          <cell r="DB12">
            <v>336375000</v>
          </cell>
          <cell r="DC12">
            <v>336375000</v>
          </cell>
          <cell r="DD12">
            <v>326312500</v>
          </cell>
          <cell r="DE12">
            <v>326312500</v>
          </cell>
          <cell r="DF12">
            <v>326312500</v>
          </cell>
          <cell r="DG12">
            <v>322000000</v>
          </cell>
          <cell r="DH12">
            <v>322000000</v>
          </cell>
          <cell r="DI12">
            <v>313375000</v>
          </cell>
          <cell r="DJ12">
            <v>303312500</v>
          </cell>
          <cell r="DK12">
            <v>303312500</v>
          </cell>
          <cell r="DL12">
            <v>303312500</v>
          </cell>
          <cell r="DM12">
            <v>299000000</v>
          </cell>
          <cell r="DN12">
            <v>299000000</v>
          </cell>
          <cell r="DO12">
            <v>290375000</v>
          </cell>
          <cell r="DP12">
            <v>274562500</v>
          </cell>
          <cell r="DQ12">
            <v>274562500</v>
          </cell>
          <cell r="DR12">
            <v>274562500</v>
          </cell>
          <cell r="DS12">
            <v>270250000</v>
          </cell>
          <cell r="DT12">
            <v>267375000</v>
          </cell>
          <cell r="DU12">
            <v>258750000</v>
          </cell>
          <cell r="DV12">
            <v>242937500</v>
          </cell>
          <cell r="DW12">
            <v>242937500</v>
          </cell>
          <cell r="DX12">
            <v>242937500</v>
          </cell>
          <cell r="DY12">
            <v>238625000</v>
          </cell>
          <cell r="DZ12">
            <v>232875000</v>
          </cell>
          <cell r="EA12">
            <v>224250000</v>
          </cell>
          <cell r="EB12">
            <v>208437500</v>
          </cell>
          <cell r="EC12">
            <v>208437500</v>
          </cell>
          <cell r="ED12">
            <v>208437500</v>
          </cell>
          <cell r="EE12">
            <v>204125000</v>
          </cell>
          <cell r="EF12">
            <v>198375000</v>
          </cell>
          <cell r="EG12">
            <v>189750000</v>
          </cell>
          <cell r="EH12">
            <v>173937500</v>
          </cell>
          <cell r="EI12">
            <v>173937500</v>
          </cell>
          <cell r="EJ12">
            <v>173937500</v>
          </cell>
          <cell r="EK12">
            <v>169625000</v>
          </cell>
          <cell r="EL12">
            <v>163875000</v>
          </cell>
          <cell r="EM12">
            <v>155250000</v>
          </cell>
          <cell r="EN12">
            <v>139437500</v>
          </cell>
          <cell r="EO12">
            <v>139437500</v>
          </cell>
          <cell r="EP12">
            <v>139437500</v>
          </cell>
          <cell r="EQ12">
            <v>135125000</v>
          </cell>
          <cell r="ER12">
            <v>129375000</v>
          </cell>
          <cell r="ES12">
            <v>120750000</v>
          </cell>
          <cell r="ET12">
            <v>104937500</v>
          </cell>
          <cell r="EU12">
            <v>104937500</v>
          </cell>
          <cell r="EV12">
            <v>104937500</v>
          </cell>
          <cell r="EW12">
            <v>100625000</v>
          </cell>
          <cell r="EX12">
            <v>94875000</v>
          </cell>
          <cell r="EY12">
            <v>86250000</v>
          </cell>
          <cell r="EZ12">
            <v>70437500</v>
          </cell>
          <cell r="FA12">
            <v>70437500</v>
          </cell>
          <cell r="FB12">
            <v>70437500</v>
          </cell>
          <cell r="FC12">
            <v>70437500</v>
          </cell>
          <cell r="FD12">
            <v>64687500</v>
          </cell>
          <cell r="FE12">
            <v>56062500</v>
          </cell>
          <cell r="FF12">
            <v>40250000</v>
          </cell>
          <cell r="FG12">
            <v>40250000</v>
          </cell>
          <cell r="FH12">
            <v>40250000</v>
          </cell>
          <cell r="FI12">
            <v>40250000</v>
          </cell>
          <cell r="FJ12">
            <v>34500000</v>
          </cell>
          <cell r="FK12">
            <v>25875000</v>
          </cell>
          <cell r="FL12">
            <v>20125000</v>
          </cell>
          <cell r="FM12">
            <v>20125000</v>
          </cell>
          <cell r="FN12">
            <v>20125000</v>
          </cell>
          <cell r="FO12">
            <v>20125000</v>
          </cell>
          <cell r="FP12">
            <v>14375000</v>
          </cell>
          <cell r="FQ12">
            <v>14375000</v>
          </cell>
          <cell r="FR12">
            <v>8625000</v>
          </cell>
          <cell r="FS12">
            <v>8625000</v>
          </cell>
          <cell r="FT12">
            <v>8625000</v>
          </cell>
          <cell r="FU12">
            <v>8625000</v>
          </cell>
          <cell r="FV12">
            <v>2875000</v>
          </cell>
          <cell r="FW12">
            <v>2875000</v>
          </cell>
          <cell r="FX12">
            <v>2875000</v>
          </cell>
          <cell r="FY12">
            <v>2875000</v>
          </cell>
          <cell r="FZ12">
            <v>2875000</v>
          </cell>
          <cell r="GA12">
            <v>2875000</v>
          </cell>
          <cell r="GE12">
            <v>49500000</v>
          </cell>
          <cell r="GF12">
            <v>49500000</v>
          </cell>
          <cell r="GG12">
            <v>49500000</v>
          </cell>
          <cell r="GH12">
            <v>49500000</v>
          </cell>
        </row>
        <row r="13">
          <cell r="B13">
            <v>0</v>
          </cell>
          <cell r="C13">
            <v>0</v>
          </cell>
          <cell r="D13">
            <v>0</v>
          </cell>
          <cell r="E13">
            <v>0</v>
          </cell>
          <cell r="F13">
            <v>0</v>
          </cell>
          <cell r="G13">
            <v>0</v>
          </cell>
          <cell r="H13">
            <v>0</v>
          </cell>
          <cell r="I13">
            <v>22675000</v>
          </cell>
          <cell r="J13">
            <v>22675000</v>
          </cell>
          <cell r="K13">
            <v>22675000</v>
          </cell>
          <cell r="L13">
            <v>22675000</v>
          </cell>
          <cell r="M13">
            <v>22675000</v>
          </cell>
          <cell r="N13">
            <v>22675000</v>
          </cell>
          <cell r="O13">
            <v>22675000</v>
          </cell>
          <cell r="P13">
            <v>45350000</v>
          </cell>
          <cell r="Q13">
            <v>45350000</v>
          </cell>
          <cell r="R13">
            <v>45350000</v>
          </cell>
          <cell r="S13">
            <v>45350000</v>
          </cell>
          <cell r="T13">
            <v>45350000</v>
          </cell>
          <cell r="U13">
            <v>45350000</v>
          </cell>
          <cell r="V13">
            <v>45350000</v>
          </cell>
          <cell r="W13">
            <v>45350000</v>
          </cell>
          <cell r="X13">
            <v>45350000</v>
          </cell>
          <cell r="Y13">
            <v>68025000</v>
          </cell>
          <cell r="Z13">
            <v>68025000</v>
          </cell>
          <cell r="AA13">
            <v>68025000</v>
          </cell>
          <cell r="AB13">
            <v>68025000</v>
          </cell>
          <cell r="AC13">
            <v>68025000</v>
          </cell>
          <cell r="AD13">
            <v>68025000</v>
          </cell>
          <cell r="AE13">
            <v>68025000</v>
          </cell>
          <cell r="AF13">
            <v>68025000</v>
          </cell>
          <cell r="AG13">
            <v>68025000</v>
          </cell>
          <cell r="AH13">
            <v>68025000</v>
          </cell>
          <cell r="AI13">
            <v>90700000</v>
          </cell>
          <cell r="AJ13">
            <v>90700000</v>
          </cell>
          <cell r="AK13">
            <v>90700000</v>
          </cell>
          <cell r="AL13">
            <v>90700000</v>
          </cell>
          <cell r="AM13">
            <v>90700000</v>
          </cell>
          <cell r="AN13">
            <v>90700000</v>
          </cell>
          <cell r="AO13">
            <v>90700000</v>
          </cell>
          <cell r="AP13">
            <v>90700000</v>
          </cell>
          <cell r="AQ13">
            <v>90700000</v>
          </cell>
          <cell r="AR13">
            <v>113375000</v>
          </cell>
          <cell r="AS13">
            <v>113375000</v>
          </cell>
          <cell r="AT13">
            <v>113375000</v>
          </cell>
          <cell r="AU13">
            <v>113375000</v>
          </cell>
          <cell r="AV13">
            <v>113375000</v>
          </cell>
          <cell r="AW13">
            <v>113375000</v>
          </cell>
          <cell r="AX13">
            <v>113375000</v>
          </cell>
          <cell r="AY13">
            <v>113375000</v>
          </cell>
          <cell r="AZ13">
            <v>113375000</v>
          </cell>
          <cell r="BA13">
            <v>113375000</v>
          </cell>
          <cell r="BB13">
            <v>113375000</v>
          </cell>
          <cell r="BC13">
            <v>136050000</v>
          </cell>
          <cell r="BD13">
            <v>136050000</v>
          </cell>
          <cell r="BE13">
            <v>136050000</v>
          </cell>
          <cell r="BF13">
            <v>149655000</v>
          </cell>
          <cell r="BG13">
            <v>149655000</v>
          </cell>
          <cell r="BH13">
            <v>149655000</v>
          </cell>
          <cell r="BI13">
            <v>149655000</v>
          </cell>
          <cell r="BJ13">
            <v>149655000</v>
          </cell>
          <cell r="BK13">
            <v>149655000</v>
          </cell>
          <cell r="BL13">
            <v>149655000</v>
          </cell>
          <cell r="BM13">
            <v>149655000</v>
          </cell>
          <cell r="BN13">
            <v>149655000</v>
          </cell>
          <cell r="BO13">
            <v>149655000</v>
          </cell>
          <cell r="BP13">
            <v>149655000</v>
          </cell>
          <cell r="BQ13">
            <v>149655000</v>
          </cell>
          <cell r="BR13">
            <v>149655000</v>
          </cell>
          <cell r="BS13">
            <v>149655000</v>
          </cell>
          <cell r="BT13">
            <v>149655000</v>
          </cell>
          <cell r="BU13">
            <v>149655000</v>
          </cell>
          <cell r="BV13">
            <v>149655000</v>
          </cell>
          <cell r="BW13">
            <v>147387500</v>
          </cell>
          <cell r="BX13">
            <v>147387500</v>
          </cell>
          <cell r="BY13">
            <v>147387500</v>
          </cell>
          <cell r="BZ13">
            <v>160992500</v>
          </cell>
          <cell r="CA13">
            <v>160992500</v>
          </cell>
          <cell r="CB13">
            <v>160992500</v>
          </cell>
          <cell r="CC13">
            <v>158725000</v>
          </cell>
          <cell r="CD13">
            <v>156457500</v>
          </cell>
          <cell r="CE13">
            <v>156457500</v>
          </cell>
          <cell r="CF13">
            <v>156457500</v>
          </cell>
          <cell r="CG13">
            <v>173277500</v>
          </cell>
          <cell r="CH13">
            <v>173277500</v>
          </cell>
          <cell r="CI13">
            <v>171010000</v>
          </cell>
          <cell r="CJ13">
            <v>168742500</v>
          </cell>
          <cell r="CK13">
            <v>168742500</v>
          </cell>
          <cell r="CL13">
            <v>168742500</v>
          </cell>
          <cell r="CM13">
            <v>166475000</v>
          </cell>
          <cell r="CN13">
            <v>166475000</v>
          </cell>
          <cell r="CO13">
            <v>164207500</v>
          </cell>
          <cell r="CP13">
            <v>161940000</v>
          </cell>
          <cell r="CQ13">
            <v>161940000</v>
          </cell>
          <cell r="CR13">
            <v>161940000</v>
          </cell>
          <cell r="CS13">
            <v>176502500</v>
          </cell>
          <cell r="CT13">
            <v>176502500</v>
          </cell>
          <cell r="CU13">
            <v>174235000</v>
          </cell>
          <cell r="CV13">
            <v>171967500</v>
          </cell>
          <cell r="CW13">
            <v>187437000</v>
          </cell>
          <cell r="CX13">
            <v>186530000</v>
          </cell>
          <cell r="CY13">
            <v>184262500</v>
          </cell>
          <cell r="CZ13">
            <v>184262500</v>
          </cell>
          <cell r="DA13">
            <v>181995000</v>
          </cell>
          <cell r="DB13">
            <v>179727500</v>
          </cell>
          <cell r="DC13">
            <v>177460000</v>
          </cell>
          <cell r="DD13">
            <v>177460000</v>
          </cell>
          <cell r="DE13">
            <v>192022500</v>
          </cell>
          <cell r="DF13">
            <v>189755000</v>
          </cell>
          <cell r="DG13">
            <v>187487500</v>
          </cell>
          <cell r="DH13">
            <v>185220000</v>
          </cell>
          <cell r="DI13">
            <v>182952500</v>
          </cell>
          <cell r="DJ13">
            <v>182952500</v>
          </cell>
          <cell r="DK13">
            <v>180685000</v>
          </cell>
          <cell r="DL13">
            <v>178417500</v>
          </cell>
          <cell r="DM13">
            <v>176150000</v>
          </cell>
          <cell r="DN13">
            <v>190712500</v>
          </cell>
          <cell r="DO13">
            <v>188445000</v>
          </cell>
          <cell r="DP13">
            <v>188445000</v>
          </cell>
          <cell r="DQ13">
            <v>183910000</v>
          </cell>
          <cell r="DR13">
            <v>181642500</v>
          </cell>
          <cell r="DS13">
            <v>179375000</v>
          </cell>
          <cell r="DT13">
            <v>192567000</v>
          </cell>
          <cell r="DU13">
            <v>190299500</v>
          </cell>
          <cell r="DV13">
            <v>190299500</v>
          </cell>
          <cell r="DW13">
            <v>185764500</v>
          </cell>
          <cell r="DX13">
            <v>183497000</v>
          </cell>
          <cell r="DY13">
            <v>181229500</v>
          </cell>
          <cell r="DZ13">
            <v>177688991</v>
          </cell>
          <cell r="EA13">
            <v>192160500</v>
          </cell>
          <cell r="EB13">
            <v>192160500</v>
          </cell>
          <cell r="EC13">
            <v>187625500</v>
          </cell>
          <cell r="ED13">
            <v>185358000</v>
          </cell>
          <cell r="EE13">
            <v>185358000</v>
          </cell>
          <cell r="EF13">
            <v>181730000</v>
          </cell>
          <cell r="EG13">
            <v>179462500</v>
          </cell>
          <cell r="EH13">
            <v>179462500</v>
          </cell>
          <cell r="EI13">
            <v>193314040</v>
          </cell>
          <cell r="EJ13">
            <v>189486500</v>
          </cell>
          <cell r="EK13">
            <v>189486500</v>
          </cell>
          <cell r="EL13">
            <v>188126000</v>
          </cell>
          <cell r="EM13">
            <v>185858500</v>
          </cell>
          <cell r="EN13">
            <v>184498000</v>
          </cell>
          <cell r="EO13">
            <v>179963000</v>
          </cell>
          <cell r="EP13">
            <v>177695500</v>
          </cell>
          <cell r="EQ13">
            <v>188905500</v>
          </cell>
          <cell r="ER13">
            <v>187545000</v>
          </cell>
          <cell r="ES13">
            <v>185277500</v>
          </cell>
          <cell r="ET13">
            <v>183917000</v>
          </cell>
          <cell r="EU13">
            <v>179967500</v>
          </cell>
          <cell r="EV13">
            <v>177700000</v>
          </cell>
          <cell r="EW13">
            <v>177700000</v>
          </cell>
          <cell r="EX13">
            <v>176339500</v>
          </cell>
          <cell r="EY13">
            <v>174072000</v>
          </cell>
          <cell r="EZ13">
            <v>172711500</v>
          </cell>
          <cell r="FA13">
            <v>168762000</v>
          </cell>
          <cell r="FB13">
            <v>166494500</v>
          </cell>
          <cell r="FC13">
            <v>166494500</v>
          </cell>
          <cell r="FD13">
            <v>165134000</v>
          </cell>
          <cell r="FE13">
            <v>165134000</v>
          </cell>
          <cell r="FF13">
            <v>163773500</v>
          </cell>
          <cell r="FG13">
            <v>177141000</v>
          </cell>
          <cell r="FH13">
            <v>174873500</v>
          </cell>
          <cell r="FI13">
            <v>174873500</v>
          </cell>
          <cell r="FJ13">
            <v>173513000</v>
          </cell>
          <cell r="FK13">
            <v>171830000</v>
          </cell>
          <cell r="FL13">
            <v>170469500</v>
          </cell>
          <cell r="FM13">
            <v>164837000</v>
          </cell>
          <cell r="FN13">
            <v>164837000</v>
          </cell>
          <cell r="FO13">
            <v>164837000</v>
          </cell>
          <cell r="FP13">
            <v>163476500</v>
          </cell>
          <cell r="FQ13">
            <v>161793500</v>
          </cell>
          <cell r="FR13">
            <v>160433000</v>
          </cell>
          <cell r="FS13">
            <v>153117500</v>
          </cell>
          <cell r="FT13">
            <v>153117500</v>
          </cell>
          <cell r="FU13">
            <v>153117500</v>
          </cell>
          <cell r="FV13">
            <v>151757000</v>
          </cell>
          <cell r="FW13">
            <v>150074000</v>
          </cell>
          <cell r="FX13">
            <v>148713500</v>
          </cell>
          <cell r="FY13">
            <v>143665500</v>
          </cell>
          <cell r="FZ13">
            <v>143665500</v>
          </cell>
          <cell r="GA13">
            <v>143665500</v>
          </cell>
          <cell r="GB13">
            <v>141982500</v>
          </cell>
          <cell r="GC13">
            <v>140299500</v>
          </cell>
          <cell r="GD13">
            <v>138939000</v>
          </cell>
          <cell r="GE13">
            <v>133891000</v>
          </cell>
          <cell r="GF13">
            <v>133891000</v>
          </cell>
          <cell r="GG13">
            <v>133891000</v>
          </cell>
          <cell r="GH13">
            <v>130526000</v>
          </cell>
        </row>
        <row r="14">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0</v>
          </cell>
          <cell r="DW14">
            <v>0</v>
          </cell>
          <cell r="DX14">
            <v>8240000</v>
          </cell>
          <cell r="DY14">
            <v>8240000</v>
          </cell>
          <cell r="DZ14">
            <v>8240000</v>
          </cell>
          <cell r="EA14">
            <v>8240000</v>
          </cell>
          <cell r="EB14">
            <v>8240000</v>
          </cell>
          <cell r="EC14">
            <v>8240000</v>
          </cell>
          <cell r="ED14">
            <v>8240000</v>
          </cell>
          <cell r="EE14">
            <v>8240000</v>
          </cell>
          <cell r="EF14">
            <v>8240000</v>
          </cell>
          <cell r="EG14">
            <v>8240000</v>
          </cell>
          <cell r="EH14">
            <v>8240000</v>
          </cell>
          <cell r="EI14">
            <v>8240000</v>
          </cell>
          <cell r="EJ14">
            <v>16480000</v>
          </cell>
          <cell r="EK14">
            <v>16480000</v>
          </cell>
          <cell r="EL14">
            <v>16480000</v>
          </cell>
          <cell r="EM14">
            <v>16480000</v>
          </cell>
          <cell r="EN14">
            <v>16480000</v>
          </cell>
          <cell r="EO14">
            <v>16480000</v>
          </cell>
          <cell r="EP14">
            <v>16480000</v>
          </cell>
          <cell r="EQ14">
            <v>16480000</v>
          </cell>
          <cell r="ER14">
            <v>16480000</v>
          </cell>
          <cell r="ES14">
            <v>16480000</v>
          </cell>
          <cell r="ET14">
            <v>16480000</v>
          </cell>
          <cell r="EU14">
            <v>16480000</v>
          </cell>
          <cell r="EV14">
            <v>16480000</v>
          </cell>
          <cell r="EW14">
            <v>16480000</v>
          </cell>
          <cell r="EX14">
            <v>16480000</v>
          </cell>
          <cell r="EY14">
            <v>16480000</v>
          </cell>
          <cell r="EZ14">
            <v>16480000</v>
          </cell>
          <cell r="FA14">
            <v>16480000</v>
          </cell>
          <cell r="FB14">
            <v>24480000</v>
          </cell>
          <cell r="FC14">
            <v>24480000</v>
          </cell>
          <cell r="FD14">
            <v>24480000</v>
          </cell>
          <cell r="FE14">
            <v>24480000</v>
          </cell>
          <cell r="FF14">
            <v>24480000</v>
          </cell>
          <cell r="FG14">
            <v>24480000</v>
          </cell>
          <cell r="FH14">
            <v>24480000</v>
          </cell>
          <cell r="FI14">
            <v>24480000</v>
          </cell>
          <cell r="FJ14">
            <v>24480000</v>
          </cell>
          <cell r="FK14">
            <v>24480000</v>
          </cell>
          <cell r="FL14">
            <v>24480000</v>
          </cell>
          <cell r="FM14">
            <v>24480000</v>
          </cell>
          <cell r="FN14">
            <v>24480000</v>
          </cell>
          <cell r="FO14">
            <v>24480000</v>
          </cell>
          <cell r="FP14">
            <v>24480000</v>
          </cell>
          <cell r="FQ14">
            <v>24480000</v>
          </cell>
          <cell r="FR14">
            <v>24480000</v>
          </cell>
          <cell r="FS14">
            <v>24480000</v>
          </cell>
          <cell r="FT14">
            <v>24480000</v>
          </cell>
          <cell r="FU14">
            <v>24480000</v>
          </cell>
          <cell r="FV14">
            <v>24480000</v>
          </cell>
          <cell r="FW14">
            <v>24480000</v>
          </cell>
          <cell r="FX14">
            <v>24480000</v>
          </cell>
          <cell r="FY14">
            <v>24480000</v>
          </cell>
          <cell r="FZ14">
            <v>24480000</v>
          </cell>
          <cell r="GA14">
            <v>24480000</v>
          </cell>
          <cell r="GB14">
            <v>24480000</v>
          </cell>
          <cell r="GC14">
            <v>24480000</v>
          </cell>
          <cell r="GD14">
            <v>24480000</v>
          </cell>
          <cell r="GE14">
            <v>24480000</v>
          </cell>
          <cell r="GF14">
            <v>24480000</v>
          </cell>
          <cell r="GG14">
            <v>24480000</v>
          </cell>
          <cell r="GH14">
            <v>24480000</v>
          </cell>
        </row>
        <row r="15">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row>
        <row r="16">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BX16">
            <v>59550000</v>
          </cell>
          <cell r="BY16">
            <v>59550000</v>
          </cell>
          <cell r="BZ16">
            <v>59550000</v>
          </cell>
          <cell r="CA16">
            <v>59550000</v>
          </cell>
          <cell r="CB16">
            <v>59550000</v>
          </cell>
          <cell r="CC16">
            <v>59550000</v>
          </cell>
          <cell r="CD16">
            <v>59550000</v>
          </cell>
          <cell r="CE16">
            <v>59550000</v>
          </cell>
          <cell r="CF16">
            <v>119100000</v>
          </cell>
          <cell r="CG16">
            <v>119100000</v>
          </cell>
          <cell r="CH16">
            <v>119100000</v>
          </cell>
          <cell r="CI16">
            <v>119100000</v>
          </cell>
          <cell r="CJ16">
            <v>119100000</v>
          </cell>
          <cell r="CK16">
            <v>119100000</v>
          </cell>
          <cell r="CL16">
            <v>178650000</v>
          </cell>
          <cell r="CM16">
            <v>178650000</v>
          </cell>
          <cell r="CN16">
            <v>178650000</v>
          </cell>
          <cell r="CO16">
            <v>178650000</v>
          </cell>
          <cell r="CP16">
            <v>178650000</v>
          </cell>
          <cell r="CQ16">
            <v>178650000</v>
          </cell>
          <cell r="CR16">
            <v>178650000</v>
          </cell>
          <cell r="CS16">
            <v>238200000</v>
          </cell>
          <cell r="CT16">
            <v>238200000</v>
          </cell>
          <cell r="CU16">
            <v>238200000</v>
          </cell>
          <cell r="CV16">
            <v>238200000</v>
          </cell>
          <cell r="CW16">
            <v>238200000</v>
          </cell>
          <cell r="CX16">
            <v>238200000</v>
          </cell>
          <cell r="CY16">
            <v>285840000</v>
          </cell>
          <cell r="CZ16">
            <v>285840000</v>
          </cell>
          <cell r="DA16">
            <v>285840000</v>
          </cell>
          <cell r="DB16">
            <v>285840000</v>
          </cell>
          <cell r="DC16">
            <v>285840000</v>
          </cell>
          <cell r="DD16">
            <v>333480000</v>
          </cell>
          <cell r="DE16">
            <v>333480000</v>
          </cell>
          <cell r="DF16">
            <v>333480000</v>
          </cell>
          <cell r="DG16">
            <v>333480000</v>
          </cell>
          <cell r="DH16">
            <v>333480000</v>
          </cell>
          <cell r="DI16">
            <v>333480000</v>
          </cell>
          <cell r="DJ16">
            <v>333480000</v>
          </cell>
          <cell r="DK16">
            <v>333480000</v>
          </cell>
          <cell r="DL16">
            <v>333480000</v>
          </cell>
          <cell r="DM16">
            <v>333480000</v>
          </cell>
          <cell r="DN16">
            <v>333480000</v>
          </cell>
          <cell r="DO16">
            <v>333480000</v>
          </cell>
          <cell r="DP16">
            <v>333480000</v>
          </cell>
          <cell r="DQ16">
            <v>333480000</v>
          </cell>
          <cell r="DR16">
            <v>333480000</v>
          </cell>
          <cell r="DS16">
            <v>333480000</v>
          </cell>
          <cell r="DT16">
            <v>416850000</v>
          </cell>
          <cell r="DU16">
            <v>416850000</v>
          </cell>
          <cell r="DV16">
            <v>416850000</v>
          </cell>
          <cell r="DW16">
            <v>416850000</v>
          </cell>
          <cell r="DX16">
            <v>416850000</v>
          </cell>
          <cell r="DY16">
            <v>416850000</v>
          </cell>
          <cell r="DZ16">
            <v>416850000</v>
          </cell>
          <cell r="EA16">
            <v>416850000</v>
          </cell>
          <cell r="EB16">
            <v>416850000</v>
          </cell>
          <cell r="EC16">
            <v>457344000</v>
          </cell>
          <cell r="ED16">
            <v>457344000</v>
          </cell>
          <cell r="EE16">
            <v>457344000</v>
          </cell>
          <cell r="EF16">
            <v>457344000</v>
          </cell>
          <cell r="EG16">
            <v>457344000</v>
          </cell>
          <cell r="EH16">
            <v>457344000</v>
          </cell>
          <cell r="EI16">
            <v>457344000</v>
          </cell>
          <cell r="EJ16">
            <v>457344000</v>
          </cell>
          <cell r="EK16">
            <v>457344000</v>
          </cell>
          <cell r="EL16">
            <v>451389000</v>
          </cell>
          <cell r="EM16">
            <v>451389000</v>
          </cell>
          <cell r="EN16">
            <v>451389000</v>
          </cell>
          <cell r="EO16">
            <v>451389000</v>
          </cell>
          <cell r="EP16">
            <v>451389000</v>
          </cell>
          <cell r="EQ16">
            <v>451389000</v>
          </cell>
          <cell r="ER16">
            <v>445434000</v>
          </cell>
          <cell r="ES16">
            <v>445434000</v>
          </cell>
          <cell r="ET16">
            <v>439479000</v>
          </cell>
          <cell r="EU16">
            <v>439479000</v>
          </cell>
          <cell r="EV16">
            <v>439479000</v>
          </cell>
          <cell r="EW16">
            <v>439479000</v>
          </cell>
          <cell r="EX16">
            <v>433524000</v>
          </cell>
          <cell r="EY16">
            <v>433524000</v>
          </cell>
          <cell r="EZ16">
            <v>421614000</v>
          </cell>
          <cell r="FA16">
            <v>421614000</v>
          </cell>
          <cell r="FB16">
            <v>421614000</v>
          </cell>
          <cell r="FC16">
            <v>421614000</v>
          </cell>
          <cell r="FD16">
            <v>415659000</v>
          </cell>
          <cell r="FE16">
            <v>415659000</v>
          </cell>
          <cell r="FF16">
            <v>403749000</v>
          </cell>
          <cell r="FG16">
            <v>397794000</v>
          </cell>
          <cell r="FH16">
            <v>397794000</v>
          </cell>
          <cell r="FI16">
            <v>397794000</v>
          </cell>
          <cell r="FJ16">
            <v>391839000</v>
          </cell>
          <cell r="FK16">
            <v>391839000</v>
          </cell>
          <cell r="FL16">
            <v>379929000</v>
          </cell>
          <cell r="FM16">
            <v>369210000</v>
          </cell>
          <cell r="FN16">
            <v>369210000</v>
          </cell>
          <cell r="FO16">
            <v>369210000</v>
          </cell>
          <cell r="FP16">
            <v>363255000</v>
          </cell>
          <cell r="FQ16">
            <v>421795000</v>
          </cell>
          <cell r="FR16">
            <v>405121000</v>
          </cell>
          <cell r="FS16">
            <v>394402000</v>
          </cell>
          <cell r="FT16">
            <v>394402000</v>
          </cell>
          <cell r="FU16">
            <v>394402000</v>
          </cell>
          <cell r="FV16">
            <v>388447000</v>
          </cell>
          <cell r="FW16">
            <v>388447000</v>
          </cell>
          <cell r="FX16">
            <v>371773000</v>
          </cell>
          <cell r="FY16">
            <v>361054000</v>
          </cell>
          <cell r="FZ16">
            <v>361054000</v>
          </cell>
          <cell r="GA16">
            <v>361054000</v>
          </cell>
          <cell r="GB16">
            <v>355099000</v>
          </cell>
          <cell r="GC16">
            <v>355099000</v>
          </cell>
          <cell r="GD16">
            <v>344380000</v>
          </cell>
          <cell r="GE16">
            <v>327706000</v>
          </cell>
          <cell r="GF16">
            <v>327706000</v>
          </cell>
          <cell r="GG16">
            <v>327706000</v>
          </cell>
          <cell r="GH16">
            <v>313414000</v>
          </cell>
        </row>
        <row r="17">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DM17">
            <v>27020000</v>
          </cell>
          <cell r="DN17">
            <v>27020000</v>
          </cell>
          <cell r="DO17">
            <v>27020000</v>
          </cell>
          <cell r="DP17">
            <v>27020000</v>
          </cell>
          <cell r="DQ17">
            <v>27020000</v>
          </cell>
          <cell r="DR17">
            <v>27020000</v>
          </cell>
          <cell r="DS17">
            <v>27020000</v>
          </cell>
          <cell r="DT17">
            <v>27020000</v>
          </cell>
          <cell r="DU17">
            <v>54040000</v>
          </cell>
          <cell r="DV17">
            <v>54040000</v>
          </cell>
          <cell r="DW17">
            <v>54040000</v>
          </cell>
          <cell r="DX17">
            <v>54040000</v>
          </cell>
          <cell r="DY17">
            <v>54040000</v>
          </cell>
          <cell r="DZ17">
            <v>54040000</v>
          </cell>
          <cell r="EA17">
            <v>81060000</v>
          </cell>
          <cell r="EB17">
            <v>81060000</v>
          </cell>
          <cell r="EC17">
            <v>81060000</v>
          </cell>
          <cell r="ED17">
            <v>81060000</v>
          </cell>
          <cell r="EE17">
            <v>81060000</v>
          </cell>
          <cell r="EF17">
            <v>81060000</v>
          </cell>
          <cell r="EG17">
            <v>108080000</v>
          </cell>
          <cell r="EH17">
            <v>108080000</v>
          </cell>
          <cell r="EI17">
            <v>108080000</v>
          </cell>
          <cell r="EJ17">
            <v>108080000</v>
          </cell>
          <cell r="EK17">
            <v>108080000</v>
          </cell>
          <cell r="EL17">
            <v>126090000</v>
          </cell>
          <cell r="EM17">
            <v>126090000</v>
          </cell>
          <cell r="EN17">
            <v>126090000</v>
          </cell>
          <cell r="EO17">
            <v>126090000</v>
          </cell>
          <cell r="EP17">
            <v>126090000</v>
          </cell>
          <cell r="EQ17">
            <v>126090000</v>
          </cell>
          <cell r="ER17">
            <v>126090000</v>
          </cell>
          <cell r="ES17">
            <v>126090000</v>
          </cell>
          <cell r="ET17">
            <v>126090000</v>
          </cell>
          <cell r="EU17">
            <v>144100000</v>
          </cell>
          <cell r="EV17">
            <v>144100000</v>
          </cell>
          <cell r="EW17">
            <v>144100000</v>
          </cell>
          <cell r="EX17">
            <v>144100000</v>
          </cell>
          <cell r="EY17">
            <v>162120000</v>
          </cell>
          <cell r="EZ17">
            <v>162120000</v>
          </cell>
          <cell r="FA17">
            <v>178040000</v>
          </cell>
          <cell r="FB17">
            <v>178040000</v>
          </cell>
          <cell r="FC17">
            <v>178040000</v>
          </cell>
          <cell r="FD17">
            <v>178040000</v>
          </cell>
          <cell r="FE17">
            <v>178040000</v>
          </cell>
          <cell r="FF17">
            <v>178040000</v>
          </cell>
          <cell r="FG17">
            <v>178040000</v>
          </cell>
          <cell r="FH17">
            <v>193960000</v>
          </cell>
          <cell r="FI17">
            <v>193960000</v>
          </cell>
          <cell r="FJ17">
            <v>193960000</v>
          </cell>
          <cell r="FK17">
            <v>193960000</v>
          </cell>
          <cell r="FL17">
            <v>193960000</v>
          </cell>
          <cell r="FM17">
            <v>193960000</v>
          </cell>
          <cell r="FN17">
            <v>193960000</v>
          </cell>
          <cell r="FO17">
            <v>209880000</v>
          </cell>
          <cell r="FP17">
            <v>209880000</v>
          </cell>
          <cell r="FQ17">
            <v>209880000</v>
          </cell>
          <cell r="FR17">
            <v>209880000</v>
          </cell>
          <cell r="FS17">
            <v>209880000</v>
          </cell>
          <cell r="FT17">
            <v>209880000</v>
          </cell>
          <cell r="FU17">
            <v>209880000</v>
          </cell>
          <cell r="FV17">
            <v>225800000</v>
          </cell>
          <cell r="FW17">
            <v>225800000</v>
          </cell>
          <cell r="FX17">
            <v>225800000</v>
          </cell>
          <cell r="FY17">
            <v>225800000</v>
          </cell>
          <cell r="FZ17">
            <v>225800000</v>
          </cell>
          <cell r="GA17">
            <v>223098000</v>
          </cell>
          <cell r="GB17">
            <v>223098000</v>
          </cell>
          <cell r="GC17">
            <v>223098000</v>
          </cell>
          <cell r="GD17">
            <v>223098000</v>
          </cell>
          <cell r="GE17">
            <v>223098000</v>
          </cell>
          <cell r="GF17">
            <v>223098000</v>
          </cell>
          <cell r="GG17">
            <v>220409828</v>
          </cell>
          <cell r="GH17">
            <v>220396000</v>
          </cell>
        </row>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0</v>
          </cell>
          <cell r="DT18">
            <v>0</v>
          </cell>
          <cell r="DU18">
            <v>0</v>
          </cell>
          <cell r="DV18">
            <v>0</v>
          </cell>
          <cell r="DW18">
            <v>0</v>
          </cell>
          <cell r="DX18">
            <v>0</v>
          </cell>
          <cell r="DY18">
            <v>0</v>
          </cell>
          <cell r="DZ18">
            <v>0</v>
          </cell>
          <cell r="EA18">
            <v>0</v>
          </cell>
          <cell r="EB18">
            <v>0</v>
          </cell>
          <cell r="EC18">
            <v>0</v>
          </cell>
          <cell r="ED18">
            <v>0</v>
          </cell>
          <cell r="EE18">
            <v>0</v>
          </cell>
          <cell r="EF18">
            <v>0</v>
          </cell>
          <cell r="EG18">
            <v>0</v>
          </cell>
          <cell r="EH18">
            <v>0</v>
          </cell>
          <cell r="EI18">
            <v>0</v>
          </cell>
          <cell r="EJ18">
            <v>0</v>
          </cell>
          <cell r="EK18">
            <v>0</v>
          </cell>
          <cell r="EL18">
            <v>0</v>
          </cell>
          <cell r="EM18">
            <v>0</v>
          </cell>
          <cell r="EN18">
            <v>0</v>
          </cell>
          <cell r="EO18">
            <v>0</v>
          </cell>
          <cell r="EP18">
            <v>0</v>
          </cell>
          <cell r="EQ18">
            <v>0</v>
          </cell>
          <cell r="ER18">
            <v>0</v>
          </cell>
          <cell r="ES18">
            <v>0</v>
          </cell>
          <cell r="ET18">
            <v>0</v>
          </cell>
          <cell r="EU18">
            <v>0</v>
          </cell>
          <cell r="EV18">
            <v>0</v>
          </cell>
          <cell r="EW18">
            <v>0</v>
          </cell>
          <cell r="EX18">
            <v>0</v>
          </cell>
          <cell r="EY18">
            <v>0</v>
          </cell>
          <cell r="EZ18">
            <v>0</v>
          </cell>
          <cell r="FA18">
            <v>0</v>
          </cell>
          <cell r="FB18">
            <v>0</v>
          </cell>
          <cell r="FC18">
            <v>0</v>
          </cell>
          <cell r="FD18">
            <v>0</v>
          </cell>
          <cell r="FE18">
            <v>0</v>
          </cell>
          <cell r="FF18">
            <v>0</v>
          </cell>
          <cell r="FG18">
            <v>0</v>
          </cell>
          <cell r="FH18">
            <v>0</v>
          </cell>
          <cell r="FI18">
            <v>0</v>
          </cell>
          <cell r="FJ18">
            <v>0</v>
          </cell>
          <cell r="FK18">
            <v>0</v>
          </cell>
          <cell r="FL18">
            <v>0</v>
          </cell>
          <cell r="FM18">
            <v>0</v>
          </cell>
          <cell r="FN18">
            <v>0</v>
          </cell>
          <cell r="FO18">
            <v>0</v>
          </cell>
          <cell r="FP18">
            <v>0</v>
          </cell>
          <cell r="FQ18">
            <v>0</v>
          </cell>
          <cell r="FR18">
            <v>0</v>
          </cell>
          <cell r="FS18">
            <v>420000000</v>
          </cell>
          <cell r="FT18">
            <v>420000000</v>
          </cell>
          <cell r="FU18">
            <v>420000000</v>
          </cell>
          <cell r="FV18">
            <v>420000000</v>
          </cell>
          <cell r="FW18">
            <v>420000000</v>
          </cell>
          <cell r="FX18">
            <v>420000000</v>
          </cell>
          <cell r="FY18">
            <v>420000000</v>
          </cell>
          <cell r="FZ18">
            <v>420000000</v>
          </cell>
          <cell r="GA18">
            <v>420000000</v>
          </cell>
          <cell r="GB18">
            <v>420000000</v>
          </cell>
          <cell r="GC18">
            <v>446666666</v>
          </cell>
          <cell r="GD18">
            <v>446666666</v>
          </cell>
          <cell r="GE18">
            <v>446666666</v>
          </cell>
          <cell r="GF18">
            <v>473366666</v>
          </cell>
          <cell r="GG18">
            <v>473366666</v>
          </cell>
          <cell r="GH18">
            <v>473366666</v>
          </cell>
        </row>
        <row r="19">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CZ19">
            <v>13896000</v>
          </cell>
          <cell r="DA19">
            <v>13896000</v>
          </cell>
          <cell r="DB19">
            <v>13896000</v>
          </cell>
          <cell r="DC19">
            <v>13896000</v>
          </cell>
          <cell r="DD19">
            <v>13896000</v>
          </cell>
          <cell r="DE19">
            <v>13896000</v>
          </cell>
          <cell r="DF19">
            <v>13896000</v>
          </cell>
          <cell r="DG19">
            <v>13896000</v>
          </cell>
          <cell r="DH19">
            <v>13896000</v>
          </cell>
          <cell r="DI19">
            <v>13896000</v>
          </cell>
          <cell r="DJ19">
            <v>13896000</v>
          </cell>
          <cell r="DK19">
            <v>13896000</v>
          </cell>
          <cell r="DL19">
            <v>13896000</v>
          </cell>
          <cell r="DM19">
            <v>13896000</v>
          </cell>
          <cell r="DN19">
            <v>13896000</v>
          </cell>
          <cell r="DO19">
            <v>13896000</v>
          </cell>
          <cell r="DP19">
            <v>13896000</v>
          </cell>
          <cell r="DQ19">
            <v>13896000</v>
          </cell>
          <cell r="DR19">
            <v>13896000</v>
          </cell>
          <cell r="DS19">
            <v>13896000</v>
          </cell>
          <cell r="DT19">
            <v>13896000</v>
          </cell>
          <cell r="DU19">
            <v>13896000</v>
          </cell>
          <cell r="DV19">
            <v>13896000</v>
          </cell>
          <cell r="DW19">
            <v>13896000</v>
          </cell>
          <cell r="DX19">
            <v>13896000</v>
          </cell>
          <cell r="DY19">
            <v>13896000</v>
          </cell>
          <cell r="DZ19">
            <v>13896000</v>
          </cell>
          <cell r="EA19">
            <v>13896000</v>
          </cell>
          <cell r="EB19">
            <v>13896000</v>
          </cell>
          <cell r="EC19">
            <v>13896000</v>
          </cell>
          <cell r="ED19">
            <v>13896000</v>
          </cell>
          <cell r="EE19">
            <v>13896000</v>
          </cell>
          <cell r="EF19">
            <v>13896000</v>
          </cell>
          <cell r="EG19">
            <v>13896000</v>
          </cell>
          <cell r="EH19">
            <v>13896000</v>
          </cell>
          <cell r="EI19">
            <v>13896000</v>
          </cell>
          <cell r="EJ19">
            <v>13896000</v>
          </cell>
          <cell r="EK19">
            <v>13896000</v>
          </cell>
          <cell r="EL19">
            <v>13896000</v>
          </cell>
          <cell r="EM19">
            <v>13896000</v>
          </cell>
          <cell r="EN19">
            <v>13896000</v>
          </cell>
          <cell r="EO19">
            <v>13896000</v>
          </cell>
          <cell r="EP19">
            <v>13896000</v>
          </cell>
          <cell r="EQ19">
            <v>13896000</v>
          </cell>
          <cell r="ER19">
            <v>13896000</v>
          </cell>
          <cell r="ES19">
            <v>13896000</v>
          </cell>
          <cell r="ET19">
            <v>13896000</v>
          </cell>
          <cell r="EU19">
            <v>13896000</v>
          </cell>
          <cell r="EV19">
            <v>13896000</v>
          </cell>
          <cell r="EW19">
            <v>13896000</v>
          </cell>
          <cell r="EX19">
            <v>13896000</v>
          </cell>
          <cell r="EY19">
            <v>13896000</v>
          </cell>
          <cell r="EZ19">
            <v>13896000</v>
          </cell>
          <cell r="FA19">
            <v>13896000</v>
          </cell>
          <cell r="FB19">
            <v>13896000</v>
          </cell>
          <cell r="FC19">
            <v>13896000</v>
          </cell>
          <cell r="FD19">
            <v>13896000</v>
          </cell>
          <cell r="FE19">
            <v>13896000</v>
          </cell>
          <cell r="FF19">
            <v>13896000</v>
          </cell>
          <cell r="FG19">
            <v>13896000</v>
          </cell>
          <cell r="FH19">
            <v>13896000</v>
          </cell>
          <cell r="FI19">
            <v>13896000</v>
          </cell>
          <cell r="FJ19">
            <v>13896000</v>
          </cell>
          <cell r="FK19">
            <v>13896000</v>
          </cell>
          <cell r="FL19">
            <v>13896000</v>
          </cell>
          <cell r="FM19">
            <v>13896000</v>
          </cell>
          <cell r="FN19">
            <v>13896000</v>
          </cell>
          <cell r="FO19">
            <v>12506400</v>
          </cell>
          <cell r="FP19">
            <v>12506400</v>
          </cell>
          <cell r="FQ19">
            <v>12506400</v>
          </cell>
          <cell r="FR19">
            <v>12506400</v>
          </cell>
          <cell r="FS19">
            <v>12506400</v>
          </cell>
          <cell r="FT19">
            <v>12506400</v>
          </cell>
          <cell r="FU19">
            <v>11116800</v>
          </cell>
          <cell r="FV19">
            <v>11116800</v>
          </cell>
          <cell r="FW19">
            <v>11116800</v>
          </cell>
          <cell r="FX19">
            <v>11116800</v>
          </cell>
          <cell r="FY19">
            <v>11116800</v>
          </cell>
          <cell r="FZ19">
            <v>9727200</v>
          </cell>
          <cell r="GA19">
            <v>9727200</v>
          </cell>
          <cell r="GB19">
            <v>9727200</v>
          </cell>
          <cell r="GC19">
            <v>9727200</v>
          </cell>
          <cell r="GD19">
            <v>9727200</v>
          </cell>
          <cell r="GE19">
            <v>9727200</v>
          </cell>
          <cell r="GF19">
            <v>8337600</v>
          </cell>
          <cell r="GG19">
            <v>8337600</v>
          </cell>
          <cell r="GH19">
            <v>8337600</v>
          </cell>
        </row>
        <row r="20">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v>0</v>
          </cell>
          <cell r="DU20">
            <v>0</v>
          </cell>
          <cell r="DV20">
            <v>0</v>
          </cell>
          <cell r="DW20">
            <v>0</v>
          </cell>
          <cell r="DX20">
            <v>0</v>
          </cell>
          <cell r="DY20">
            <v>0</v>
          </cell>
          <cell r="DZ20">
            <v>0</v>
          </cell>
          <cell r="EA20">
            <v>0</v>
          </cell>
          <cell r="EB20">
            <v>0</v>
          </cell>
          <cell r="EC20">
            <v>0</v>
          </cell>
          <cell r="ED20">
            <v>0</v>
          </cell>
          <cell r="EE20">
            <v>0</v>
          </cell>
          <cell r="EF20">
            <v>0</v>
          </cell>
          <cell r="EG20">
            <v>0</v>
          </cell>
          <cell r="EH20">
            <v>0</v>
          </cell>
          <cell r="EI20">
            <v>0</v>
          </cell>
          <cell r="EJ20">
            <v>0</v>
          </cell>
          <cell r="EK20">
            <v>0</v>
          </cell>
          <cell r="EL20">
            <v>0</v>
          </cell>
          <cell r="EM20">
            <v>0</v>
          </cell>
          <cell r="EN20">
            <v>0</v>
          </cell>
          <cell r="EO20">
            <v>0</v>
          </cell>
          <cell r="EP20">
            <v>0</v>
          </cell>
          <cell r="EQ20">
            <v>0</v>
          </cell>
          <cell r="ER20">
            <v>0</v>
          </cell>
          <cell r="ES20">
            <v>0</v>
          </cell>
          <cell r="ET20">
            <v>0</v>
          </cell>
          <cell r="EU20">
            <v>0</v>
          </cell>
          <cell r="EV20">
            <v>0</v>
          </cell>
          <cell r="EW20">
            <v>0</v>
          </cell>
          <cell r="EX20">
            <v>0</v>
          </cell>
          <cell r="EY20">
            <v>0</v>
          </cell>
          <cell r="EZ20">
            <v>0</v>
          </cell>
          <cell r="FA20">
            <v>0</v>
          </cell>
          <cell r="FB20">
            <v>0</v>
          </cell>
          <cell r="FC20">
            <v>0</v>
          </cell>
          <cell r="FD20">
            <v>0</v>
          </cell>
          <cell r="FE20">
            <v>0</v>
          </cell>
          <cell r="FF20">
            <v>0</v>
          </cell>
          <cell r="FG20">
            <v>0</v>
          </cell>
          <cell r="FH20">
            <v>0</v>
          </cell>
          <cell r="FI20">
            <v>0</v>
          </cell>
          <cell r="FJ20">
            <v>0</v>
          </cell>
          <cell r="FK20">
            <v>0</v>
          </cell>
          <cell r="FL20">
            <v>0</v>
          </cell>
          <cell r="FM20">
            <v>0</v>
          </cell>
          <cell r="FN20">
            <v>0</v>
          </cell>
          <cell r="FO20">
            <v>0</v>
          </cell>
          <cell r="FP20">
            <v>0</v>
          </cell>
          <cell r="FQ20">
            <v>0</v>
          </cell>
          <cell r="FR20">
            <v>0</v>
          </cell>
          <cell r="FS20">
            <v>0</v>
          </cell>
          <cell r="FT20">
            <v>0</v>
          </cell>
          <cell r="FU20">
            <v>0</v>
          </cell>
          <cell r="FV20">
            <v>0</v>
          </cell>
          <cell r="FW20">
            <v>0</v>
          </cell>
          <cell r="FX20">
            <v>0</v>
          </cell>
          <cell r="FY20">
            <v>0</v>
          </cell>
          <cell r="FZ20">
            <v>0</v>
          </cell>
          <cell r="GA20">
            <v>0</v>
          </cell>
          <cell r="GB20">
            <v>0</v>
          </cell>
          <cell r="GC20">
            <v>0</v>
          </cell>
          <cell r="GD20">
            <v>0</v>
          </cell>
          <cell r="GE20">
            <v>0</v>
          </cell>
          <cell r="GF20">
            <v>0</v>
          </cell>
          <cell r="GG20">
            <v>0</v>
          </cell>
          <cell r="GH20">
            <v>0</v>
          </cell>
        </row>
        <row r="21">
          <cell r="FQ21">
            <v>1230000</v>
          </cell>
          <cell r="FR21">
            <v>1230000</v>
          </cell>
          <cell r="FS21">
            <v>1230000</v>
          </cell>
          <cell r="FT21">
            <v>1230000</v>
          </cell>
          <cell r="FU21">
            <v>1230000</v>
          </cell>
          <cell r="FV21">
            <v>1230000</v>
          </cell>
          <cell r="FW21">
            <v>1230000</v>
          </cell>
          <cell r="FX21">
            <v>1230000</v>
          </cell>
          <cell r="FY21">
            <v>2460000</v>
          </cell>
          <cell r="FZ21">
            <v>2460000</v>
          </cell>
          <cell r="GA21">
            <v>2460000</v>
          </cell>
          <cell r="GB21">
            <v>2460000</v>
          </cell>
          <cell r="GC21">
            <v>2460000</v>
          </cell>
          <cell r="GD21">
            <v>2460000</v>
          </cell>
          <cell r="GE21">
            <v>2460000</v>
          </cell>
          <cell r="GF21">
            <v>3690000</v>
          </cell>
          <cell r="GG21">
            <v>3690000</v>
          </cell>
          <cell r="GH21">
            <v>3690000</v>
          </cell>
        </row>
        <row r="22">
          <cell r="EM22">
            <v>2726000</v>
          </cell>
          <cell r="EN22">
            <v>2726000</v>
          </cell>
          <cell r="EO22">
            <v>2726000</v>
          </cell>
          <cell r="EP22">
            <v>2726000</v>
          </cell>
          <cell r="EQ22">
            <v>2726000</v>
          </cell>
          <cell r="ER22">
            <v>2726000</v>
          </cell>
          <cell r="ES22">
            <v>2726000</v>
          </cell>
          <cell r="ET22">
            <v>2726000</v>
          </cell>
          <cell r="EU22">
            <v>2726000</v>
          </cell>
          <cell r="EV22">
            <v>5452000</v>
          </cell>
          <cell r="EW22">
            <v>5452000</v>
          </cell>
          <cell r="EX22">
            <v>5452000</v>
          </cell>
          <cell r="EY22">
            <v>5452000</v>
          </cell>
          <cell r="EZ22">
            <v>5452000</v>
          </cell>
          <cell r="FA22">
            <v>5452000</v>
          </cell>
          <cell r="FB22">
            <v>5452000</v>
          </cell>
          <cell r="FC22">
            <v>5452000</v>
          </cell>
          <cell r="FD22">
            <v>5452000</v>
          </cell>
          <cell r="FE22">
            <v>5452000</v>
          </cell>
          <cell r="FF22">
            <v>5452000</v>
          </cell>
          <cell r="FG22">
            <v>5452000</v>
          </cell>
          <cell r="FH22">
            <v>5452000</v>
          </cell>
          <cell r="FI22">
            <v>5452000</v>
          </cell>
          <cell r="FJ22">
            <v>5452000</v>
          </cell>
          <cell r="FK22">
            <v>5452000</v>
          </cell>
          <cell r="FL22">
            <v>5452000</v>
          </cell>
          <cell r="FM22">
            <v>9087000</v>
          </cell>
          <cell r="FN22">
            <v>9087000</v>
          </cell>
          <cell r="FO22">
            <v>9087000</v>
          </cell>
          <cell r="FP22">
            <v>9087000</v>
          </cell>
          <cell r="FQ22">
            <v>9087000</v>
          </cell>
          <cell r="FR22">
            <v>9087000</v>
          </cell>
          <cell r="FS22">
            <v>9087000</v>
          </cell>
          <cell r="FT22">
            <v>9087000</v>
          </cell>
          <cell r="FU22">
            <v>9087000</v>
          </cell>
          <cell r="FV22">
            <v>9087000</v>
          </cell>
          <cell r="FW22">
            <v>9087000</v>
          </cell>
          <cell r="FX22">
            <v>9087000</v>
          </cell>
          <cell r="FY22">
            <v>13630000</v>
          </cell>
          <cell r="FZ22">
            <v>13630000</v>
          </cell>
          <cell r="GA22">
            <v>13630000</v>
          </cell>
          <cell r="GB22">
            <v>13630000</v>
          </cell>
          <cell r="GC22">
            <v>13630000</v>
          </cell>
          <cell r="GD22">
            <v>13630000</v>
          </cell>
          <cell r="GE22">
            <v>13630000</v>
          </cell>
          <cell r="GF22">
            <v>13630000</v>
          </cell>
          <cell r="GG22">
            <v>13630000</v>
          </cell>
          <cell r="GH22">
            <v>13630000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D23">
            <v>0</v>
          </cell>
          <cell r="EE23">
            <v>0</v>
          </cell>
          <cell r="EF23">
            <v>0</v>
          </cell>
        </row>
        <row r="24">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row>
        <row r="25">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14745000</v>
          </cell>
          <cell r="DD25">
            <v>14745000</v>
          </cell>
          <cell r="DE25">
            <v>14745000</v>
          </cell>
          <cell r="DF25">
            <v>14745000</v>
          </cell>
          <cell r="DG25">
            <v>14745000</v>
          </cell>
          <cell r="DH25">
            <v>14745000</v>
          </cell>
          <cell r="DI25">
            <v>14745000</v>
          </cell>
          <cell r="DJ25">
            <v>14745000</v>
          </cell>
          <cell r="DK25">
            <v>14745000</v>
          </cell>
          <cell r="DL25">
            <v>14745000</v>
          </cell>
          <cell r="DM25">
            <v>14745000</v>
          </cell>
          <cell r="DN25">
            <v>14745000</v>
          </cell>
          <cell r="DO25">
            <v>14745000</v>
          </cell>
          <cell r="DP25">
            <v>14745000</v>
          </cell>
          <cell r="DQ25">
            <v>14745000</v>
          </cell>
          <cell r="DR25">
            <v>14745000</v>
          </cell>
          <cell r="DS25">
            <v>14745000</v>
          </cell>
          <cell r="DT25">
            <v>14745000</v>
          </cell>
          <cell r="DU25">
            <v>14745000</v>
          </cell>
          <cell r="DV25">
            <v>14745000</v>
          </cell>
          <cell r="DW25">
            <v>14745000</v>
          </cell>
          <cell r="DX25">
            <v>14745000</v>
          </cell>
          <cell r="DY25">
            <v>14745000</v>
          </cell>
          <cell r="DZ25">
            <v>14745000</v>
          </cell>
          <cell r="EA25">
            <v>29490000</v>
          </cell>
          <cell r="EB25">
            <v>29490000</v>
          </cell>
          <cell r="EC25">
            <v>29490000</v>
          </cell>
          <cell r="ED25">
            <v>29490000</v>
          </cell>
          <cell r="EE25">
            <v>29490000</v>
          </cell>
          <cell r="EF25">
            <v>29490000</v>
          </cell>
          <cell r="EG25">
            <v>29490000</v>
          </cell>
          <cell r="EH25">
            <v>29490000</v>
          </cell>
          <cell r="EI25">
            <v>29490000</v>
          </cell>
          <cell r="EJ25">
            <v>29490000</v>
          </cell>
          <cell r="EK25">
            <v>29490000</v>
          </cell>
          <cell r="EL25">
            <v>29490000</v>
          </cell>
          <cell r="EM25">
            <v>29490000</v>
          </cell>
          <cell r="EN25">
            <v>29490000</v>
          </cell>
          <cell r="EO25">
            <v>29490000</v>
          </cell>
          <cell r="EP25">
            <v>29490000</v>
          </cell>
          <cell r="EQ25">
            <v>29490000</v>
          </cell>
          <cell r="ER25">
            <v>29490000</v>
          </cell>
          <cell r="ES25">
            <v>29490000</v>
          </cell>
          <cell r="ET25">
            <v>29490000</v>
          </cell>
          <cell r="EU25">
            <v>29490000</v>
          </cell>
          <cell r="EV25">
            <v>29490000</v>
          </cell>
          <cell r="EW25">
            <v>29490000</v>
          </cell>
          <cell r="EX25">
            <v>29490000</v>
          </cell>
          <cell r="EY25">
            <v>29490000</v>
          </cell>
          <cell r="EZ25">
            <v>29490000</v>
          </cell>
          <cell r="FA25">
            <v>29490000</v>
          </cell>
          <cell r="FB25">
            <v>29490000</v>
          </cell>
          <cell r="FC25">
            <v>29490000</v>
          </cell>
          <cell r="FD25">
            <v>46871000</v>
          </cell>
          <cell r="FE25">
            <v>46871000</v>
          </cell>
          <cell r="FF25">
            <v>46871000</v>
          </cell>
          <cell r="FG25">
            <v>46871000</v>
          </cell>
          <cell r="FH25">
            <v>46871000</v>
          </cell>
          <cell r="FI25">
            <v>64252000</v>
          </cell>
          <cell r="FJ25">
            <v>64252000</v>
          </cell>
          <cell r="FK25">
            <v>64252000</v>
          </cell>
          <cell r="FL25">
            <v>64252000</v>
          </cell>
          <cell r="FM25">
            <v>64252000</v>
          </cell>
          <cell r="FN25">
            <v>64252000</v>
          </cell>
          <cell r="FO25">
            <v>64252000</v>
          </cell>
          <cell r="FP25">
            <v>64252000</v>
          </cell>
          <cell r="FQ25">
            <v>86576500</v>
          </cell>
          <cell r="FR25">
            <v>86576500</v>
          </cell>
          <cell r="FS25">
            <v>86576500</v>
          </cell>
          <cell r="FT25">
            <v>86576500</v>
          </cell>
          <cell r="FU25">
            <v>86576500</v>
          </cell>
          <cell r="FV25">
            <v>97005500</v>
          </cell>
          <cell r="FW25">
            <v>95531000</v>
          </cell>
          <cell r="FX25">
            <v>95531000</v>
          </cell>
          <cell r="FY25">
            <v>95531000</v>
          </cell>
          <cell r="FZ25">
            <v>95531000</v>
          </cell>
          <cell r="GA25">
            <v>95531000</v>
          </cell>
          <cell r="GB25">
            <v>95531000</v>
          </cell>
          <cell r="GC25">
            <v>94056500</v>
          </cell>
          <cell r="GD25">
            <v>94056500</v>
          </cell>
          <cell r="GE25">
            <v>94056500</v>
          </cell>
          <cell r="GF25">
            <v>94056500</v>
          </cell>
          <cell r="GG25">
            <v>94056500</v>
          </cell>
          <cell r="GH25">
            <v>104485500</v>
          </cell>
        </row>
        <row r="26">
          <cell r="CV26">
            <v>27750000</v>
          </cell>
          <cell r="CW26">
            <v>27750000</v>
          </cell>
          <cell r="CX26">
            <v>27750000</v>
          </cell>
          <cell r="CY26">
            <v>27750000</v>
          </cell>
          <cell r="CZ26">
            <v>27750000</v>
          </cell>
          <cell r="DA26">
            <v>27750000</v>
          </cell>
          <cell r="DB26">
            <v>27750000</v>
          </cell>
          <cell r="DC26">
            <v>55500000</v>
          </cell>
          <cell r="DD26">
            <v>55500000</v>
          </cell>
          <cell r="DE26">
            <v>55500000</v>
          </cell>
          <cell r="DF26">
            <v>55500000</v>
          </cell>
          <cell r="DG26">
            <v>55500000</v>
          </cell>
          <cell r="DH26">
            <v>55500000</v>
          </cell>
          <cell r="DI26">
            <v>83250000</v>
          </cell>
          <cell r="DJ26">
            <v>83250000</v>
          </cell>
          <cell r="DK26">
            <v>83250000</v>
          </cell>
          <cell r="DL26">
            <v>83250000</v>
          </cell>
          <cell r="DM26">
            <v>83250000</v>
          </cell>
          <cell r="DN26">
            <v>83250000</v>
          </cell>
          <cell r="DO26">
            <v>111000000</v>
          </cell>
          <cell r="DP26">
            <v>111000000</v>
          </cell>
          <cell r="DQ26">
            <v>111000000</v>
          </cell>
          <cell r="DR26">
            <v>111000000</v>
          </cell>
          <cell r="DS26">
            <v>111000000</v>
          </cell>
          <cell r="DT26">
            <v>111000000</v>
          </cell>
          <cell r="DU26">
            <v>111000000</v>
          </cell>
          <cell r="DV26">
            <v>111000000</v>
          </cell>
          <cell r="DW26">
            <v>111000000</v>
          </cell>
          <cell r="DX26">
            <v>111000000</v>
          </cell>
          <cell r="DY26">
            <v>138750000</v>
          </cell>
          <cell r="DZ26">
            <v>138750000</v>
          </cell>
          <cell r="EA26">
            <v>138750000</v>
          </cell>
          <cell r="EB26">
            <v>138750000</v>
          </cell>
          <cell r="EC26">
            <v>138750000</v>
          </cell>
          <cell r="ED26">
            <v>138750000</v>
          </cell>
          <cell r="EE26">
            <v>138750000</v>
          </cell>
          <cell r="EF26">
            <v>138750000</v>
          </cell>
          <cell r="EG26">
            <v>138750000</v>
          </cell>
          <cell r="EH26">
            <v>138750000</v>
          </cell>
          <cell r="EI26">
            <v>138750000</v>
          </cell>
          <cell r="EJ26">
            <v>138750000</v>
          </cell>
          <cell r="EK26">
            <v>172050000</v>
          </cell>
          <cell r="EL26">
            <v>172050000</v>
          </cell>
          <cell r="EM26">
            <v>172050000</v>
          </cell>
          <cell r="EN26">
            <v>172050000</v>
          </cell>
          <cell r="EO26">
            <v>172050000</v>
          </cell>
          <cell r="EP26">
            <v>172050000</v>
          </cell>
          <cell r="EQ26">
            <v>172050000</v>
          </cell>
          <cell r="ER26">
            <v>172050000</v>
          </cell>
          <cell r="ES26">
            <v>172050000</v>
          </cell>
          <cell r="ET26">
            <v>172050000</v>
          </cell>
          <cell r="EU26">
            <v>172050000</v>
          </cell>
          <cell r="EV26">
            <v>172050000</v>
          </cell>
          <cell r="EW26">
            <v>172050000</v>
          </cell>
          <cell r="EX26">
            <v>172050000</v>
          </cell>
          <cell r="EY26">
            <v>172050000</v>
          </cell>
          <cell r="EZ26">
            <v>172050000</v>
          </cell>
          <cell r="FA26">
            <v>172050000</v>
          </cell>
          <cell r="FB26">
            <v>181050000</v>
          </cell>
          <cell r="FC26">
            <v>181050000</v>
          </cell>
          <cell r="FD26">
            <v>190050000</v>
          </cell>
          <cell r="FE26">
            <v>190050000</v>
          </cell>
          <cell r="FF26">
            <v>190050000</v>
          </cell>
          <cell r="FG26">
            <v>190050000</v>
          </cell>
          <cell r="FH26">
            <v>190050000</v>
          </cell>
          <cell r="FI26">
            <v>190050000</v>
          </cell>
          <cell r="FJ26">
            <v>187275000</v>
          </cell>
          <cell r="FK26">
            <v>187275000</v>
          </cell>
          <cell r="FL26">
            <v>196275000</v>
          </cell>
          <cell r="FM26">
            <v>196275000</v>
          </cell>
          <cell r="FN26">
            <v>196275000</v>
          </cell>
          <cell r="FO26">
            <v>196275000</v>
          </cell>
          <cell r="FP26">
            <v>193500000</v>
          </cell>
          <cell r="FQ26">
            <v>190725000</v>
          </cell>
          <cell r="FR26">
            <v>190725000</v>
          </cell>
          <cell r="FS26">
            <v>190725000</v>
          </cell>
          <cell r="FT26">
            <v>213225000</v>
          </cell>
          <cell r="FU26">
            <v>213225000</v>
          </cell>
          <cell r="FV26">
            <v>210450000</v>
          </cell>
          <cell r="FW26">
            <v>204900000</v>
          </cell>
          <cell r="FX26">
            <v>204900000</v>
          </cell>
          <cell r="FY26">
            <v>204900000</v>
          </cell>
          <cell r="FZ26">
            <v>204900000</v>
          </cell>
          <cell r="GA26">
            <v>204900000</v>
          </cell>
          <cell r="GB26">
            <v>202125000</v>
          </cell>
          <cell r="GC26">
            <v>193800000</v>
          </cell>
          <cell r="GD26">
            <v>193800000</v>
          </cell>
          <cell r="GE26">
            <v>193800000</v>
          </cell>
          <cell r="GF26">
            <v>193800000</v>
          </cell>
          <cell r="GG26">
            <v>193800000</v>
          </cell>
          <cell r="GH26">
            <v>191025000</v>
          </cell>
        </row>
        <row r="27">
          <cell r="B27">
            <v>0</v>
          </cell>
          <cell r="C27">
            <v>0</v>
          </cell>
          <cell r="D27">
            <v>0</v>
          </cell>
          <cell r="E27">
            <v>0</v>
          </cell>
          <cell r="F27">
            <v>0</v>
          </cell>
          <cell r="G27">
            <v>0</v>
          </cell>
          <cell r="H27">
            <v>0</v>
          </cell>
          <cell r="I27">
            <v>0</v>
          </cell>
          <cell r="J27">
            <v>0</v>
          </cell>
          <cell r="K27">
            <v>0</v>
          </cell>
          <cell r="L27">
            <v>86300000</v>
          </cell>
          <cell r="M27">
            <v>86300000</v>
          </cell>
          <cell r="N27">
            <v>86300000</v>
          </cell>
          <cell r="O27">
            <v>86300000</v>
          </cell>
          <cell r="P27">
            <v>86300000</v>
          </cell>
          <cell r="Q27">
            <v>86300000</v>
          </cell>
          <cell r="R27">
            <v>86300000</v>
          </cell>
          <cell r="S27">
            <v>137100000</v>
          </cell>
          <cell r="T27">
            <v>137100000</v>
          </cell>
          <cell r="U27">
            <v>137100000</v>
          </cell>
          <cell r="V27">
            <v>137100000</v>
          </cell>
          <cell r="W27">
            <v>137100000</v>
          </cell>
          <cell r="X27">
            <v>224100000</v>
          </cell>
          <cell r="Y27">
            <v>224100000</v>
          </cell>
          <cell r="Z27">
            <v>224100000</v>
          </cell>
          <cell r="AA27">
            <v>224100000</v>
          </cell>
          <cell r="AB27">
            <v>224100000</v>
          </cell>
          <cell r="AC27">
            <v>224100000</v>
          </cell>
          <cell r="AD27">
            <v>224100000</v>
          </cell>
          <cell r="AE27">
            <v>272100000</v>
          </cell>
          <cell r="AF27">
            <v>272100000</v>
          </cell>
          <cell r="AG27">
            <v>272100000</v>
          </cell>
          <cell r="AH27">
            <v>272100000</v>
          </cell>
          <cell r="AI27">
            <v>272100000</v>
          </cell>
          <cell r="AJ27">
            <v>272100000</v>
          </cell>
          <cell r="AK27">
            <v>272100000</v>
          </cell>
          <cell r="AL27">
            <v>272100000</v>
          </cell>
          <cell r="AM27">
            <v>272100000</v>
          </cell>
          <cell r="AN27">
            <v>340550000</v>
          </cell>
          <cell r="AO27">
            <v>340550000</v>
          </cell>
          <cell r="AP27">
            <v>340550000</v>
          </cell>
          <cell r="AQ27">
            <v>340550000</v>
          </cell>
          <cell r="AR27">
            <v>340550000</v>
          </cell>
          <cell r="AS27">
            <v>340550000</v>
          </cell>
          <cell r="AT27">
            <v>340550000</v>
          </cell>
          <cell r="AU27">
            <v>340550000</v>
          </cell>
          <cell r="AV27">
            <v>388550000</v>
          </cell>
          <cell r="AW27">
            <v>388550000</v>
          </cell>
          <cell r="AX27">
            <v>388550000</v>
          </cell>
          <cell r="AY27">
            <v>388550000</v>
          </cell>
          <cell r="AZ27">
            <v>388550000</v>
          </cell>
          <cell r="BA27">
            <v>388550000</v>
          </cell>
          <cell r="BB27">
            <v>388550000</v>
          </cell>
          <cell r="BC27">
            <v>388550000</v>
          </cell>
          <cell r="BD27">
            <v>388550000</v>
          </cell>
          <cell r="BE27">
            <v>388550000</v>
          </cell>
          <cell r="BF27">
            <v>388550000</v>
          </cell>
          <cell r="BG27">
            <v>388550000</v>
          </cell>
          <cell r="BH27">
            <v>388550000</v>
          </cell>
          <cell r="BI27">
            <v>388550000</v>
          </cell>
          <cell r="BJ27">
            <v>388550000</v>
          </cell>
          <cell r="BK27">
            <v>388550000</v>
          </cell>
          <cell r="BL27">
            <v>388550000</v>
          </cell>
          <cell r="BM27">
            <v>388550000</v>
          </cell>
          <cell r="BN27">
            <v>388550000</v>
          </cell>
          <cell r="BO27">
            <v>388550000</v>
          </cell>
          <cell r="BP27">
            <v>388550000</v>
          </cell>
          <cell r="BQ27">
            <v>388550000</v>
          </cell>
          <cell r="BR27">
            <v>388550000</v>
          </cell>
          <cell r="BS27">
            <v>388550000</v>
          </cell>
          <cell r="BT27">
            <v>388550000</v>
          </cell>
          <cell r="BU27">
            <v>388550000</v>
          </cell>
          <cell r="BV27">
            <v>388550000</v>
          </cell>
          <cell r="BW27">
            <v>388550000</v>
          </cell>
          <cell r="BX27">
            <v>388550000</v>
          </cell>
          <cell r="BY27">
            <v>388550000</v>
          </cell>
          <cell r="BZ27">
            <v>379920000</v>
          </cell>
          <cell r="CA27">
            <v>379920000</v>
          </cell>
          <cell r="CB27">
            <v>379920000</v>
          </cell>
          <cell r="CC27">
            <v>379920000</v>
          </cell>
          <cell r="CD27">
            <v>379920000</v>
          </cell>
          <cell r="CE27">
            <v>379920000</v>
          </cell>
          <cell r="CF27">
            <v>371290000</v>
          </cell>
          <cell r="CG27">
            <v>366210000</v>
          </cell>
          <cell r="CH27">
            <v>366210000</v>
          </cell>
          <cell r="CI27">
            <v>366210000</v>
          </cell>
          <cell r="CJ27">
            <v>366210000</v>
          </cell>
          <cell r="CK27">
            <v>366210000</v>
          </cell>
          <cell r="CL27">
            <v>348880000</v>
          </cell>
          <cell r="CM27">
            <v>343800000</v>
          </cell>
          <cell r="CN27">
            <v>371200000</v>
          </cell>
          <cell r="CO27">
            <v>371200000</v>
          </cell>
          <cell r="CP27">
            <v>371200000</v>
          </cell>
          <cell r="CQ27">
            <v>371200000</v>
          </cell>
          <cell r="CR27">
            <v>353870000</v>
          </cell>
          <cell r="CS27">
            <v>343990000</v>
          </cell>
          <cell r="CT27">
            <v>343990000</v>
          </cell>
          <cell r="CU27">
            <v>343990000</v>
          </cell>
          <cell r="CV27">
            <v>343990000</v>
          </cell>
          <cell r="CW27">
            <v>343990000</v>
          </cell>
          <cell r="CX27">
            <v>326660000</v>
          </cell>
          <cell r="CY27">
            <v>344180000</v>
          </cell>
          <cell r="CZ27">
            <v>344180000</v>
          </cell>
          <cell r="DA27">
            <v>344180000</v>
          </cell>
          <cell r="DB27">
            <v>337335000</v>
          </cell>
          <cell r="DC27">
            <v>337335000</v>
          </cell>
          <cell r="DD27">
            <v>320005000</v>
          </cell>
          <cell r="DE27">
            <v>310125000</v>
          </cell>
          <cell r="DF27">
            <v>310125000</v>
          </cell>
          <cell r="DG27">
            <v>310125000</v>
          </cell>
          <cell r="DH27">
            <v>303280000</v>
          </cell>
          <cell r="DI27">
            <v>303280000</v>
          </cell>
          <cell r="DJ27">
            <v>281150000</v>
          </cell>
          <cell r="DK27">
            <v>271270000</v>
          </cell>
          <cell r="DL27">
            <v>271270000</v>
          </cell>
          <cell r="DM27">
            <v>271270000</v>
          </cell>
          <cell r="DN27">
            <v>264425000</v>
          </cell>
          <cell r="DO27">
            <v>264425000</v>
          </cell>
          <cell r="DP27">
            <v>242295000</v>
          </cell>
          <cell r="DQ27">
            <v>232415000</v>
          </cell>
          <cell r="DR27">
            <v>232415000</v>
          </cell>
          <cell r="DS27">
            <v>232415000</v>
          </cell>
          <cell r="DT27">
            <v>266670000</v>
          </cell>
          <cell r="DU27">
            <v>266670000</v>
          </cell>
          <cell r="DV27">
            <v>244540000</v>
          </cell>
          <cell r="DW27">
            <v>234660000</v>
          </cell>
          <cell r="DX27">
            <v>234660000</v>
          </cell>
          <cell r="DY27">
            <v>234660000</v>
          </cell>
          <cell r="DZ27">
            <v>227815000</v>
          </cell>
          <cell r="EA27">
            <v>227815000</v>
          </cell>
          <cell r="EB27">
            <v>205685000</v>
          </cell>
          <cell r="EC27">
            <v>236905000</v>
          </cell>
          <cell r="ED27">
            <v>236905000</v>
          </cell>
          <cell r="EE27">
            <v>236905000</v>
          </cell>
          <cell r="EF27">
            <v>230060000</v>
          </cell>
          <cell r="EG27">
            <v>230060000</v>
          </cell>
          <cell r="EH27">
            <v>238720000</v>
          </cell>
          <cell r="EI27">
            <v>228840000</v>
          </cell>
          <cell r="EJ27">
            <v>228840000</v>
          </cell>
          <cell r="EK27">
            <v>228840000</v>
          </cell>
          <cell r="EL27">
            <v>221995000</v>
          </cell>
          <cell r="EM27">
            <v>221995000</v>
          </cell>
          <cell r="EN27">
            <v>230635000</v>
          </cell>
          <cell r="EO27">
            <v>225835000</v>
          </cell>
          <cell r="EP27">
            <v>225835000</v>
          </cell>
          <cell r="EQ27">
            <v>225835000</v>
          </cell>
          <cell r="ER27">
            <v>218990000</v>
          </cell>
          <cell r="ES27">
            <v>218990000</v>
          </cell>
          <cell r="ET27">
            <v>214190000</v>
          </cell>
          <cell r="EU27">
            <v>209390000</v>
          </cell>
          <cell r="EV27">
            <v>209390000</v>
          </cell>
          <cell r="EW27">
            <v>209390000</v>
          </cell>
          <cell r="EX27">
            <v>229297500</v>
          </cell>
          <cell r="EY27">
            <v>229297500</v>
          </cell>
          <cell r="EZ27">
            <v>224497500</v>
          </cell>
          <cell r="FA27">
            <v>224497500</v>
          </cell>
          <cell r="FB27">
            <v>221757500</v>
          </cell>
          <cell r="FC27">
            <v>221757500</v>
          </cell>
          <cell r="FD27">
            <v>214912500</v>
          </cell>
          <cell r="FE27">
            <v>214912500</v>
          </cell>
          <cell r="FF27">
            <v>210112500</v>
          </cell>
          <cell r="FG27">
            <v>210112500</v>
          </cell>
          <cell r="FH27">
            <v>246205000</v>
          </cell>
          <cell r="FI27">
            <v>246205000</v>
          </cell>
          <cell r="FJ27">
            <v>246205000</v>
          </cell>
          <cell r="FK27">
            <v>246205000</v>
          </cell>
          <cell r="FL27">
            <v>241405000</v>
          </cell>
          <cell r="FM27">
            <v>225662500</v>
          </cell>
          <cell r="FN27">
            <v>222922500</v>
          </cell>
          <cell r="FO27">
            <v>222922500</v>
          </cell>
          <cell r="FP27">
            <v>275505000</v>
          </cell>
          <cell r="FQ27">
            <v>275505000</v>
          </cell>
          <cell r="FR27">
            <v>275505000</v>
          </cell>
          <cell r="FS27">
            <v>272765000</v>
          </cell>
          <cell r="FT27">
            <v>270025000</v>
          </cell>
          <cell r="FU27">
            <v>270025000</v>
          </cell>
          <cell r="FV27">
            <v>270025000</v>
          </cell>
          <cell r="FW27">
            <v>270025000</v>
          </cell>
          <cell r="FX27">
            <v>270025000</v>
          </cell>
          <cell r="FY27">
            <v>267285000</v>
          </cell>
          <cell r="FZ27">
            <v>264545000</v>
          </cell>
          <cell r="GA27">
            <v>264545000</v>
          </cell>
          <cell r="GB27">
            <v>264545000</v>
          </cell>
          <cell r="GC27">
            <v>264545000</v>
          </cell>
          <cell r="GD27">
            <v>290895000</v>
          </cell>
          <cell r="GE27">
            <v>288155000</v>
          </cell>
          <cell r="GF27">
            <v>285415000</v>
          </cell>
          <cell r="GG27">
            <v>285415000</v>
          </cell>
          <cell r="GH27">
            <v>281305000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8685000</v>
          </cell>
          <cell r="AW28">
            <v>8685000</v>
          </cell>
          <cell r="AX28">
            <v>8685000</v>
          </cell>
          <cell r="AY28">
            <v>8685000</v>
          </cell>
          <cell r="AZ28">
            <v>8685000</v>
          </cell>
          <cell r="BA28">
            <v>8685000</v>
          </cell>
          <cell r="BB28">
            <v>8685000</v>
          </cell>
          <cell r="BC28">
            <v>8685000</v>
          </cell>
          <cell r="BD28">
            <v>8685000</v>
          </cell>
          <cell r="BE28">
            <v>8685000</v>
          </cell>
          <cell r="BF28">
            <v>8685000</v>
          </cell>
          <cell r="BG28">
            <v>8685000</v>
          </cell>
          <cell r="BH28">
            <v>17370000</v>
          </cell>
          <cell r="BI28">
            <v>17370000</v>
          </cell>
          <cell r="BJ28">
            <v>17370000</v>
          </cell>
          <cell r="BK28">
            <v>17370000</v>
          </cell>
          <cell r="BL28">
            <v>17370000</v>
          </cell>
          <cell r="BM28">
            <v>17370000</v>
          </cell>
          <cell r="BN28">
            <v>17370000</v>
          </cell>
          <cell r="BO28">
            <v>17370000</v>
          </cell>
          <cell r="BP28">
            <v>17370000</v>
          </cell>
          <cell r="BQ28">
            <v>17370000</v>
          </cell>
          <cell r="BR28">
            <v>17370000</v>
          </cell>
          <cell r="BS28">
            <v>17370000</v>
          </cell>
          <cell r="BT28">
            <v>17370000</v>
          </cell>
          <cell r="BU28">
            <v>17370000</v>
          </cell>
          <cell r="BV28">
            <v>17370000</v>
          </cell>
          <cell r="BW28">
            <v>17370000</v>
          </cell>
          <cell r="BX28">
            <v>17370000</v>
          </cell>
          <cell r="BY28">
            <v>17370000</v>
          </cell>
          <cell r="BZ28">
            <v>17370000</v>
          </cell>
          <cell r="CA28">
            <v>17370000</v>
          </cell>
          <cell r="CB28">
            <v>17370000</v>
          </cell>
          <cell r="CC28">
            <v>17370000</v>
          </cell>
          <cell r="CD28">
            <v>17370000</v>
          </cell>
          <cell r="CE28">
            <v>26055000</v>
          </cell>
          <cell r="CF28">
            <v>26055000</v>
          </cell>
          <cell r="CG28">
            <v>26055000</v>
          </cell>
          <cell r="CH28">
            <v>26055000</v>
          </cell>
          <cell r="CI28">
            <v>26055000</v>
          </cell>
          <cell r="CJ28">
            <v>26055000</v>
          </cell>
          <cell r="CK28">
            <v>26055000</v>
          </cell>
          <cell r="CL28">
            <v>26055000</v>
          </cell>
          <cell r="CM28">
            <v>34740000</v>
          </cell>
          <cell r="CN28">
            <v>34740000</v>
          </cell>
          <cell r="CO28">
            <v>34740000</v>
          </cell>
          <cell r="CP28">
            <v>34740000</v>
          </cell>
          <cell r="CQ28">
            <v>34740000</v>
          </cell>
          <cell r="CR28">
            <v>34740000</v>
          </cell>
          <cell r="CS28">
            <v>46320000</v>
          </cell>
          <cell r="CT28">
            <v>46320000</v>
          </cell>
          <cell r="CU28">
            <v>46320000</v>
          </cell>
          <cell r="CV28">
            <v>46320000</v>
          </cell>
          <cell r="CW28">
            <v>46320000</v>
          </cell>
          <cell r="CX28">
            <v>46320000</v>
          </cell>
          <cell r="CY28">
            <v>46320000</v>
          </cell>
          <cell r="CZ28">
            <v>46320000</v>
          </cell>
          <cell r="DA28">
            <v>46320000</v>
          </cell>
          <cell r="DB28">
            <v>46320000</v>
          </cell>
          <cell r="DC28">
            <v>46320000</v>
          </cell>
          <cell r="DD28">
            <v>46320000</v>
          </cell>
          <cell r="DE28">
            <v>46320000</v>
          </cell>
          <cell r="DF28">
            <v>58120000</v>
          </cell>
          <cell r="DG28">
            <v>58120000</v>
          </cell>
          <cell r="DH28">
            <v>58120000</v>
          </cell>
          <cell r="DI28">
            <v>58120000</v>
          </cell>
          <cell r="DJ28">
            <v>57251500</v>
          </cell>
          <cell r="DK28">
            <v>57251500</v>
          </cell>
          <cell r="DL28">
            <v>57251500</v>
          </cell>
          <cell r="DM28">
            <v>69051500</v>
          </cell>
          <cell r="DN28">
            <v>69051500</v>
          </cell>
          <cell r="DO28">
            <v>69051500</v>
          </cell>
          <cell r="DP28">
            <v>68183000</v>
          </cell>
          <cell r="DQ28">
            <v>68183000</v>
          </cell>
          <cell r="DR28">
            <v>68183000</v>
          </cell>
          <cell r="DS28">
            <v>68183000</v>
          </cell>
          <cell r="DT28">
            <v>68183000</v>
          </cell>
          <cell r="DU28">
            <v>79983000</v>
          </cell>
          <cell r="DV28">
            <v>78246000</v>
          </cell>
          <cell r="DW28">
            <v>78246000</v>
          </cell>
          <cell r="DX28">
            <v>78246000</v>
          </cell>
          <cell r="DY28">
            <v>78246000</v>
          </cell>
          <cell r="DZ28">
            <v>78246000</v>
          </cell>
          <cell r="EA28">
            <v>78246000</v>
          </cell>
          <cell r="EB28">
            <v>88309000</v>
          </cell>
          <cell r="EC28">
            <v>88309000</v>
          </cell>
          <cell r="ED28">
            <v>88309000</v>
          </cell>
          <cell r="EE28">
            <v>88309000</v>
          </cell>
          <cell r="EF28">
            <v>88309000</v>
          </cell>
          <cell r="EG28">
            <v>88309000</v>
          </cell>
          <cell r="EH28">
            <v>86572000</v>
          </cell>
          <cell r="EI28">
            <v>86572000</v>
          </cell>
          <cell r="EJ28">
            <v>86572000</v>
          </cell>
          <cell r="EK28">
            <v>86572000</v>
          </cell>
          <cell r="EL28">
            <v>86572000</v>
          </cell>
          <cell r="EM28">
            <v>86572000</v>
          </cell>
          <cell r="EN28">
            <v>84835000</v>
          </cell>
          <cell r="EO28">
            <v>92705000</v>
          </cell>
          <cell r="EP28">
            <v>92705000</v>
          </cell>
          <cell r="EQ28">
            <v>92705000</v>
          </cell>
          <cell r="ER28">
            <v>92705000</v>
          </cell>
          <cell r="ES28">
            <v>91836500</v>
          </cell>
          <cell r="ET28">
            <v>90099500</v>
          </cell>
          <cell r="EU28">
            <v>90099500</v>
          </cell>
          <cell r="EV28">
            <v>90099500</v>
          </cell>
          <cell r="EW28">
            <v>90099500</v>
          </cell>
          <cell r="EX28">
            <v>90099500</v>
          </cell>
          <cell r="EY28">
            <v>89231000</v>
          </cell>
          <cell r="EZ28">
            <v>87494000</v>
          </cell>
          <cell r="FA28">
            <v>86625500</v>
          </cell>
          <cell r="FB28">
            <v>94495500</v>
          </cell>
          <cell r="FC28">
            <v>94495500</v>
          </cell>
          <cell r="FD28">
            <v>94495500</v>
          </cell>
          <cell r="FE28">
            <v>93627000</v>
          </cell>
          <cell r="FF28">
            <v>104742000</v>
          </cell>
          <cell r="FG28">
            <v>102715500</v>
          </cell>
          <cell r="FH28">
            <v>102715500</v>
          </cell>
          <cell r="FI28">
            <v>102715500</v>
          </cell>
          <cell r="FJ28">
            <v>102715500</v>
          </cell>
          <cell r="FK28">
            <v>101847000</v>
          </cell>
          <cell r="FL28">
            <v>100110000</v>
          </cell>
          <cell r="FM28">
            <v>98083500</v>
          </cell>
          <cell r="FN28">
            <v>98083500</v>
          </cell>
          <cell r="FO28">
            <v>98083500</v>
          </cell>
          <cell r="FP28">
            <v>98083500</v>
          </cell>
          <cell r="FQ28">
            <v>97215000</v>
          </cell>
          <cell r="FR28">
            <v>95857057</v>
          </cell>
          <cell r="FS28">
            <v>94320000</v>
          </cell>
          <cell r="FT28">
            <v>105992000</v>
          </cell>
          <cell r="FU28">
            <v>105992000</v>
          </cell>
          <cell r="FV28">
            <v>105992000</v>
          </cell>
          <cell r="FW28">
            <v>105123500</v>
          </cell>
          <cell r="FX28">
            <v>104255000</v>
          </cell>
          <cell r="FY28">
            <v>102228500</v>
          </cell>
          <cell r="FZ28">
            <v>101048500</v>
          </cell>
          <cell r="GA28">
            <v>99868500</v>
          </cell>
          <cell r="GB28">
            <v>99868500</v>
          </cell>
          <cell r="GC28">
            <v>99000000</v>
          </cell>
          <cell r="GD28">
            <v>99000000</v>
          </cell>
          <cell r="GE28">
            <v>97692101</v>
          </cell>
          <cell r="GF28">
            <v>95793500</v>
          </cell>
          <cell r="GG28">
            <v>95008195</v>
          </cell>
          <cell r="GH28">
            <v>94613500</v>
          </cell>
        </row>
        <row r="29">
          <cell r="B29">
            <v>0</v>
          </cell>
          <cell r="C29">
            <v>0</v>
          </cell>
          <cell r="D29">
            <v>0</v>
          </cell>
          <cell r="E29">
            <v>0</v>
          </cell>
          <cell r="F29">
            <v>0</v>
          </cell>
          <cell r="G29">
            <v>0</v>
          </cell>
          <cell r="H29">
            <v>0</v>
          </cell>
          <cell r="I29">
            <v>0</v>
          </cell>
          <cell r="J29">
            <v>0</v>
          </cell>
          <cell r="K29">
            <v>0</v>
          </cell>
          <cell r="L29">
            <v>0</v>
          </cell>
          <cell r="M29">
            <v>3420000</v>
          </cell>
          <cell r="N29">
            <v>3420000</v>
          </cell>
          <cell r="O29">
            <v>3420000</v>
          </cell>
          <cell r="P29">
            <v>3420000</v>
          </cell>
          <cell r="Q29">
            <v>3420000</v>
          </cell>
          <cell r="R29">
            <v>6840000</v>
          </cell>
          <cell r="S29">
            <v>6840000</v>
          </cell>
          <cell r="T29">
            <v>6840000</v>
          </cell>
          <cell r="U29">
            <v>6840000</v>
          </cell>
          <cell r="V29">
            <v>6840000</v>
          </cell>
          <cell r="W29">
            <v>6840000</v>
          </cell>
          <cell r="X29">
            <v>10260000</v>
          </cell>
          <cell r="Y29">
            <v>10260000</v>
          </cell>
          <cell r="Z29">
            <v>10260000</v>
          </cell>
          <cell r="AA29">
            <v>10260000</v>
          </cell>
          <cell r="AB29">
            <v>10260000</v>
          </cell>
          <cell r="AC29">
            <v>10260000</v>
          </cell>
          <cell r="AD29">
            <v>10260000</v>
          </cell>
          <cell r="AE29">
            <v>13680000</v>
          </cell>
          <cell r="AF29">
            <v>13680000</v>
          </cell>
          <cell r="AG29">
            <v>13680000</v>
          </cell>
          <cell r="AH29">
            <v>13680000</v>
          </cell>
          <cell r="AI29">
            <v>13680000</v>
          </cell>
          <cell r="AJ29">
            <v>13680000</v>
          </cell>
          <cell r="AK29">
            <v>17100000</v>
          </cell>
          <cell r="AL29">
            <v>17100000</v>
          </cell>
          <cell r="AM29">
            <v>17100000</v>
          </cell>
          <cell r="AN29">
            <v>17100000</v>
          </cell>
          <cell r="AO29">
            <v>17100000</v>
          </cell>
          <cell r="AP29">
            <v>17100000</v>
          </cell>
          <cell r="AQ29">
            <v>17100000</v>
          </cell>
          <cell r="AR29">
            <v>20520000</v>
          </cell>
          <cell r="AS29">
            <v>20520000</v>
          </cell>
          <cell r="AT29">
            <v>20520000</v>
          </cell>
          <cell r="AU29">
            <v>20520000</v>
          </cell>
          <cell r="AV29">
            <v>20520000</v>
          </cell>
          <cell r="AW29">
            <v>20520000</v>
          </cell>
          <cell r="AX29">
            <v>20520000</v>
          </cell>
          <cell r="AY29">
            <v>20520000</v>
          </cell>
          <cell r="AZ29">
            <v>20520000</v>
          </cell>
          <cell r="BA29">
            <v>20520000</v>
          </cell>
          <cell r="BB29">
            <v>20520000</v>
          </cell>
          <cell r="BC29">
            <v>20520000</v>
          </cell>
          <cell r="BD29">
            <v>20520000</v>
          </cell>
          <cell r="BE29">
            <v>20520000</v>
          </cell>
          <cell r="BF29">
            <v>20520000</v>
          </cell>
          <cell r="BG29">
            <v>20520000</v>
          </cell>
          <cell r="BH29">
            <v>20520000</v>
          </cell>
          <cell r="BI29">
            <v>20520000</v>
          </cell>
          <cell r="BJ29">
            <v>20520000</v>
          </cell>
          <cell r="BK29">
            <v>20520000</v>
          </cell>
          <cell r="BL29">
            <v>20520000</v>
          </cell>
          <cell r="BM29">
            <v>20520000</v>
          </cell>
          <cell r="BN29">
            <v>20520000</v>
          </cell>
          <cell r="BO29">
            <v>20520000</v>
          </cell>
          <cell r="BP29">
            <v>20520000</v>
          </cell>
          <cell r="BQ29">
            <v>20520000</v>
          </cell>
          <cell r="BR29">
            <v>20520000</v>
          </cell>
          <cell r="BS29">
            <v>20520000</v>
          </cell>
          <cell r="BT29">
            <v>20520000</v>
          </cell>
          <cell r="BU29">
            <v>20520000</v>
          </cell>
          <cell r="BV29">
            <v>20520000</v>
          </cell>
          <cell r="BW29">
            <v>20520000</v>
          </cell>
          <cell r="BX29">
            <v>20520000</v>
          </cell>
          <cell r="BY29">
            <v>20520000</v>
          </cell>
          <cell r="BZ29">
            <v>20520000</v>
          </cell>
          <cell r="CA29">
            <v>20178000</v>
          </cell>
          <cell r="CB29">
            <v>20178000</v>
          </cell>
          <cell r="CC29">
            <v>20178000</v>
          </cell>
          <cell r="CD29">
            <v>20178000</v>
          </cell>
          <cell r="CE29">
            <v>20178000</v>
          </cell>
          <cell r="CF29">
            <v>19836000</v>
          </cell>
          <cell r="CG29">
            <v>19494000</v>
          </cell>
          <cell r="CH29">
            <v>19494000</v>
          </cell>
          <cell r="CI29">
            <v>19494000</v>
          </cell>
          <cell r="CJ29">
            <v>19494000</v>
          </cell>
          <cell r="CK29">
            <v>19494000</v>
          </cell>
          <cell r="CL29">
            <v>18810000</v>
          </cell>
          <cell r="CM29">
            <v>18468000</v>
          </cell>
          <cell r="CN29">
            <v>18468000</v>
          </cell>
          <cell r="CO29">
            <v>18468000</v>
          </cell>
          <cell r="CP29">
            <v>18468000</v>
          </cell>
          <cell r="CQ29">
            <v>18468000</v>
          </cell>
          <cell r="CR29">
            <v>17784000</v>
          </cell>
          <cell r="CS29">
            <v>17100000</v>
          </cell>
          <cell r="CT29">
            <v>17100000</v>
          </cell>
          <cell r="CU29">
            <v>17100000</v>
          </cell>
          <cell r="CV29">
            <v>17100000</v>
          </cell>
          <cell r="CW29">
            <v>17100000</v>
          </cell>
          <cell r="CX29">
            <v>16416000</v>
          </cell>
          <cell r="CY29">
            <v>15390000</v>
          </cell>
          <cell r="CZ29">
            <v>15390000</v>
          </cell>
          <cell r="DA29">
            <v>15390000</v>
          </cell>
          <cell r="DB29">
            <v>15390000</v>
          </cell>
          <cell r="DC29">
            <v>15390000</v>
          </cell>
          <cell r="DD29">
            <v>14706000</v>
          </cell>
          <cell r="DE29">
            <v>13680000</v>
          </cell>
          <cell r="DF29">
            <v>13338000</v>
          </cell>
          <cell r="DG29">
            <v>13338000</v>
          </cell>
          <cell r="DH29">
            <v>13338000</v>
          </cell>
          <cell r="DI29">
            <v>13338000</v>
          </cell>
          <cell r="DJ29">
            <v>12654000</v>
          </cell>
          <cell r="DK29">
            <v>11628000</v>
          </cell>
          <cell r="DL29">
            <v>11286000</v>
          </cell>
          <cell r="DM29">
            <v>11286000</v>
          </cell>
          <cell r="DN29">
            <v>11286000</v>
          </cell>
          <cell r="DO29">
            <v>11286000</v>
          </cell>
          <cell r="DP29">
            <v>10602000</v>
          </cell>
          <cell r="DQ29">
            <v>9576000</v>
          </cell>
          <cell r="DR29">
            <v>9234000</v>
          </cell>
          <cell r="DS29">
            <v>9234000</v>
          </cell>
          <cell r="DT29">
            <v>9234000</v>
          </cell>
          <cell r="DU29">
            <v>9234000</v>
          </cell>
          <cell r="DV29">
            <v>8550000</v>
          </cell>
          <cell r="DW29">
            <v>7524000</v>
          </cell>
          <cell r="DX29">
            <v>10617000</v>
          </cell>
          <cell r="DY29">
            <v>10617000</v>
          </cell>
          <cell r="DZ29">
            <v>10617000</v>
          </cell>
          <cell r="EA29">
            <v>10617000</v>
          </cell>
          <cell r="EB29">
            <v>9933000</v>
          </cell>
          <cell r="EC29">
            <v>8907000</v>
          </cell>
          <cell r="ED29">
            <v>8565000</v>
          </cell>
          <cell r="EE29">
            <v>8565000</v>
          </cell>
          <cell r="EF29">
            <v>8565000</v>
          </cell>
          <cell r="EG29">
            <v>8565000</v>
          </cell>
          <cell r="EH29">
            <v>7881000</v>
          </cell>
          <cell r="EI29">
            <v>7197000</v>
          </cell>
          <cell r="EJ29">
            <v>6855000</v>
          </cell>
          <cell r="EK29">
            <v>6855000</v>
          </cell>
          <cell r="EL29">
            <v>6855000</v>
          </cell>
          <cell r="EM29">
            <v>6855000</v>
          </cell>
          <cell r="EN29">
            <v>9948000</v>
          </cell>
          <cell r="EO29">
            <v>9264000</v>
          </cell>
          <cell r="EP29">
            <v>8922000</v>
          </cell>
          <cell r="EQ29">
            <v>8922000</v>
          </cell>
          <cell r="ER29">
            <v>8922000</v>
          </cell>
          <cell r="ES29">
            <v>8922000</v>
          </cell>
          <cell r="ET29">
            <v>8922000</v>
          </cell>
          <cell r="EU29">
            <v>8238000</v>
          </cell>
          <cell r="EV29">
            <v>11331000</v>
          </cell>
          <cell r="EW29">
            <v>11331000</v>
          </cell>
          <cell r="EX29">
            <v>11331000</v>
          </cell>
          <cell r="EY29">
            <v>11331000</v>
          </cell>
          <cell r="EZ29">
            <v>11331000</v>
          </cell>
          <cell r="FA29">
            <v>14424000</v>
          </cell>
          <cell r="FB29">
            <v>14332000</v>
          </cell>
          <cell r="FC29">
            <v>14082000</v>
          </cell>
          <cell r="FD29">
            <v>14082000</v>
          </cell>
          <cell r="FE29">
            <v>14082000</v>
          </cell>
          <cell r="FF29">
            <v>14082000</v>
          </cell>
          <cell r="FG29">
            <v>14082000</v>
          </cell>
          <cell r="FH29">
            <v>17175000</v>
          </cell>
          <cell r="FI29">
            <v>17175000</v>
          </cell>
          <cell r="FJ29">
            <v>17175000</v>
          </cell>
          <cell r="FK29">
            <v>17175000</v>
          </cell>
          <cell r="FL29">
            <v>17175000</v>
          </cell>
          <cell r="FM29">
            <v>20610000</v>
          </cell>
          <cell r="FN29">
            <v>20610000</v>
          </cell>
          <cell r="FO29">
            <v>20610000</v>
          </cell>
          <cell r="FP29">
            <v>20610000</v>
          </cell>
          <cell r="FQ29">
            <v>20610000</v>
          </cell>
          <cell r="FR29">
            <v>20610000</v>
          </cell>
          <cell r="FS29">
            <v>20610000</v>
          </cell>
          <cell r="FT29">
            <v>23500000</v>
          </cell>
          <cell r="FU29">
            <v>23500000</v>
          </cell>
          <cell r="FV29">
            <v>23500000</v>
          </cell>
          <cell r="FW29">
            <v>23500000</v>
          </cell>
          <cell r="FX29">
            <v>23500000</v>
          </cell>
          <cell r="FY29">
            <v>23500000</v>
          </cell>
          <cell r="FZ29">
            <v>23500000</v>
          </cell>
          <cell r="GA29">
            <v>23500000</v>
          </cell>
          <cell r="GB29">
            <v>23500000</v>
          </cell>
          <cell r="GC29">
            <v>23500000</v>
          </cell>
          <cell r="GD29">
            <v>23500000</v>
          </cell>
          <cell r="GE29">
            <v>23500000</v>
          </cell>
          <cell r="GF29">
            <v>23500000</v>
          </cell>
          <cell r="GG29">
            <v>23500000</v>
          </cell>
          <cell r="GH29">
            <v>23500000</v>
          </cell>
        </row>
        <row r="30">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1575000</v>
          </cell>
          <cell r="CJ30">
            <v>1575000</v>
          </cell>
          <cell r="CK30">
            <v>1575000</v>
          </cell>
          <cell r="CL30">
            <v>1575000</v>
          </cell>
          <cell r="CM30">
            <v>1575000</v>
          </cell>
          <cell r="CN30">
            <v>1575000</v>
          </cell>
          <cell r="CO30">
            <v>1575000</v>
          </cell>
          <cell r="CP30">
            <v>1575000</v>
          </cell>
          <cell r="CQ30">
            <v>1575000</v>
          </cell>
          <cell r="CR30">
            <v>1575000</v>
          </cell>
          <cell r="CS30">
            <v>1575000</v>
          </cell>
          <cell r="CT30">
            <v>1575000</v>
          </cell>
          <cell r="CU30">
            <v>1575000</v>
          </cell>
          <cell r="CV30">
            <v>1575000</v>
          </cell>
          <cell r="CW30">
            <v>1575000</v>
          </cell>
          <cell r="CX30">
            <v>1575000</v>
          </cell>
          <cell r="CY30">
            <v>3675000</v>
          </cell>
          <cell r="CZ30">
            <v>3675000</v>
          </cell>
          <cell r="DA30">
            <v>3675000</v>
          </cell>
          <cell r="DB30">
            <v>3675000</v>
          </cell>
          <cell r="DC30">
            <v>3675000</v>
          </cell>
          <cell r="DD30">
            <v>3675000</v>
          </cell>
          <cell r="DE30">
            <v>3675000</v>
          </cell>
          <cell r="DF30">
            <v>3675000</v>
          </cell>
          <cell r="DG30">
            <v>3675000</v>
          </cell>
          <cell r="DH30">
            <v>5775000</v>
          </cell>
          <cell r="DI30">
            <v>5775000</v>
          </cell>
          <cell r="DJ30">
            <v>5775000</v>
          </cell>
          <cell r="DK30">
            <v>5775000</v>
          </cell>
          <cell r="DL30">
            <v>8137500</v>
          </cell>
          <cell r="DM30">
            <v>8137500</v>
          </cell>
          <cell r="DN30">
            <v>8137500</v>
          </cell>
          <cell r="DO30">
            <v>8137500</v>
          </cell>
          <cell r="DP30">
            <v>8137500</v>
          </cell>
          <cell r="DQ30">
            <v>8137500</v>
          </cell>
          <cell r="DR30">
            <v>8137500</v>
          </cell>
          <cell r="DS30">
            <v>8137500</v>
          </cell>
          <cell r="DT30">
            <v>10500000</v>
          </cell>
          <cell r="DU30">
            <v>10500000</v>
          </cell>
          <cell r="DV30">
            <v>10500000</v>
          </cell>
          <cell r="DW30">
            <v>10500000</v>
          </cell>
          <cell r="DX30">
            <v>10500000</v>
          </cell>
          <cell r="DY30">
            <v>10500000</v>
          </cell>
          <cell r="DZ30">
            <v>10500000</v>
          </cell>
          <cell r="EA30">
            <v>10500000</v>
          </cell>
          <cell r="EB30">
            <v>10500000</v>
          </cell>
          <cell r="EC30">
            <v>10500000</v>
          </cell>
          <cell r="ED30">
            <v>10500000</v>
          </cell>
          <cell r="EE30">
            <v>10500000</v>
          </cell>
          <cell r="EF30">
            <v>10500000</v>
          </cell>
          <cell r="EG30">
            <v>10500000</v>
          </cell>
          <cell r="EH30">
            <v>10500000</v>
          </cell>
          <cell r="EI30">
            <v>10500000</v>
          </cell>
          <cell r="EJ30">
            <v>10500000</v>
          </cell>
          <cell r="EK30">
            <v>10500000</v>
          </cell>
          <cell r="EL30">
            <v>10500000</v>
          </cell>
          <cell r="EM30">
            <v>10500000</v>
          </cell>
          <cell r="EN30">
            <v>10500000</v>
          </cell>
          <cell r="EO30">
            <v>10500000</v>
          </cell>
          <cell r="EP30">
            <v>10500000</v>
          </cell>
          <cell r="EQ30">
            <v>10500000</v>
          </cell>
          <cell r="ER30">
            <v>10500000</v>
          </cell>
          <cell r="ES30">
            <v>10500000</v>
          </cell>
          <cell r="ET30">
            <v>10500000</v>
          </cell>
          <cell r="EU30">
            <v>10500000</v>
          </cell>
          <cell r="EV30">
            <v>10342500</v>
          </cell>
          <cell r="EW30">
            <v>10342500</v>
          </cell>
          <cell r="EX30">
            <v>10342500</v>
          </cell>
          <cell r="EY30">
            <v>10342500</v>
          </cell>
          <cell r="EZ30">
            <v>10342500</v>
          </cell>
          <cell r="FA30">
            <v>15422500</v>
          </cell>
          <cell r="FB30">
            <v>15265000</v>
          </cell>
          <cell r="FC30">
            <v>15265000</v>
          </cell>
          <cell r="FD30">
            <v>15265000</v>
          </cell>
          <cell r="FE30">
            <v>15265000</v>
          </cell>
          <cell r="FF30">
            <v>15265000</v>
          </cell>
          <cell r="FG30">
            <v>15265000</v>
          </cell>
          <cell r="FH30">
            <v>15107500</v>
          </cell>
          <cell r="FI30">
            <v>15107500</v>
          </cell>
          <cell r="FJ30">
            <v>15107500</v>
          </cell>
          <cell r="FK30">
            <v>15107500</v>
          </cell>
          <cell r="FL30">
            <v>15107500</v>
          </cell>
          <cell r="FM30">
            <v>14897500</v>
          </cell>
          <cell r="FN30">
            <v>14740000</v>
          </cell>
          <cell r="FO30">
            <v>14740000</v>
          </cell>
          <cell r="FP30">
            <v>14740000</v>
          </cell>
          <cell r="FQ30">
            <v>14740000</v>
          </cell>
          <cell r="FR30">
            <v>14740000</v>
          </cell>
          <cell r="FS30">
            <v>14530000</v>
          </cell>
          <cell r="FT30">
            <v>14372500</v>
          </cell>
          <cell r="FU30">
            <v>14372500</v>
          </cell>
          <cell r="FV30">
            <v>14162500</v>
          </cell>
          <cell r="FW30">
            <v>14162500</v>
          </cell>
          <cell r="FX30">
            <v>14162500</v>
          </cell>
          <cell r="FY30">
            <v>13952500</v>
          </cell>
          <cell r="FZ30">
            <v>13558750</v>
          </cell>
          <cell r="GA30">
            <v>13558750</v>
          </cell>
          <cell r="GB30">
            <v>13348750</v>
          </cell>
          <cell r="GC30">
            <v>13348750</v>
          </cell>
          <cell r="GD30">
            <v>13348750</v>
          </cell>
          <cell r="GE30">
            <v>13138750</v>
          </cell>
          <cell r="GF30">
            <v>12745000</v>
          </cell>
          <cell r="GG30">
            <v>12745000</v>
          </cell>
          <cell r="GH30">
            <v>12298750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2760000</v>
          </cell>
          <cell r="BL31">
            <v>2760000</v>
          </cell>
          <cell r="BM31">
            <v>2760000</v>
          </cell>
          <cell r="BN31">
            <v>2760000</v>
          </cell>
          <cell r="BO31">
            <v>2760000</v>
          </cell>
          <cell r="BP31">
            <v>2760000</v>
          </cell>
          <cell r="BQ31">
            <v>2760000</v>
          </cell>
          <cell r="BR31">
            <v>2760000</v>
          </cell>
          <cell r="BS31">
            <v>2760000</v>
          </cell>
          <cell r="BT31">
            <v>2760000</v>
          </cell>
          <cell r="BU31">
            <v>2760000</v>
          </cell>
          <cell r="BV31">
            <v>2760000</v>
          </cell>
          <cell r="BW31">
            <v>2760000</v>
          </cell>
          <cell r="BX31">
            <v>2760000</v>
          </cell>
          <cell r="BY31">
            <v>2760000</v>
          </cell>
          <cell r="BZ31">
            <v>4600000</v>
          </cell>
          <cell r="CA31">
            <v>4600000</v>
          </cell>
          <cell r="CB31">
            <v>4600000</v>
          </cell>
          <cell r="CC31">
            <v>4600000</v>
          </cell>
          <cell r="CD31">
            <v>4600000</v>
          </cell>
          <cell r="CE31">
            <v>4600000</v>
          </cell>
          <cell r="CF31">
            <v>4600000</v>
          </cell>
          <cell r="CG31">
            <v>4600000</v>
          </cell>
          <cell r="CH31">
            <v>4600000</v>
          </cell>
          <cell r="CI31">
            <v>4600000</v>
          </cell>
          <cell r="CJ31">
            <v>4600000</v>
          </cell>
          <cell r="CK31">
            <v>4600000</v>
          </cell>
          <cell r="CL31">
            <v>4600000</v>
          </cell>
          <cell r="CM31">
            <v>4600000</v>
          </cell>
          <cell r="CN31">
            <v>4600000</v>
          </cell>
          <cell r="CO31">
            <v>4600000</v>
          </cell>
          <cell r="CP31">
            <v>4600000</v>
          </cell>
          <cell r="CQ31">
            <v>4600000</v>
          </cell>
          <cell r="CR31">
            <v>4600000</v>
          </cell>
          <cell r="CS31">
            <v>4600000</v>
          </cell>
          <cell r="CT31">
            <v>4600000</v>
          </cell>
          <cell r="CU31">
            <v>4600000</v>
          </cell>
          <cell r="CV31">
            <v>4600000</v>
          </cell>
          <cell r="CW31">
            <v>4600000</v>
          </cell>
          <cell r="CX31">
            <v>4600000</v>
          </cell>
          <cell r="CY31">
            <v>4600000</v>
          </cell>
          <cell r="CZ31">
            <v>4600000</v>
          </cell>
          <cell r="DA31">
            <v>4600000</v>
          </cell>
          <cell r="DB31">
            <v>4600000</v>
          </cell>
          <cell r="DC31">
            <v>4600000</v>
          </cell>
          <cell r="DD31">
            <v>4600000</v>
          </cell>
          <cell r="DE31">
            <v>4600000</v>
          </cell>
          <cell r="DF31">
            <v>4600000</v>
          </cell>
          <cell r="DG31">
            <v>4600000</v>
          </cell>
          <cell r="DH31">
            <v>4600000</v>
          </cell>
          <cell r="DI31">
            <v>4600000</v>
          </cell>
          <cell r="DJ31">
            <v>4600000</v>
          </cell>
          <cell r="DK31">
            <v>4600000</v>
          </cell>
          <cell r="DL31">
            <v>4600000</v>
          </cell>
          <cell r="DM31">
            <v>4600000</v>
          </cell>
          <cell r="DN31">
            <v>4600000</v>
          </cell>
          <cell r="DO31">
            <v>4600000</v>
          </cell>
          <cell r="DP31">
            <v>4600000</v>
          </cell>
          <cell r="DQ31">
            <v>4600000</v>
          </cell>
          <cell r="DR31">
            <v>4600000</v>
          </cell>
          <cell r="DS31">
            <v>4600000</v>
          </cell>
          <cell r="DT31">
            <v>4600000</v>
          </cell>
          <cell r="DU31">
            <v>4600000</v>
          </cell>
          <cell r="DV31">
            <v>4600000</v>
          </cell>
          <cell r="DW31">
            <v>4598861</v>
          </cell>
          <cell r="DX31">
            <v>4598861</v>
          </cell>
          <cell r="DY31">
            <v>4324000</v>
          </cell>
          <cell r="DZ31">
            <v>4324000</v>
          </cell>
          <cell r="EA31">
            <v>4324000</v>
          </cell>
          <cell r="EB31">
            <v>4324000</v>
          </cell>
          <cell r="EC31">
            <v>4324000</v>
          </cell>
          <cell r="ED31">
            <v>4324000</v>
          </cell>
          <cell r="EE31">
            <v>4048000</v>
          </cell>
          <cell r="EF31">
            <v>4048000</v>
          </cell>
          <cell r="EG31">
            <v>4048000</v>
          </cell>
          <cell r="EH31">
            <v>4048000</v>
          </cell>
          <cell r="EI31">
            <v>4048000</v>
          </cell>
          <cell r="EJ31">
            <v>4048000</v>
          </cell>
          <cell r="EK31">
            <v>3772000</v>
          </cell>
          <cell r="EL31">
            <v>3772000</v>
          </cell>
          <cell r="EM31">
            <v>3772000</v>
          </cell>
          <cell r="EN31">
            <v>3588000</v>
          </cell>
          <cell r="EO31">
            <v>3588000</v>
          </cell>
          <cell r="EP31">
            <v>3588000</v>
          </cell>
          <cell r="EQ31">
            <v>3254352</v>
          </cell>
          <cell r="ER31">
            <v>3254352</v>
          </cell>
          <cell r="ES31">
            <v>3254352</v>
          </cell>
          <cell r="ET31">
            <v>3128000</v>
          </cell>
          <cell r="EU31">
            <v>3128000</v>
          </cell>
          <cell r="EV31">
            <v>3128000</v>
          </cell>
          <cell r="EW31">
            <v>3128000</v>
          </cell>
          <cell r="EX31">
            <v>2852000</v>
          </cell>
          <cell r="EY31">
            <v>2852000</v>
          </cell>
          <cell r="EZ31">
            <v>2668000</v>
          </cell>
          <cell r="FA31">
            <v>2668000</v>
          </cell>
          <cell r="FB31">
            <v>2668000</v>
          </cell>
          <cell r="FC31">
            <v>2668000</v>
          </cell>
          <cell r="FD31">
            <v>2392000</v>
          </cell>
          <cell r="FE31">
            <v>2392000</v>
          </cell>
          <cell r="FF31">
            <v>2208000</v>
          </cell>
          <cell r="FG31">
            <v>2208000</v>
          </cell>
          <cell r="FH31">
            <v>2208000</v>
          </cell>
          <cell r="FI31">
            <v>1932000</v>
          </cell>
          <cell r="FJ31">
            <v>1932000</v>
          </cell>
          <cell r="FK31">
            <v>1932000</v>
          </cell>
          <cell r="FL31">
            <v>1748000</v>
          </cell>
          <cell r="FM31">
            <v>1748000</v>
          </cell>
          <cell r="FN31">
            <v>1748000</v>
          </cell>
          <cell r="FO31">
            <v>1472000</v>
          </cell>
          <cell r="FP31">
            <v>1472000</v>
          </cell>
          <cell r="FQ31">
            <v>1472000</v>
          </cell>
          <cell r="FR31">
            <v>1288000</v>
          </cell>
          <cell r="FS31">
            <v>1288000</v>
          </cell>
          <cell r="FT31">
            <v>1288000</v>
          </cell>
          <cell r="FU31">
            <v>1012000</v>
          </cell>
          <cell r="FV31">
            <v>1012000</v>
          </cell>
          <cell r="FW31">
            <v>1012000</v>
          </cell>
          <cell r="FX31">
            <v>828000</v>
          </cell>
          <cell r="FY31">
            <v>828000</v>
          </cell>
          <cell r="FZ31">
            <v>828000</v>
          </cell>
          <cell r="GA31">
            <v>552000</v>
          </cell>
          <cell r="GB31">
            <v>552000</v>
          </cell>
          <cell r="GC31">
            <v>552000</v>
          </cell>
          <cell r="GD31">
            <v>368000</v>
          </cell>
          <cell r="GE31">
            <v>368000</v>
          </cell>
          <cell r="GF31">
            <v>368000</v>
          </cell>
          <cell r="GG31">
            <v>368000</v>
          </cell>
          <cell r="GH31">
            <v>368000</v>
          </cell>
        </row>
        <row r="32">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37244400</v>
          </cell>
          <cell r="AG33">
            <v>37244400</v>
          </cell>
          <cell r="AH33">
            <v>37244400</v>
          </cell>
          <cell r="AI33">
            <v>37244400</v>
          </cell>
          <cell r="AJ33">
            <v>37244400</v>
          </cell>
          <cell r="AK33">
            <v>37244400</v>
          </cell>
          <cell r="AL33">
            <v>37244400</v>
          </cell>
          <cell r="AM33">
            <v>37244400</v>
          </cell>
          <cell r="AN33">
            <v>37244400</v>
          </cell>
          <cell r="AO33">
            <v>46100400</v>
          </cell>
          <cell r="AP33">
            <v>46100400</v>
          </cell>
          <cell r="AQ33">
            <v>46100400</v>
          </cell>
          <cell r="AR33">
            <v>46100400</v>
          </cell>
          <cell r="AS33">
            <v>46100400</v>
          </cell>
          <cell r="AT33">
            <v>46100400</v>
          </cell>
          <cell r="AU33">
            <v>46100400</v>
          </cell>
          <cell r="AV33">
            <v>54956400</v>
          </cell>
          <cell r="AW33">
            <v>54956400</v>
          </cell>
          <cell r="AX33">
            <v>54956400</v>
          </cell>
          <cell r="AY33">
            <v>54956400</v>
          </cell>
          <cell r="AZ33">
            <v>54956400</v>
          </cell>
          <cell r="BA33">
            <v>54956400</v>
          </cell>
          <cell r="BB33">
            <v>54956400</v>
          </cell>
          <cell r="BC33">
            <v>63812400</v>
          </cell>
          <cell r="BD33">
            <v>63812400</v>
          </cell>
          <cell r="BE33">
            <v>63812400</v>
          </cell>
          <cell r="BF33">
            <v>63812400</v>
          </cell>
          <cell r="BG33">
            <v>63812400</v>
          </cell>
          <cell r="BH33">
            <v>63812400</v>
          </cell>
          <cell r="BI33">
            <v>72668400</v>
          </cell>
          <cell r="BJ33">
            <v>72668400</v>
          </cell>
          <cell r="BK33">
            <v>72668400</v>
          </cell>
          <cell r="BL33">
            <v>72668400</v>
          </cell>
          <cell r="BM33">
            <v>72668400</v>
          </cell>
          <cell r="BN33">
            <v>72668400</v>
          </cell>
          <cell r="BO33">
            <v>72668400</v>
          </cell>
          <cell r="BP33">
            <v>72668400</v>
          </cell>
          <cell r="BQ33">
            <v>72668400</v>
          </cell>
          <cell r="BR33">
            <v>72668400</v>
          </cell>
          <cell r="BS33">
            <v>81524400</v>
          </cell>
          <cell r="BT33">
            <v>81524400</v>
          </cell>
          <cell r="BU33">
            <v>81524400</v>
          </cell>
          <cell r="BV33">
            <v>81524400</v>
          </cell>
          <cell r="BW33">
            <v>81524400</v>
          </cell>
          <cell r="BX33">
            <v>81524400</v>
          </cell>
          <cell r="BY33">
            <v>81524400</v>
          </cell>
          <cell r="BZ33">
            <v>81524400</v>
          </cell>
          <cell r="CA33">
            <v>81524400</v>
          </cell>
          <cell r="CB33">
            <v>81524400</v>
          </cell>
          <cell r="CC33">
            <v>90484400</v>
          </cell>
          <cell r="CD33">
            <v>90484400</v>
          </cell>
          <cell r="CE33">
            <v>90484400</v>
          </cell>
          <cell r="CF33">
            <v>90484400</v>
          </cell>
          <cell r="CG33">
            <v>90484400</v>
          </cell>
          <cell r="CH33">
            <v>90484400</v>
          </cell>
          <cell r="CI33">
            <v>90484400</v>
          </cell>
          <cell r="CJ33">
            <v>90484400</v>
          </cell>
          <cell r="CK33">
            <v>90484400</v>
          </cell>
          <cell r="CL33">
            <v>90484400</v>
          </cell>
          <cell r="CM33">
            <v>99444400</v>
          </cell>
          <cell r="CN33">
            <v>99444400</v>
          </cell>
          <cell r="CO33">
            <v>99444400</v>
          </cell>
          <cell r="CP33">
            <v>99444400</v>
          </cell>
          <cell r="CQ33">
            <v>99444400</v>
          </cell>
          <cell r="CR33">
            <v>99444400</v>
          </cell>
          <cell r="CS33">
            <v>99444400</v>
          </cell>
          <cell r="CT33">
            <v>95719960</v>
          </cell>
          <cell r="CU33">
            <v>95719960</v>
          </cell>
          <cell r="CV33">
            <v>95719960</v>
          </cell>
          <cell r="CW33">
            <v>104679960</v>
          </cell>
          <cell r="CX33">
            <v>104679960</v>
          </cell>
          <cell r="CY33">
            <v>104679960</v>
          </cell>
          <cell r="CZ33">
            <v>100955520</v>
          </cell>
          <cell r="DA33">
            <v>100955520</v>
          </cell>
          <cell r="DB33">
            <v>100955520</v>
          </cell>
          <cell r="DC33">
            <v>109029920</v>
          </cell>
          <cell r="DD33">
            <v>109029920</v>
          </cell>
          <cell r="DE33">
            <v>109029920</v>
          </cell>
          <cell r="DF33">
            <v>105305480</v>
          </cell>
          <cell r="DG33">
            <v>105305480</v>
          </cell>
          <cell r="DH33">
            <v>105305480</v>
          </cell>
          <cell r="DI33">
            <v>113379880</v>
          </cell>
          <cell r="DJ33">
            <v>112494280</v>
          </cell>
          <cell r="DK33">
            <v>112494280</v>
          </cell>
          <cell r="DL33">
            <v>108769840</v>
          </cell>
          <cell r="DM33">
            <v>108769840</v>
          </cell>
          <cell r="DN33">
            <v>108769840</v>
          </cell>
          <cell r="DO33">
            <v>107884240</v>
          </cell>
          <cell r="DP33">
            <v>106998640</v>
          </cell>
          <cell r="DQ33">
            <v>115073040</v>
          </cell>
          <cell r="DR33">
            <v>111348600</v>
          </cell>
          <cell r="DS33">
            <v>111348600</v>
          </cell>
          <cell r="DT33">
            <v>111348600</v>
          </cell>
          <cell r="DU33">
            <v>110463000</v>
          </cell>
          <cell r="DV33">
            <v>109577400</v>
          </cell>
          <cell r="DW33">
            <v>107806200</v>
          </cell>
          <cell r="DX33">
            <v>113041760</v>
          </cell>
          <cell r="DY33">
            <v>113041760</v>
          </cell>
          <cell r="DZ33">
            <v>113041760</v>
          </cell>
          <cell r="EA33">
            <v>112156160</v>
          </cell>
          <cell r="EB33">
            <v>111270560</v>
          </cell>
          <cell r="EC33">
            <v>109499360</v>
          </cell>
          <cell r="ED33">
            <v>105774920</v>
          </cell>
          <cell r="EE33">
            <v>105774920</v>
          </cell>
          <cell r="EF33">
            <v>105774920</v>
          </cell>
          <cell r="EG33">
            <v>104003720</v>
          </cell>
          <cell r="EH33">
            <v>112078120</v>
          </cell>
          <cell r="EI33">
            <v>110306920</v>
          </cell>
          <cell r="EJ33">
            <v>106582480</v>
          </cell>
          <cell r="EK33">
            <v>106582480</v>
          </cell>
          <cell r="EL33">
            <v>106582480</v>
          </cell>
          <cell r="EM33">
            <v>104811280</v>
          </cell>
          <cell r="EN33">
            <v>103925680</v>
          </cell>
          <cell r="EO33">
            <v>102154480</v>
          </cell>
          <cell r="EP33">
            <v>98430040</v>
          </cell>
          <cell r="EQ33">
            <v>97534040</v>
          </cell>
          <cell r="ER33">
            <v>97534040</v>
          </cell>
          <cell r="ES33">
            <v>95762840</v>
          </cell>
          <cell r="ET33">
            <v>94877240</v>
          </cell>
          <cell r="EU33">
            <v>93106040</v>
          </cell>
          <cell r="EV33">
            <v>89381600</v>
          </cell>
          <cell r="EW33">
            <v>88485600</v>
          </cell>
          <cell r="EX33">
            <v>88485600</v>
          </cell>
          <cell r="EY33">
            <v>86714400</v>
          </cell>
          <cell r="EZ33">
            <v>92788800</v>
          </cell>
          <cell r="FA33">
            <v>90121600</v>
          </cell>
          <cell r="FB33">
            <v>90121600</v>
          </cell>
          <cell r="FC33">
            <v>89225600</v>
          </cell>
          <cell r="FD33">
            <v>89225600</v>
          </cell>
          <cell r="FE33">
            <v>87454400</v>
          </cell>
          <cell r="FF33">
            <v>86568800</v>
          </cell>
          <cell r="FG33">
            <v>83901600</v>
          </cell>
          <cell r="FH33">
            <v>83901600</v>
          </cell>
          <cell r="FI33">
            <v>83005600</v>
          </cell>
          <cell r="FJ33">
            <v>83005600</v>
          </cell>
          <cell r="FK33">
            <v>81224000</v>
          </cell>
          <cell r="FL33">
            <v>80338400</v>
          </cell>
          <cell r="FM33">
            <v>77671200</v>
          </cell>
          <cell r="FN33">
            <v>77671200</v>
          </cell>
          <cell r="FO33">
            <v>76775200</v>
          </cell>
          <cell r="FP33">
            <v>76775200</v>
          </cell>
          <cell r="FQ33">
            <v>74097600</v>
          </cell>
          <cell r="FR33">
            <v>74097600</v>
          </cell>
          <cell r="FS33">
            <v>71430400</v>
          </cell>
          <cell r="FT33">
            <v>71430400</v>
          </cell>
          <cell r="FU33">
            <v>70534400</v>
          </cell>
          <cell r="FV33">
            <v>76084400</v>
          </cell>
          <cell r="FW33">
            <v>72510799</v>
          </cell>
          <cell r="FX33">
            <v>72510799</v>
          </cell>
          <cell r="FY33">
            <v>70729199</v>
          </cell>
          <cell r="FZ33">
            <v>69833199</v>
          </cell>
          <cell r="GA33">
            <v>69833199</v>
          </cell>
          <cell r="GB33">
            <v>69833199</v>
          </cell>
          <cell r="GC33">
            <v>66259598</v>
          </cell>
          <cell r="GD33">
            <v>66259598</v>
          </cell>
          <cell r="GE33">
            <v>64467598</v>
          </cell>
          <cell r="GF33">
            <v>64467598</v>
          </cell>
          <cell r="GG33">
            <v>63571598</v>
          </cell>
          <cell r="GH33">
            <v>69541598</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BD34">
            <v>6780000</v>
          </cell>
          <cell r="BE34">
            <v>6780000</v>
          </cell>
          <cell r="BF34">
            <v>6780000</v>
          </cell>
          <cell r="BG34">
            <v>6780000</v>
          </cell>
          <cell r="BH34">
            <v>6780000</v>
          </cell>
          <cell r="BI34">
            <v>6780000</v>
          </cell>
          <cell r="BJ34">
            <v>6780000</v>
          </cell>
          <cell r="BK34">
            <v>6780000</v>
          </cell>
          <cell r="BL34">
            <v>6780000</v>
          </cell>
          <cell r="BM34">
            <v>6780000</v>
          </cell>
          <cell r="BN34">
            <v>6780000</v>
          </cell>
          <cell r="BO34">
            <v>6780000</v>
          </cell>
          <cell r="BP34">
            <v>13560000</v>
          </cell>
          <cell r="BQ34">
            <v>13560000</v>
          </cell>
          <cell r="BR34">
            <v>13560000</v>
          </cell>
          <cell r="BS34">
            <v>13560000</v>
          </cell>
          <cell r="BT34">
            <v>13560000</v>
          </cell>
          <cell r="BU34">
            <v>13560000</v>
          </cell>
          <cell r="BV34">
            <v>13560000</v>
          </cell>
          <cell r="BW34">
            <v>13560000</v>
          </cell>
          <cell r="BX34">
            <v>13560000</v>
          </cell>
          <cell r="BY34">
            <v>13560000</v>
          </cell>
          <cell r="BZ34">
            <v>13560000</v>
          </cell>
          <cell r="CA34">
            <v>13560000</v>
          </cell>
          <cell r="CB34">
            <v>13560000</v>
          </cell>
          <cell r="CC34">
            <v>13560000</v>
          </cell>
          <cell r="CD34">
            <v>13560000</v>
          </cell>
          <cell r="CE34">
            <v>13560000</v>
          </cell>
          <cell r="CF34">
            <v>13560000</v>
          </cell>
          <cell r="CG34">
            <v>13560000</v>
          </cell>
          <cell r="CH34">
            <v>13560000</v>
          </cell>
          <cell r="CI34">
            <v>23730000</v>
          </cell>
          <cell r="CJ34">
            <v>23730000</v>
          </cell>
          <cell r="CK34">
            <v>23730000</v>
          </cell>
          <cell r="CL34">
            <v>23730000</v>
          </cell>
          <cell r="CM34">
            <v>23730000</v>
          </cell>
          <cell r="CN34">
            <v>23730000</v>
          </cell>
          <cell r="CO34">
            <v>23730000</v>
          </cell>
          <cell r="CP34">
            <v>23730000</v>
          </cell>
          <cell r="CQ34">
            <v>23730000</v>
          </cell>
          <cell r="CR34">
            <v>23730000</v>
          </cell>
          <cell r="CS34">
            <v>33900000</v>
          </cell>
          <cell r="CT34">
            <v>33900000</v>
          </cell>
          <cell r="CU34">
            <v>33900000</v>
          </cell>
          <cell r="CV34">
            <v>33900000</v>
          </cell>
          <cell r="CW34">
            <v>33900000</v>
          </cell>
          <cell r="CX34">
            <v>33900000</v>
          </cell>
          <cell r="CY34">
            <v>33900000</v>
          </cell>
          <cell r="CZ34">
            <v>33900000</v>
          </cell>
          <cell r="DA34">
            <v>33900000</v>
          </cell>
          <cell r="DB34">
            <v>33900000</v>
          </cell>
          <cell r="DC34">
            <v>33900000</v>
          </cell>
          <cell r="DD34">
            <v>33900000</v>
          </cell>
          <cell r="DE34">
            <v>33900000</v>
          </cell>
          <cell r="DF34">
            <v>33900000</v>
          </cell>
          <cell r="DG34">
            <v>33900000</v>
          </cell>
          <cell r="DH34">
            <v>33900000</v>
          </cell>
          <cell r="DI34">
            <v>33900000</v>
          </cell>
          <cell r="DJ34">
            <v>33900000</v>
          </cell>
          <cell r="DK34">
            <v>33900000</v>
          </cell>
          <cell r="DL34">
            <v>33900000</v>
          </cell>
          <cell r="DM34">
            <v>33900000</v>
          </cell>
          <cell r="DN34">
            <v>33900000</v>
          </cell>
          <cell r="DO34">
            <v>33900000</v>
          </cell>
          <cell r="DP34">
            <v>33900000</v>
          </cell>
          <cell r="DQ34">
            <v>33900000</v>
          </cell>
          <cell r="DR34">
            <v>33222000</v>
          </cell>
          <cell r="DS34">
            <v>33222000</v>
          </cell>
          <cell r="DT34">
            <v>33222000</v>
          </cell>
          <cell r="DU34">
            <v>33222000</v>
          </cell>
          <cell r="DV34">
            <v>33222000</v>
          </cell>
          <cell r="DW34">
            <v>33222000</v>
          </cell>
          <cell r="DX34">
            <v>32544000</v>
          </cell>
          <cell r="DY34">
            <v>32544000</v>
          </cell>
          <cell r="DZ34">
            <v>32544000</v>
          </cell>
          <cell r="EA34">
            <v>32544000</v>
          </cell>
          <cell r="EB34">
            <v>32544000</v>
          </cell>
          <cell r="EC34">
            <v>32544000</v>
          </cell>
          <cell r="ED34">
            <v>31188000</v>
          </cell>
          <cell r="EE34">
            <v>31188000</v>
          </cell>
          <cell r="EF34">
            <v>31188000</v>
          </cell>
          <cell r="EG34">
            <v>91038000</v>
          </cell>
          <cell r="EH34">
            <v>91038000</v>
          </cell>
          <cell r="EI34">
            <v>91038000</v>
          </cell>
          <cell r="EJ34">
            <v>89682000</v>
          </cell>
          <cell r="EK34">
            <v>89682000</v>
          </cell>
          <cell r="EL34">
            <v>89682000</v>
          </cell>
          <cell r="EM34">
            <v>89682000</v>
          </cell>
          <cell r="EN34">
            <v>89682000</v>
          </cell>
          <cell r="EO34">
            <v>105832000</v>
          </cell>
          <cell r="EP34">
            <v>105154000</v>
          </cell>
          <cell r="EQ34">
            <v>104476000</v>
          </cell>
          <cell r="ER34">
            <v>104476000</v>
          </cell>
          <cell r="ES34">
            <v>104476000</v>
          </cell>
          <cell r="ET34">
            <v>104476000</v>
          </cell>
          <cell r="EU34">
            <v>104476000</v>
          </cell>
          <cell r="EV34">
            <v>119270000</v>
          </cell>
          <cell r="EW34">
            <v>118253000</v>
          </cell>
          <cell r="EX34">
            <v>118253000</v>
          </cell>
          <cell r="EY34">
            <v>118253000</v>
          </cell>
          <cell r="EZ34">
            <v>118253000</v>
          </cell>
          <cell r="FA34">
            <v>118253000</v>
          </cell>
          <cell r="FB34">
            <v>116897000</v>
          </cell>
          <cell r="FC34">
            <v>115880000</v>
          </cell>
          <cell r="FD34">
            <v>115880000</v>
          </cell>
          <cell r="FE34">
            <v>115880000</v>
          </cell>
          <cell r="FF34">
            <v>115880000</v>
          </cell>
          <cell r="FG34">
            <v>114863000</v>
          </cell>
          <cell r="FH34">
            <v>113507000</v>
          </cell>
          <cell r="FI34">
            <v>112490000</v>
          </cell>
          <cell r="FJ34">
            <v>112490000</v>
          </cell>
          <cell r="FK34">
            <v>128640000</v>
          </cell>
          <cell r="FL34">
            <v>128640000</v>
          </cell>
          <cell r="FM34">
            <v>127623000</v>
          </cell>
          <cell r="FN34">
            <v>126267000</v>
          </cell>
          <cell r="FO34">
            <v>125250000</v>
          </cell>
          <cell r="FP34">
            <v>125250000</v>
          </cell>
          <cell r="FQ34">
            <v>125250000</v>
          </cell>
          <cell r="FR34">
            <v>125250000</v>
          </cell>
          <cell r="FS34">
            <v>124233000</v>
          </cell>
          <cell r="FT34">
            <v>122877000</v>
          </cell>
          <cell r="FU34">
            <v>121860000</v>
          </cell>
          <cell r="FV34">
            <v>121860000</v>
          </cell>
          <cell r="FW34">
            <v>121860000</v>
          </cell>
          <cell r="FX34">
            <v>121860000</v>
          </cell>
          <cell r="FY34">
            <v>120843000</v>
          </cell>
          <cell r="FZ34">
            <v>120165000</v>
          </cell>
          <cell r="GA34">
            <v>119148000</v>
          </cell>
          <cell r="GB34">
            <v>119148000</v>
          </cell>
          <cell r="GC34">
            <v>119148000</v>
          </cell>
          <cell r="GD34">
            <v>119148000</v>
          </cell>
          <cell r="GE34">
            <v>118131000</v>
          </cell>
          <cell r="GF34">
            <v>117453000</v>
          </cell>
          <cell r="GG34">
            <v>116436000</v>
          </cell>
          <cell r="GH34">
            <v>116436000</v>
          </cell>
        </row>
        <row r="35">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15175000</v>
          </cell>
          <cell r="DE35">
            <v>15175000</v>
          </cell>
          <cell r="DF35">
            <v>15175000</v>
          </cell>
          <cell r="DG35">
            <v>15175000</v>
          </cell>
          <cell r="DH35">
            <v>15175000</v>
          </cell>
          <cell r="DI35">
            <v>15175000</v>
          </cell>
          <cell r="DJ35">
            <v>15175000</v>
          </cell>
          <cell r="DK35">
            <v>15175000</v>
          </cell>
          <cell r="DL35">
            <v>15175000</v>
          </cell>
          <cell r="DM35">
            <v>15175000</v>
          </cell>
          <cell r="DN35">
            <v>15175000</v>
          </cell>
          <cell r="DO35">
            <v>15175000</v>
          </cell>
          <cell r="DP35">
            <v>15175000</v>
          </cell>
          <cell r="DQ35">
            <v>15175000</v>
          </cell>
          <cell r="DR35">
            <v>15175000</v>
          </cell>
          <cell r="DS35">
            <v>15175000</v>
          </cell>
          <cell r="DT35">
            <v>15175000</v>
          </cell>
          <cell r="DU35">
            <v>15175000</v>
          </cell>
          <cell r="DV35">
            <v>15175000</v>
          </cell>
          <cell r="DW35">
            <v>15175000</v>
          </cell>
          <cell r="DX35">
            <v>15175000</v>
          </cell>
          <cell r="DY35">
            <v>15175000</v>
          </cell>
          <cell r="DZ35">
            <v>15175000</v>
          </cell>
          <cell r="EA35">
            <v>15175000</v>
          </cell>
          <cell r="EB35">
            <v>15175000</v>
          </cell>
          <cell r="EC35">
            <v>15175000</v>
          </cell>
          <cell r="ED35">
            <v>15175000</v>
          </cell>
          <cell r="EE35">
            <v>15175000</v>
          </cell>
          <cell r="EF35">
            <v>15175000</v>
          </cell>
          <cell r="EG35">
            <v>15175000</v>
          </cell>
          <cell r="EH35">
            <v>15175000</v>
          </cell>
          <cell r="EI35">
            <v>15175000</v>
          </cell>
          <cell r="EJ35">
            <v>15175000</v>
          </cell>
          <cell r="EK35">
            <v>15175000</v>
          </cell>
          <cell r="EL35">
            <v>15175000</v>
          </cell>
          <cell r="EM35">
            <v>15175000</v>
          </cell>
          <cell r="EN35">
            <v>15175000</v>
          </cell>
          <cell r="EO35">
            <v>15175000</v>
          </cell>
          <cell r="EP35">
            <v>15175000</v>
          </cell>
          <cell r="EQ35">
            <v>15175000</v>
          </cell>
          <cell r="ER35">
            <v>15175000</v>
          </cell>
          <cell r="ES35">
            <v>15175000</v>
          </cell>
          <cell r="ET35">
            <v>15175000</v>
          </cell>
          <cell r="EU35">
            <v>15175000</v>
          </cell>
          <cell r="EV35">
            <v>15175000</v>
          </cell>
          <cell r="EW35">
            <v>15175000</v>
          </cell>
          <cell r="EX35">
            <v>15175000</v>
          </cell>
          <cell r="EY35">
            <v>15175000</v>
          </cell>
          <cell r="EZ35">
            <v>15175000</v>
          </cell>
          <cell r="FA35">
            <v>15175000</v>
          </cell>
          <cell r="FB35">
            <v>15175000</v>
          </cell>
          <cell r="FC35">
            <v>15175000</v>
          </cell>
          <cell r="FD35">
            <v>15175000</v>
          </cell>
          <cell r="FE35">
            <v>15175000</v>
          </cell>
          <cell r="FF35">
            <v>15175000</v>
          </cell>
          <cell r="FG35">
            <v>15175000</v>
          </cell>
          <cell r="FH35">
            <v>15175000</v>
          </cell>
          <cell r="FI35">
            <v>15175000</v>
          </cell>
          <cell r="FJ35">
            <v>15175000</v>
          </cell>
          <cell r="FK35">
            <v>15175000</v>
          </cell>
          <cell r="FL35">
            <v>15175000</v>
          </cell>
          <cell r="FM35">
            <v>15175000</v>
          </cell>
          <cell r="FN35">
            <v>15175000</v>
          </cell>
          <cell r="FO35">
            <v>15175000</v>
          </cell>
          <cell r="FP35">
            <v>15175000</v>
          </cell>
          <cell r="FQ35">
            <v>15175000</v>
          </cell>
          <cell r="FR35">
            <v>13657500</v>
          </cell>
          <cell r="FS35">
            <v>13657500</v>
          </cell>
          <cell r="FT35">
            <v>13657500</v>
          </cell>
          <cell r="FU35">
            <v>13657500</v>
          </cell>
          <cell r="FV35">
            <v>13657500</v>
          </cell>
          <cell r="FW35">
            <v>13657500</v>
          </cell>
          <cell r="FX35">
            <v>12140000</v>
          </cell>
          <cell r="FY35">
            <v>12140000</v>
          </cell>
          <cell r="FZ35">
            <v>12140000</v>
          </cell>
          <cell r="GA35">
            <v>12140000</v>
          </cell>
          <cell r="GB35">
            <v>12140000</v>
          </cell>
          <cell r="GC35">
            <v>12140000</v>
          </cell>
          <cell r="GD35">
            <v>10622500</v>
          </cell>
          <cell r="GE35">
            <v>10622500</v>
          </cell>
          <cell r="GF35">
            <v>10622500</v>
          </cell>
          <cell r="GG35">
            <v>10622500</v>
          </cell>
          <cell r="GH35">
            <v>10622500</v>
          </cell>
        </row>
        <row r="36">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row>
        <row r="37">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40233334</v>
          </cell>
          <cell r="S37">
            <v>40233334</v>
          </cell>
          <cell r="T37">
            <v>40233334</v>
          </cell>
          <cell r="U37">
            <v>40233334</v>
          </cell>
          <cell r="V37">
            <v>40233334</v>
          </cell>
          <cell r="W37">
            <v>40233334</v>
          </cell>
          <cell r="X37">
            <v>80466667</v>
          </cell>
          <cell r="Y37">
            <v>80466667</v>
          </cell>
          <cell r="Z37">
            <v>80466667</v>
          </cell>
          <cell r="AA37">
            <v>80466667</v>
          </cell>
          <cell r="AB37">
            <v>80466667</v>
          </cell>
          <cell r="AC37">
            <v>80466667</v>
          </cell>
          <cell r="AD37">
            <v>120700001</v>
          </cell>
          <cell r="AE37">
            <v>120700001</v>
          </cell>
          <cell r="AF37">
            <v>120700001</v>
          </cell>
          <cell r="AG37">
            <v>120700001</v>
          </cell>
          <cell r="AH37">
            <v>120700001</v>
          </cell>
          <cell r="AI37">
            <v>120700001</v>
          </cell>
          <cell r="AJ37">
            <v>120700001</v>
          </cell>
          <cell r="AK37">
            <v>180933334</v>
          </cell>
          <cell r="AL37">
            <v>180933334</v>
          </cell>
          <cell r="AM37">
            <v>180933334</v>
          </cell>
          <cell r="AN37">
            <v>180933334</v>
          </cell>
          <cell r="AO37">
            <v>180933334</v>
          </cell>
          <cell r="AP37">
            <v>180933334</v>
          </cell>
          <cell r="AQ37">
            <v>180933334</v>
          </cell>
          <cell r="AR37">
            <v>180933334</v>
          </cell>
          <cell r="AS37">
            <v>216166667</v>
          </cell>
          <cell r="AT37">
            <v>216166667</v>
          </cell>
          <cell r="AU37">
            <v>216166667</v>
          </cell>
          <cell r="AV37">
            <v>216166667</v>
          </cell>
          <cell r="AW37">
            <v>216166667</v>
          </cell>
          <cell r="AX37">
            <v>216166667</v>
          </cell>
          <cell r="AY37">
            <v>216166667</v>
          </cell>
          <cell r="AZ37">
            <v>216166667</v>
          </cell>
          <cell r="BA37">
            <v>216166667</v>
          </cell>
          <cell r="BB37">
            <v>216166667</v>
          </cell>
          <cell r="BC37">
            <v>216166667</v>
          </cell>
          <cell r="BD37">
            <v>216166667</v>
          </cell>
          <cell r="BE37">
            <v>216166667</v>
          </cell>
          <cell r="BF37">
            <v>216166667</v>
          </cell>
          <cell r="BG37">
            <v>216166667</v>
          </cell>
          <cell r="BH37">
            <v>216166667</v>
          </cell>
          <cell r="BI37">
            <v>216166667</v>
          </cell>
          <cell r="BJ37">
            <v>216166667</v>
          </cell>
          <cell r="BK37">
            <v>216166667</v>
          </cell>
          <cell r="BL37">
            <v>216166667</v>
          </cell>
          <cell r="BM37">
            <v>216166667</v>
          </cell>
          <cell r="BN37">
            <v>216166667</v>
          </cell>
          <cell r="BO37">
            <v>216166667</v>
          </cell>
          <cell r="BP37">
            <v>216166667</v>
          </cell>
          <cell r="BQ37">
            <v>216166667</v>
          </cell>
          <cell r="BR37">
            <v>216166667</v>
          </cell>
          <cell r="BS37">
            <v>216166667</v>
          </cell>
          <cell r="BT37">
            <v>216166667</v>
          </cell>
          <cell r="BU37">
            <v>238781667</v>
          </cell>
          <cell r="BV37">
            <v>238781667</v>
          </cell>
          <cell r="BW37">
            <v>238781667</v>
          </cell>
          <cell r="BX37">
            <v>238781667</v>
          </cell>
          <cell r="BY37">
            <v>238781667</v>
          </cell>
          <cell r="BZ37">
            <v>238781667</v>
          </cell>
          <cell r="CA37">
            <v>238781667</v>
          </cell>
          <cell r="CB37">
            <v>238781667</v>
          </cell>
          <cell r="CC37">
            <v>238781667</v>
          </cell>
          <cell r="CD37">
            <v>238781667</v>
          </cell>
          <cell r="CE37">
            <v>238781667</v>
          </cell>
          <cell r="CF37">
            <v>257373334</v>
          </cell>
          <cell r="CG37">
            <v>257373334</v>
          </cell>
          <cell r="CH37">
            <v>257373334</v>
          </cell>
          <cell r="CI37">
            <v>257373334</v>
          </cell>
          <cell r="CJ37">
            <v>257373334</v>
          </cell>
          <cell r="CK37">
            <v>257373334</v>
          </cell>
          <cell r="CL37">
            <v>249326668</v>
          </cell>
          <cell r="CM37">
            <v>249326668</v>
          </cell>
          <cell r="CN37">
            <v>249326668</v>
          </cell>
          <cell r="CO37">
            <v>249326668</v>
          </cell>
          <cell r="CP37">
            <v>249326668</v>
          </cell>
          <cell r="CQ37">
            <v>249326668</v>
          </cell>
          <cell r="CR37">
            <v>237256669</v>
          </cell>
          <cell r="CS37">
            <v>237256669</v>
          </cell>
          <cell r="CT37">
            <v>237256669</v>
          </cell>
          <cell r="CU37">
            <v>237256669</v>
          </cell>
          <cell r="CV37">
            <v>237256669</v>
          </cell>
          <cell r="CW37">
            <v>237256669</v>
          </cell>
          <cell r="CX37">
            <v>250111670</v>
          </cell>
          <cell r="CY37">
            <v>244088337</v>
          </cell>
          <cell r="CZ37">
            <v>244088337</v>
          </cell>
          <cell r="DA37">
            <v>244088337</v>
          </cell>
          <cell r="DB37">
            <v>244088337</v>
          </cell>
          <cell r="DC37">
            <v>244088337</v>
          </cell>
          <cell r="DD37">
            <v>232018338</v>
          </cell>
          <cell r="DE37">
            <v>225995005</v>
          </cell>
          <cell r="DF37">
            <v>225995005</v>
          </cell>
          <cell r="DG37">
            <v>222471672</v>
          </cell>
          <cell r="DH37">
            <v>222471672</v>
          </cell>
          <cell r="DI37">
            <v>222471672</v>
          </cell>
          <cell r="DJ37">
            <v>210401673</v>
          </cell>
          <cell r="DK37">
            <v>204378340</v>
          </cell>
          <cell r="DL37">
            <v>204378340</v>
          </cell>
          <cell r="DM37">
            <v>200855007</v>
          </cell>
          <cell r="DN37">
            <v>200855007</v>
          </cell>
          <cell r="DO37">
            <v>200855007</v>
          </cell>
          <cell r="DP37">
            <v>188785008</v>
          </cell>
          <cell r="DQ37">
            <v>182761675</v>
          </cell>
          <cell r="DR37">
            <v>182761675</v>
          </cell>
          <cell r="DS37">
            <v>179238342</v>
          </cell>
          <cell r="DT37">
            <v>179238342</v>
          </cell>
          <cell r="DU37">
            <v>179238342</v>
          </cell>
          <cell r="DV37">
            <v>167168343</v>
          </cell>
          <cell r="DW37">
            <v>161145010</v>
          </cell>
          <cell r="DX37">
            <v>161145010</v>
          </cell>
          <cell r="DY37">
            <v>157621677</v>
          </cell>
          <cell r="DZ37">
            <v>157621677</v>
          </cell>
          <cell r="EA37">
            <v>157621677</v>
          </cell>
          <cell r="EB37">
            <v>145551678</v>
          </cell>
          <cell r="EC37">
            <v>139528345</v>
          </cell>
          <cell r="ED37">
            <v>139528345</v>
          </cell>
          <cell r="EE37">
            <v>136005012</v>
          </cell>
          <cell r="EF37">
            <v>136005012</v>
          </cell>
          <cell r="EG37">
            <v>136005012</v>
          </cell>
          <cell r="EH37">
            <v>123935009</v>
          </cell>
          <cell r="EI37">
            <v>115650176</v>
          </cell>
          <cell r="EJ37">
            <v>115650176</v>
          </cell>
          <cell r="EK37">
            <v>112126843</v>
          </cell>
          <cell r="EL37">
            <v>112126843</v>
          </cell>
          <cell r="EM37">
            <v>112126843</v>
          </cell>
          <cell r="EN37">
            <v>104080174</v>
          </cell>
          <cell r="EO37">
            <v>95795341</v>
          </cell>
          <cell r="EP37">
            <v>95795341</v>
          </cell>
          <cell r="EQ37">
            <v>92272008</v>
          </cell>
          <cell r="ER37">
            <v>92272008</v>
          </cell>
          <cell r="ES37">
            <v>92272008</v>
          </cell>
          <cell r="ET37">
            <v>85987171</v>
          </cell>
          <cell r="EU37">
            <v>77702338</v>
          </cell>
          <cell r="EV37">
            <v>77702338</v>
          </cell>
          <cell r="EW37">
            <v>87779005</v>
          </cell>
          <cell r="EX37">
            <v>87779005</v>
          </cell>
          <cell r="EY37">
            <v>107779005</v>
          </cell>
          <cell r="EZ37">
            <v>105517505</v>
          </cell>
          <cell r="FA37">
            <v>97232669</v>
          </cell>
          <cell r="FB37">
            <v>97232669</v>
          </cell>
          <cell r="FC37">
            <v>93709336</v>
          </cell>
          <cell r="FD37">
            <v>93709336</v>
          </cell>
          <cell r="FE37">
            <v>93709336</v>
          </cell>
          <cell r="FF37">
            <v>91447836</v>
          </cell>
          <cell r="FG37">
            <v>89186336</v>
          </cell>
          <cell r="FH37">
            <v>89186336</v>
          </cell>
          <cell r="FI37">
            <v>85663000</v>
          </cell>
          <cell r="FJ37">
            <v>85663000</v>
          </cell>
          <cell r="FK37">
            <v>85663000</v>
          </cell>
          <cell r="FL37">
            <v>80909000</v>
          </cell>
          <cell r="FM37">
            <v>78647500</v>
          </cell>
          <cell r="FN37">
            <v>78647500</v>
          </cell>
          <cell r="FO37">
            <v>78647500</v>
          </cell>
          <cell r="FP37">
            <v>78647500</v>
          </cell>
          <cell r="FQ37">
            <v>78647500</v>
          </cell>
          <cell r="FR37">
            <v>73893500</v>
          </cell>
          <cell r="FS37">
            <v>71632000</v>
          </cell>
          <cell r="FT37">
            <v>71632000</v>
          </cell>
          <cell r="FU37">
            <v>71632000</v>
          </cell>
          <cell r="FV37">
            <v>71632000</v>
          </cell>
          <cell r="FW37">
            <v>71632000</v>
          </cell>
          <cell r="FX37">
            <v>66878000</v>
          </cell>
          <cell r="FY37">
            <v>64616500</v>
          </cell>
          <cell r="FZ37">
            <v>64616500</v>
          </cell>
          <cell r="GA37">
            <v>64616500</v>
          </cell>
          <cell r="GB37">
            <v>64616500</v>
          </cell>
          <cell r="GC37">
            <v>64616500</v>
          </cell>
          <cell r="GD37">
            <v>59862500</v>
          </cell>
          <cell r="GE37">
            <v>57601000</v>
          </cell>
          <cell r="GF37">
            <v>57601000</v>
          </cell>
          <cell r="GG37">
            <v>57601000</v>
          </cell>
          <cell r="GH37">
            <v>57601000</v>
          </cell>
        </row>
        <row r="38">
          <cell r="CC38">
            <v>9460000</v>
          </cell>
          <cell r="CD38">
            <v>9460000</v>
          </cell>
          <cell r="CE38">
            <v>9460000</v>
          </cell>
          <cell r="CF38">
            <v>9460000</v>
          </cell>
          <cell r="CG38">
            <v>9460000</v>
          </cell>
          <cell r="CH38">
            <v>9460000</v>
          </cell>
          <cell r="CI38">
            <v>9460000</v>
          </cell>
          <cell r="CJ38">
            <v>9460000</v>
          </cell>
          <cell r="CK38">
            <v>23650000</v>
          </cell>
          <cell r="CL38">
            <v>23650000</v>
          </cell>
          <cell r="CM38">
            <v>23650000</v>
          </cell>
          <cell r="CN38">
            <v>23650000</v>
          </cell>
          <cell r="CO38">
            <v>23650000</v>
          </cell>
          <cell r="CP38">
            <v>23650000</v>
          </cell>
          <cell r="CQ38">
            <v>23650000</v>
          </cell>
          <cell r="CR38">
            <v>23650000</v>
          </cell>
          <cell r="CS38">
            <v>39775000</v>
          </cell>
          <cell r="CT38">
            <v>39775000</v>
          </cell>
          <cell r="CU38">
            <v>39775000</v>
          </cell>
          <cell r="CV38">
            <v>39775000</v>
          </cell>
          <cell r="CW38">
            <v>39775000</v>
          </cell>
          <cell r="CX38">
            <v>39775000</v>
          </cell>
          <cell r="CY38">
            <v>39775000</v>
          </cell>
          <cell r="CZ38">
            <v>39775000</v>
          </cell>
          <cell r="DA38">
            <v>55900000</v>
          </cell>
          <cell r="DB38">
            <v>55900000</v>
          </cell>
          <cell r="DC38">
            <v>55900000</v>
          </cell>
          <cell r="DD38">
            <v>55900000</v>
          </cell>
          <cell r="DE38">
            <v>55900000</v>
          </cell>
          <cell r="DF38">
            <v>55900000</v>
          </cell>
          <cell r="DG38">
            <v>55900000</v>
          </cell>
          <cell r="DH38">
            <v>55900000</v>
          </cell>
          <cell r="DI38">
            <v>72025000</v>
          </cell>
          <cell r="DJ38">
            <v>72025000</v>
          </cell>
          <cell r="DK38">
            <v>72025000</v>
          </cell>
          <cell r="DL38">
            <v>72025000</v>
          </cell>
          <cell r="DM38">
            <v>72025000</v>
          </cell>
          <cell r="DN38">
            <v>72025000</v>
          </cell>
          <cell r="DO38">
            <v>72025000</v>
          </cell>
          <cell r="DP38">
            <v>72025000</v>
          </cell>
          <cell r="DQ38">
            <v>88150000</v>
          </cell>
          <cell r="DR38">
            <v>88150000</v>
          </cell>
          <cell r="DS38">
            <v>88150000</v>
          </cell>
          <cell r="DT38">
            <v>88150000</v>
          </cell>
          <cell r="DU38">
            <v>88150000</v>
          </cell>
          <cell r="DV38">
            <v>88150000</v>
          </cell>
          <cell r="DW38">
            <v>88150000</v>
          </cell>
          <cell r="DX38">
            <v>98900000</v>
          </cell>
          <cell r="DY38">
            <v>98900000</v>
          </cell>
          <cell r="DZ38">
            <v>98900000</v>
          </cell>
          <cell r="EA38">
            <v>98900000</v>
          </cell>
          <cell r="EB38">
            <v>98900000</v>
          </cell>
          <cell r="EC38">
            <v>98900000</v>
          </cell>
          <cell r="ED38">
            <v>98900000</v>
          </cell>
          <cell r="EE38">
            <v>98900000</v>
          </cell>
          <cell r="EF38">
            <v>118530000</v>
          </cell>
          <cell r="EG38">
            <v>118530000</v>
          </cell>
          <cell r="EH38">
            <v>118530000</v>
          </cell>
          <cell r="EI38">
            <v>118530000</v>
          </cell>
          <cell r="EJ38">
            <v>118530000</v>
          </cell>
          <cell r="EK38">
            <v>118530000</v>
          </cell>
          <cell r="EL38">
            <v>118530000</v>
          </cell>
          <cell r="EM38">
            <v>118530000</v>
          </cell>
          <cell r="EN38">
            <v>118530000</v>
          </cell>
          <cell r="EO38">
            <v>118530000</v>
          </cell>
          <cell r="EP38">
            <v>118530000</v>
          </cell>
          <cell r="EQ38">
            <v>122354000</v>
          </cell>
          <cell r="ER38">
            <v>122354000</v>
          </cell>
          <cell r="ES38">
            <v>122354000</v>
          </cell>
          <cell r="ET38">
            <v>122354000</v>
          </cell>
          <cell r="EU38">
            <v>122354000</v>
          </cell>
          <cell r="EV38">
            <v>122354000</v>
          </cell>
          <cell r="EW38">
            <v>121408000</v>
          </cell>
          <cell r="EX38">
            <v>130948000</v>
          </cell>
          <cell r="EY38">
            <v>129529000</v>
          </cell>
          <cell r="EZ38">
            <v>129529000</v>
          </cell>
          <cell r="FA38">
            <v>129529000</v>
          </cell>
          <cell r="FB38">
            <v>129529000</v>
          </cell>
          <cell r="FC38">
            <v>128583000</v>
          </cell>
          <cell r="FD38">
            <v>128583000</v>
          </cell>
          <cell r="FE38">
            <v>127164000</v>
          </cell>
          <cell r="FF38">
            <v>127164000</v>
          </cell>
          <cell r="FG38">
            <v>125551500</v>
          </cell>
          <cell r="FH38">
            <v>125551500</v>
          </cell>
          <cell r="FI38">
            <v>124605500</v>
          </cell>
          <cell r="FJ38">
            <v>124605500</v>
          </cell>
          <cell r="FK38">
            <v>123186500</v>
          </cell>
          <cell r="FL38">
            <v>123186500</v>
          </cell>
          <cell r="FM38">
            <v>133294000</v>
          </cell>
          <cell r="FN38">
            <v>133294000</v>
          </cell>
          <cell r="FO38">
            <v>130735500</v>
          </cell>
          <cell r="FP38">
            <v>130735500</v>
          </cell>
          <cell r="FQ38">
            <v>129316500</v>
          </cell>
          <cell r="FR38">
            <v>129316500</v>
          </cell>
          <cell r="FS38">
            <v>127704000</v>
          </cell>
          <cell r="FT38">
            <v>139424000</v>
          </cell>
          <cell r="FU38">
            <v>136865500</v>
          </cell>
          <cell r="FV38">
            <v>136865500</v>
          </cell>
          <cell r="FW38">
            <v>133834000</v>
          </cell>
          <cell r="FX38">
            <v>133834000</v>
          </cell>
          <cell r="FY38">
            <v>132221500</v>
          </cell>
          <cell r="FZ38">
            <v>131275500</v>
          </cell>
          <cell r="GA38">
            <v>129663000</v>
          </cell>
          <cell r="GB38">
            <v>141383000</v>
          </cell>
          <cell r="GC38">
            <v>138351500</v>
          </cell>
          <cell r="GD38">
            <v>138351500</v>
          </cell>
          <cell r="GE38">
            <v>135126500</v>
          </cell>
          <cell r="GF38">
            <v>144686500</v>
          </cell>
          <cell r="GG38">
            <v>142128000</v>
          </cell>
          <cell r="GH38">
            <v>142128000</v>
          </cell>
        </row>
        <row r="39">
          <cell r="BZ39">
            <v>14000000</v>
          </cell>
          <cell r="CA39">
            <v>14000000</v>
          </cell>
          <cell r="CB39">
            <v>14000000</v>
          </cell>
          <cell r="CC39">
            <v>14000000</v>
          </cell>
          <cell r="CD39">
            <v>14000000</v>
          </cell>
          <cell r="CE39">
            <v>14000000</v>
          </cell>
          <cell r="CF39">
            <v>14000000</v>
          </cell>
          <cell r="CG39">
            <v>14000000</v>
          </cell>
          <cell r="CH39">
            <v>14000000</v>
          </cell>
          <cell r="CI39">
            <v>14000000</v>
          </cell>
          <cell r="CJ39">
            <v>28000000</v>
          </cell>
          <cell r="CK39">
            <v>28000000</v>
          </cell>
          <cell r="CL39">
            <v>28000000</v>
          </cell>
          <cell r="CM39">
            <v>28000000</v>
          </cell>
          <cell r="CN39">
            <v>28000000</v>
          </cell>
          <cell r="CO39">
            <v>28000000</v>
          </cell>
          <cell r="CP39">
            <v>42000000</v>
          </cell>
          <cell r="CQ39">
            <v>42000000</v>
          </cell>
          <cell r="CR39">
            <v>42000000</v>
          </cell>
          <cell r="CS39">
            <v>42000000</v>
          </cell>
          <cell r="CT39">
            <v>42000000</v>
          </cell>
          <cell r="CU39">
            <v>42000000</v>
          </cell>
          <cell r="CV39">
            <v>42000000</v>
          </cell>
          <cell r="CW39">
            <v>42000000</v>
          </cell>
          <cell r="CX39">
            <v>42000000</v>
          </cell>
          <cell r="CY39">
            <v>42000000</v>
          </cell>
          <cell r="CZ39">
            <v>42000000</v>
          </cell>
          <cell r="DA39">
            <v>42000000</v>
          </cell>
          <cell r="DB39">
            <v>42000000</v>
          </cell>
          <cell r="DC39">
            <v>42000000</v>
          </cell>
          <cell r="DD39">
            <v>42000000</v>
          </cell>
          <cell r="DE39">
            <v>42000000</v>
          </cell>
          <cell r="DF39">
            <v>42000000</v>
          </cell>
          <cell r="DG39">
            <v>42000000</v>
          </cell>
          <cell r="DH39">
            <v>42000000</v>
          </cell>
          <cell r="DI39">
            <v>42000000</v>
          </cell>
          <cell r="DJ39">
            <v>42000000</v>
          </cell>
          <cell r="DK39">
            <v>42000000</v>
          </cell>
          <cell r="DL39">
            <v>42000000</v>
          </cell>
          <cell r="DM39">
            <v>42000000</v>
          </cell>
          <cell r="DN39">
            <v>42000000</v>
          </cell>
          <cell r="DO39">
            <v>42000000</v>
          </cell>
          <cell r="DP39">
            <v>42000000</v>
          </cell>
          <cell r="DQ39">
            <v>42000000</v>
          </cell>
          <cell r="DR39">
            <v>42000000</v>
          </cell>
          <cell r="DS39">
            <v>42000000</v>
          </cell>
          <cell r="DT39">
            <v>42000000</v>
          </cell>
          <cell r="DU39">
            <v>42000000</v>
          </cell>
          <cell r="DV39">
            <v>42000000</v>
          </cell>
          <cell r="DW39">
            <v>42000000</v>
          </cell>
          <cell r="DX39">
            <v>42000000</v>
          </cell>
          <cell r="DY39">
            <v>42000000</v>
          </cell>
          <cell r="DZ39">
            <v>42000000</v>
          </cell>
          <cell r="EA39">
            <v>42000000</v>
          </cell>
          <cell r="EB39">
            <v>42000000</v>
          </cell>
          <cell r="EC39">
            <v>42000000</v>
          </cell>
          <cell r="ED39">
            <v>42000000</v>
          </cell>
          <cell r="EE39">
            <v>42000000</v>
          </cell>
          <cell r="EF39">
            <v>42000000</v>
          </cell>
          <cell r="EG39">
            <v>42000000</v>
          </cell>
          <cell r="EH39">
            <v>42000000</v>
          </cell>
          <cell r="EI39">
            <v>42000000</v>
          </cell>
          <cell r="EJ39">
            <v>42000000</v>
          </cell>
          <cell r="EK39">
            <v>42000000</v>
          </cell>
          <cell r="EL39">
            <v>42000000</v>
          </cell>
          <cell r="EM39">
            <v>50357000</v>
          </cell>
          <cell r="EN39">
            <v>48957000</v>
          </cell>
          <cell r="EO39">
            <v>48957000</v>
          </cell>
          <cell r="EP39">
            <v>48957000</v>
          </cell>
          <cell r="EQ39">
            <v>48957000</v>
          </cell>
          <cell r="ER39">
            <v>48957000</v>
          </cell>
          <cell r="ES39">
            <v>48957000</v>
          </cell>
          <cell r="ET39">
            <v>47557000</v>
          </cell>
          <cell r="EU39">
            <v>47557000</v>
          </cell>
          <cell r="EV39">
            <v>47557000</v>
          </cell>
          <cell r="EW39">
            <v>47557000</v>
          </cell>
          <cell r="EX39">
            <v>54514000</v>
          </cell>
          <cell r="EY39">
            <v>54514000</v>
          </cell>
          <cell r="EZ39">
            <v>53114000</v>
          </cell>
          <cell r="FA39">
            <v>53114000</v>
          </cell>
          <cell r="FB39">
            <v>61471000</v>
          </cell>
          <cell r="FC39">
            <v>61471000</v>
          </cell>
          <cell r="FD39">
            <v>58671000</v>
          </cell>
          <cell r="FE39">
            <v>58671000</v>
          </cell>
          <cell r="FF39">
            <v>57271000</v>
          </cell>
          <cell r="FG39">
            <v>57271000</v>
          </cell>
          <cell r="FH39">
            <v>65628000</v>
          </cell>
          <cell r="FI39">
            <v>65628000</v>
          </cell>
          <cell r="FJ39">
            <v>62828000</v>
          </cell>
          <cell r="FK39">
            <v>62828000</v>
          </cell>
          <cell r="FL39">
            <v>61428000</v>
          </cell>
          <cell r="FM39">
            <v>61428000</v>
          </cell>
          <cell r="FN39">
            <v>61428000</v>
          </cell>
          <cell r="FO39">
            <v>69785000</v>
          </cell>
          <cell r="FP39">
            <v>66985000</v>
          </cell>
          <cell r="FQ39">
            <v>66985000</v>
          </cell>
          <cell r="FR39">
            <v>65585000</v>
          </cell>
          <cell r="FS39">
            <v>65585000</v>
          </cell>
          <cell r="FT39">
            <v>73942000</v>
          </cell>
          <cell r="FU39">
            <v>73942000</v>
          </cell>
          <cell r="FV39">
            <v>71142000</v>
          </cell>
          <cell r="FW39">
            <v>71142000</v>
          </cell>
          <cell r="FX39">
            <v>69742000</v>
          </cell>
          <cell r="FY39">
            <v>69742000</v>
          </cell>
          <cell r="FZ39">
            <v>69742000</v>
          </cell>
          <cell r="GA39">
            <v>69742000</v>
          </cell>
          <cell r="GB39">
            <v>75300000</v>
          </cell>
          <cell r="GC39">
            <v>75300000</v>
          </cell>
          <cell r="GD39">
            <v>73900000</v>
          </cell>
          <cell r="GE39">
            <v>73900000</v>
          </cell>
          <cell r="GF39">
            <v>73900000</v>
          </cell>
          <cell r="GG39">
            <v>73900000</v>
          </cell>
          <cell r="GH39">
            <v>71100000</v>
          </cell>
        </row>
        <row r="40">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5865000</v>
          </cell>
          <cell r="BP40">
            <v>5865000</v>
          </cell>
          <cell r="BQ40">
            <v>5865000</v>
          </cell>
          <cell r="BR40">
            <v>5865000</v>
          </cell>
          <cell r="BS40">
            <v>5865000</v>
          </cell>
          <cell r="BT40">
            <v>5865000</v>
          </cell>
          <cell r="BU40">
            <v>5865000</v>
          </cell>
          <cell r="BV40">
            <v>5865000</v>
          </cell>
          <cell r="BW40">
            <v>11730000</v>
          </cell>
          <cell r="BX40">
            <v>11730000</v>
          </cell>
          <cell r="BY40">
            <v>11730000</v>
          </cell>
          <cell r="BZ40">
            <v>11730000</v>
          </cell>
          <cell r="CA40">
            <v>11730000</v>
          </cell>
          <cell r="CB40">
            <v>11730000</v>
          </cell>
          <cell r="CC40">
            <v>11730000</v>
          </cell>
          <cell r="CD40">
            <v>11730000</v>
          </cell>
          <cell r="CE40">
            <v>11730000</v>
          </cell>
          <cell r="CF40">
            <v>11730000</v>
          </cell>
          <cell r="CG40">
            <v>11730000</v>
          </cell>
          <cell r="CH40">
            <v>11730000</v>
          </cell>
          <cell r="CI40">
            <v>17595000</v>
          </cell>
          <cell r="CJ40">
            <v>17595000</v>
          </cell>
          <cell r="CK40">
            <v>17595000</v>
          </cell>
          <cell r="CL40">
            <v>17595000</v>
          </cell>
          <cell r="CM40">
            <v>17595000</v>
          </cell>
          <cell r="CN40">
            <v>17595000</v>
          </cell>
          <cell r="CO40">
            <v>17595000</v>
          </cell>
          <cell r="CP40">
            <v>17595000</v>
          </cell>
          <cell r="CQ40">
            <v>17595000</v>
          </cell>
          <cell r="CR40">
            <v>17595000</v>
          </cell>
          <cell r="CS40">
            <v>23460000</v>
          </cell>
          <cell r="CT40">
            <v>23460000</v>
          </cell>
          <cell r="CU40">
            <v>23460000</v>
          </cell>
          <cell r="CV40">
            <v>23460000</v>
          </cell>
          <cell r="CW40">
            <v>23460000</v>
          </cell>
          <cell r="CX40">
            <v>29325000</v>
          </cell>
          <cell r="CY40">
            <v>29325000</v>
          </cell>
          <cell r="CZ40">
            <v>29325000</v>
          </cell>
          <cell r="DA40">
            <v>29325000</v>
          </cell>
          <cell r="DB40">
            <v>29325000</v>
          </cell>
          <cell r="DC40">
            <v>29325000</v>
          </cell>
          <cell r="DD40">
            <v>29325000</v>
          </cell>
          <cell r="DE40">
            <v>29325000</v>
          </cell>
          <cell r="DF40">
            <v>29325000</v>
          </cell>
          <cell r="DG40">
            <v>35190000</v>
          </cell>
          <cell r="DH40">
            <v>35190000</v>
          </cell>
          <cell r="DI40">
            <v>35190000</v>
          </cell>
          <cell r="DJ40">
            <v>35190000</v>
          </cell>
          <cell r="DK40">
            <v>35190000</v>
          </cell>
          <cell r="DL40">
            <v>35190000</v>
          </cell>
          <cell r="DM40">
            <v>35190000</v>
          </cell>
          <cell r="DN40">
            <v>35190000</v>
          </cell>
          <cell r="DO40">
            <v>35190000</v>
          </cell>
          <cell r="DP40">
            <v>35190000</v>
          </cell>
          <cell r="DQ40">
            <v>35190000</v>
          </cell>
          <cell r="DR40">
            <v>35190000</v>
          </cell>
          <cell r="DS40">
            <v>35190000</v>
          </cell>
          <cell r="DT40">
            <v>35190000</v>
          </cell>
          <cell r="DU40">
            <v>35190000</v>
          </cell>
          <cell r="DV40">
            <v>35190000</v>
          </cell>
          <cell r="DW40">
            <v>35190000</v>
          </cell>
          <cell r="DX40">
            <v>35190000</v>
          </cell>
          <cell r="DY40">
            <v>35190000</v>
          </cell>
          <cell r="DZ40">
            <v>35190000</v>
          </cell>
          <cell r="EA40">
            <v>35190000</v>
          </cell>
          <cell r="EB40">
            <v>35190000</v>
          </cell>
          <cell r="EC40">
            <v>34603500</v>
          </cell>
          <cell r="ED40">
            <v>34603500</v>
          </cell>
          <cell r="EE40">
            <v>34603500</v>
          </cell>
          <cell r="EF40">
            <v>34603500</v>
          </cell>
          <cell r="EG40">
            <v>34603500</v>
          </cell>
          <cell r="EH40">
            <v>34603500</v>
          </cell>
          <cell r="EI40">
            <v>34017000</v>
          </cell>
          <cell r="EJ40">
            <v>34017000</v>
          </cell>
          <cell r="EK40">
            <v>33430500</v>
          </cell>
          <cell r="EL40">
            <v>33430500</v>
          </cell>
          <cell r="EM40">
            <v>33430500</v>
          </cell>
          <cell r="EN40">
            <v>33430500</v>
          </cell>
          <cell r="EO40">
            <v>32844000</v>
          </cell>
          <cell r="EP40">
            <v>32844000</v>
          </cell>
          <cell r="EQ40">
            <v>32257500</v>
          </cell>
          <cell r="ER40">
            <v>32257500</v>
          </cell>
          <cell r="ES40">
            <v>32257500</v>
          </cell>
          <cell r="ET40">
            <v>32257500</v>
          </cell>
          <cell r="EU40">
            <v>31671000</v>
          </cell>
          <cell r="EV40">
            <v>31084500</v>
          </cell>
          <cell r="EW40">
            <v>30498000</v>
          </cell>
          <cell r="EX40">
            <v>30498000</v>
          </cell>
          <cell r="EY40">
            <v>30498000</v>
          </cell>
          <cell r="EZ40">
            <v>30498000</v>
          </cell>
          <cell r="FA40">
            <v>29911500</v>
          </cell>
          <cell r="FB40">
            <v>29325000</v>
          </cell>
          <cell r="FC40">
            <v>28738500</v>
          </cell>
          <cell r="FD40">
            <v>28738500</v>
          </cell>
          <cell r="FE40">
            <v>33268500</v>
          </cell>
          <cell r="FF40">
            <v>33268500</v>
          </cell>
          <cell r="FG40">
            <v>32095500</v>
          </cell>
          <cell r="FH40">
            <v>31509000</v>
          </cell>
          <cell r="FI40">
            <v>30922500</v>
          </cell>
          <cell r="FJ40">
            <v>30922500</v>
          </cell>
          <cell r="FK40">
            <v>30922500</v>
          </cell>
          <cell r="FL40">
            <v>30336000</v>
          </cell>
          <cell r="FM40">
            <v>29163000</v>
          </cell>
          <cell r="FN40">
            <v>28576500</v>
          </cell>
          <cell r="FO40">
            <v>32520000</v>
          </cell>
          <cell r="FP40">
            <v>32520000</v>
          </cell>
          <cell r="FQ40">
            <v>32520000</v>
          </cell>
          <cell r="FR40">
            <v>31933500</v>
          </cell>
          <cell r="FS40">
            <v>30760500</v>
          </cell>
          <cell r="FT40">
            <v>30174000</v>
          </cell>
          <cell r="FU40">
            <v>29001000</v>
          </cell>
          <cell r="FV40">
            <v>33531000</v>
          </cell>
          <cell r="FW40">
            <v>33531000</v>
          </cell>
          <cell r="FX40">
            <v>32944500</v>
          </cell>
          <cell r="FY40">
            <v>31771500</v>
          </cell>
          <cell r="FZ40">
            <v>31185000</v>
          </cell>
          <cell r="GA40">
            <v>30012000</v>
          </cell>
          <cell r="GB40">
            <v>30012000</v>
          </cell>
          <cell r="GC40">
            <v>30012000</v>
          </cell>
          <cell r="GD40">
            <v>29425500</v>
          </cell>
          <cell r="GE40">
            <v>28252500</v>
          </cell>
          <cell r="GF40">
            <v>27666000</v>
          </cell>
          <cell r="GG40">
            <v>26493000</v>
          </cell>
          <cell r="GH40">
            <v>31023000</v>
          </cell>
        </row>
        <row r="41">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row>
        <row r="42">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56000000</v>
          </cell>
          <cell r="AU42">
            <v>56000000</v>
          </cell>
          <cell r="AV42">
            <v>56000000</v>
          </cell>
          <cell r="AW42">
            <v>56000000</v>
          </cell>
          <cell r="AX42">
            <v>56000000</v>
          </cell>
          <cell r="AY42">
            <v>56000000</v>
          </cell>
          <cell r="AZ42">
            <v>56000000</v>
          </cell>
          <cell r="BA42">
            <v>56000000</v>
          </cell>
          <cell r="BB42">
            <v>56000000</v>
          </cell>
          <cell r="BC42">
            <v>112000000</v>
          </cell>
          <cell r="BD42">
            <v>112000000</v>
          </cell>
          <cell r="BE42">
            <v>112000000</v>
          </cell>
          <cell r="BF42">
            <v>112000000</v>
          </cell>
          <cell r="BG42">
            <v>168000000</v>
          </cell>
          <cell r="BH42">
            <v>168000000</v>
          </cell>
          <cell r="BI42">
            <v>168000000</v>
          </cell>
          <cell r="BJ42">
            <v>168000000</v>
          </cell>
          <cell r="BK42">
            <v>168000000</v>
          </cell>
          <cell r="BL42">
            <v>168000000</v>
          </cell>
          <cell r="BM42">
            <v>168000000</v>
          </cell>
          <cell r="BN42">
            <v>168000000</v>
          </cell>
          <cell r="BO42">
            <v>168000000</v>
          </cell>
          <cell r="BP42">
            <v>224000000</v>
          </cell>
          <cell r="BQ42">
            <v>224000000</v>
          </cell>
          <cell r="BR42">
            <v>224000000</v>
          </cell>
          <cell r="BS42">
            <v>224000000</v>
          </cell>
          <cell r="BT42">
            <v>224000000</v>
          </cell>
          <cell r="BU42">
            <v>224000000</v>
          </cell>
          <cell r="BV42">
            <v>224000000</v>
          </cell>
          <cell r="BW42">
            <v>224000000</v>
          </cell>
          <cell r="BX42">
            <v>224000000</v>
          </cell>
          <cell r="BY42">
            <v>280000000</v>
          </cell>
          <cell r="BZ42">
            <v>280000000</v>
          </cell>
          <cell r="CA42">
            <v>280000000</v>
          </cell>
          <cell r="CB42">
            <v>280000000</v>
          </cell>
          <cell r="CC42">
            <v>280000000</v>
          </cell>
          <cell r="CD42">
            <v>280000000</v>
          </cell>
          <cell r="CE42">
            <v>280000000</v>
          </cell>
          <cell r="CF42">
            <v>280000000</v>
          </cell>
          <cell r="CG42">
            <v>280000000</v>
          </cell>
          <cell r="CH42">
            <v>280000000</v>
          </cell>
          <cell r="CI42">
            <v>280000000</v>
          </cell>
          <cell r="CJ42">
            <v>280000000</v>
          </cell>
          <cell r="CK42">
            <v>280000000</v>
          </cell>
          <cell r="CL42">
            <v>280000000</v>
          </cell>
          <cell r="CM42">
            <v>280000000</v>
          </cell>
          <cell r="CN42">
            <v>280000000</v>
          </cell>
          <cell r="CO42">
            <v>280000000</v>
          </cell>
          <cell r="CP42">
            <v>280000000</v>
          </cell>
          <cell r="CQ42">
            <v>280000000</v>
          </cell>
          <cell r="CR42">
            <v>280000000</v>
          </cell>
          <cell r="CS42">
            <v>280000000</v>
          </cell>
          <cell r="CT42">
            <v>280000000</v>
          </cell>
          <cell r="CU42">
            <v>280000000</v>
          </cell>
          <cell r="CV42">
            <v>280000000</v>
          </cell>
          <cell r="CW42">
            <v>280000000</v>
          </cell>
          <cell r="CX42">
            <v>280000000</v>
          </cell>
          <cell r="CY42">
            <v>280000000</v>
          </cell>
          <cell r="CZ42">
            <v>280000000</v>
          </cell>
          <cell r="DA42">
            <v>280000000</v>
          </cell>
          <cell r="DB42">
            <v>280000000</v>
          </cell>
          <cell r="DC42">
            <v>280000000</v>
          </cell>
          <cell r="DD42">
            <v>280000000</v>
          </cell>
          <cell r="DE42">
            <v>280000000</v>
          </cell>
          <cell r="DF42">
            <v>280000000</v>
          </cell>
          <cell r="DG42">
            <v>280000000</v>
          </cell>
          <cell r="DH42">
            <v>274400000</v>
          </cell>
          <cell r="DI42">
            <v>274400000</v>
          </cell>
          <cell r="DJ42">
            <v>274400000</v>
          </cell>
          <cell r="DK42">
            <v>274400000</v>
          </cell>
          <cell r="DL42">
            <v>274400000</v>
          </cell>
          <cell r="DM42">
            <v>274400000</v>
          </cell>
          <cell r="DN42">
            <v>268800000</v>
          </cell>
          <cell r="DO42">
            <v>268800000</v>
          </cell>
          <cell r="DP42">
            <v>268800000</v>
          </cell>
          <cell r="DQ42">
            <v>263200000</v>
          </cell>
          <cell r="DR42">
            <v>263200000</v>
          </cell>
          <cell r="DS42">
            <v>263200000</v>
          </cell>
          <cell r="DT42">
            <v>257600000</v>
          </cell>
          <cell r="DU42">
            <v>252000000</v>
          </cell>
          <cell r="DV42">
            <v>252000000</v>
          </cell>
          <cell r="DW42">
            <v>246400000</v>
          </cell>
          <cell r="DX42">
            <v>246400000</v>
          </cell>
          <cell r="DY42">
            <v>246400000</v>
          </cell>
          <cell r="DZ42">
            <v>240800000</v>
          </cell>
          <cell r="EA42">
            <v>235200000</v>
          </cell>
          <cell r="EB42">
            <v>235200000</v>
          </cell>
          <cell r="EC42">
            <v>229600000</v>
          </cell>
          <cell r="ED42">
            <v>224000000</v>
          </cell>
          <cell r="EE42">
            <v>224000000</v>
          </cell>
          <cell r="EF42">
            <v>218400000</v>
          </cell>
          <cell r="EG42">
            <v>212800000</v>
          </cell>
          <cell r="EH42">
            <v>212800000</v>
          </cell>
          <cell r="EI42">
            <v>207200000</v>
          </cell>
          <cell r="EJ42">
            <v>201600000</v>
          </cell>
          <cell r="EK42">
            <v>201600000</v>
          </cell>
          <cell r="EL42">
            <v>196000000</v>
          </cell>
          <cell r="EM42">
            <v>184800000</v>
          </cell>
          <cell r="EN42">
            <v>184800000</v>
          </cell>
          <cell r="EO42">
            <v>179200000</v>
          </cell>
          <cell r="EP42">
            <v>173600000</v>
          </cell>
          <cell r="EQ42">
            <v>173600000</v>
          </cell>
          <cell r="ER42">
            <v>168000000</v>
          </cell>
          <cell r="ES42">
            <v>156800000</v>
          </cell>
          <cell r="ET42">
            <v>156800000</v>
          </cell>
          <cell r="EU42">
            <v>151200000</v>
          </cell>
          <cell r="EV42">
            <v>145600000</v>
          </cell>
          <cell r="EW42">
            <v>145600000</v>
          </cell>
          <cell r="EX42">
            <v>140000000</v>
          </cell>
          <cell r="EY42">
            <v>128800000</v>
          </cell>
          <cell r="EZ42">
            <v>128800000</v>
          </cell>
          <cell r="FA42">
            <v>123200000</v>
          </cell>
          <cell r="FB42">
            <v>117600000</v>
          </cell>
          <cell r="FC42">
            <v>117600000</v>
          </cell>
          <cell r="FD42">
            <v>112000000</v>
          </cell>
          <cell r="FE42">
            <v>100800000</v>
          </cell>
          <cell r="FF42">
            <v>100800000</v>
          </cell>
          <cell r="FG42">
            <v>95200000</v>
          </cell>
          <cell r="FH42">
            <v>89600000</v>
          </cell>
          <cell r="FI42">
            <v>89600000</v>
          </cell>
          <cell r="FJ42">
            <v>84000000</v>
          </cell>
          <cell r="FK42">
            <v>72800000</v>
          </cell>
          <cell r="FL42">
            <v>72800000</v>
          </cell>
          <cell r="FM42">
            <v>67200000</v>
          </cell>
          <cell r="FN42">
            <v>61600000</v>
          </cell>
          <cell r="FO42">
            <v>61600000</v>
          </cell>
          <cell r="FP42">
            <v>61600000</v>
          </cell>
          <cell r="FQ42">
            <v>50400000</v>
          </cell>
          <cell r="FR42">
            <v>50400000</v>
          </cell>
          <cell r="FS42">
            <v>44800000</v>
          </cell>
          <cell r="FT42">
            <v>39200000</v>
          </cell>
          <cell r="FU42">
            <v>39200000</v>
          </cell>
          <cell r="FV42">
            <v>39200000</v>
          </cell>
          <cell r="FW42">
            <v>28000000</v>
          </cell>
          <cell r="FX42">
            <v>28000000</v>
          </cell>
          <cell r="FY42">
            <v>28000000</v>
          </cell>
          <cell r="FZ42">
            <v>22400000</v>
          </cell>
          <cell r="GA42">
            <v>22400000</v>
          </cell>
          <cell r="GB42">
            <v>22400000</v>
          </cell>
          <cell r="GC42">
            <v>55190000</v>
          </cell>
          <cell r="GD42">
            <v>55190000</v>
          </cell>
          <cell r="GE42">
            <v>55190000</v>
          </cell>
          <cell r="GF42">
            <v>49590000</v>
          </cell>
          <cell r="GG42">
            <v>49590000</v>
          </cell>
          <cell r="GH42">
            <v>49590000</v>
          </cell>
        </row>
        <row r="43">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2265000</v>
          </cell>
          <cell r="AQ43">
            <v>2265000</v>
          </cell>
          <cell r="AR43">
            <v>2265000</v>
          </cell>
          <cell r="AS43">
            <v>2265000</v>
          </cell>
          <cell r="AT43">
            <v>2265000</v>
          </cell>
          <cell r="AU43">
            <v>2265000</v>
          </cell>
          <cell r="AV43">
            <v>2265000</v>
          </cell>
          <cell r="AW43">
            <v>2265000</v>
          </cell>
          <cell r="AX43">
            <v>2265000</v>
          </cell>
          <cell r="AY43">
            <v>2265000</v>
          </cell>
          <cell r="AZ43">
            <v>4530000</v>
          </cell>
          <cell r="BA43">
            <v>4530000</v>
          </cell>
          <cell r="BB43">
            <v>4530000</v>
          </cell>
          <cell r="BC43">
            <v>4530000</v>
          </cell>
          <cell r="BD43">
            <v>7550000</v>
          </cell>
          <cell r="BE43">
            <v>7550000</v>
          </cell>
          <cell r="BF43">
            <v>7550000</v>
          </cell>
          <cell r="BG43">
            <v>7550000</v>
          </cell>
          <cell r="BH43">
            <v>7550000</v>
          </cell>
          <cell r="BI43">
            <v>7550000</v>
          </cell>
          <cell r="BJ43">
            <v>7550000</v>
          </cell>
          <cell r="BK43">
            <v>7550000</v>
          </cell>
          <cell r="BL43">
            <v>10570000</v>
          </cell>
          <cell r="BM43">
            <v>10570000</v>
          </cell>
          <cell r="BN43">
            <v>10570000</v>
          </cell>
          <cell r="BO43">
            <v>10570000</v>
          </cell>
          <cell r="BP43">
            <v>10570000</v>
          </cell>
          <cell r="BQ43">
            <v>14345000</v>
          </cell>
          <cell r="BR43">
            <v>14345000</v>
          </cell>
          <cell r="BS43">
            <v>14345000</v>
          </cell>
          <cell r="BT43">
            <v>14345000</v>
          </cell>
          <cell r="BU43">
            <v>14345000</v>
          </cell>
          <cell r="BV43">
            <v>14345000</v>
          </cell>
          <cell r="BW43">
            <v>14345000</v>
          </cell>
          <cell r="BX43">
            <v>18120000</v>
          </cell>
          <cell r="BY43">
            <v>18120000</v>
          </cell>
          <cell r="BZ43">
            <v>18120000</v>
          </cell>
          <cell r="CA43">
            <v>18120000</v>
          </cell>
          <cell r="CB43">
            <v>18120000</v>
          </cell>
          <cell r="CC43">
            <v>18120000</v>
          </cell>
          <cell r="CD43">
            <v>18120000</v>
          </cell>
          <cell r="CE43">
            <v>18120000</v>
          </cell>
          <cell r="CF43">
            <v>18120000</v>
          </cell>
          <cell r="CG43">
            <v>18120000</v>
          </cell>
          <cell r="CH43">
            <v>18120000</v>
          </cell>
          <cell r="CI43">
            <v>18120000</v>
          </cell>
          <cell r="CJ43">
            <v>18120000</v>
          </cell>
          <cell r="CK43">
            <v>18120000</v>
          </cell>
          <cell r="CL43">
            <v>18120000</v>
          </cell>
          <cell r="CM43">
            <v>18120000</v>
          </cell>
          <cell r="CN43">
            <v>18120000</v>
          </cell>
          <cell r="CO43">
            <v>18120000</v>
          </cell>
          <cell r="CP43">
            <v>18120000</v>
          </cell>
          <cell r="CQ43">
            <v>18120000</v>
          </cell>
          <cell r="CR43">
            <v>18120000</v>
          </cell>
          <cell r="CS43">
            <v>18120000</v>
          </cell>
          <cell r="CT43">
            <v>18120000</v>
          </cell>
          <cell r="CU43">
            <v>18120000</v>
          </cell>
          <cell r="CV43">
            <v>18120000</v>
          </cell>
          <cell r="CW43">
            <v>18120000</v>
          </cell>
          <cell r="CX43">
            <v>18120000</v>
          </cell>
          <cell r="CY43">
            <v>18120000</v>
          </cell>
          <cell r="CZ43">
            <v>18120000</v>
          </cell>
          <cell r="DA43">
            <v>18120000</v>
          </cell>
          <cell r="DB43">
            <v>18120000</v>
          </cell>
          <cell r="DC43">
            <v>18120000</v>
          </cell>
          <cell r="DD43">
            <v>17893500</v>
          </cell>
          <cell r="DE43">
            <v>17893500</v>
          </cell>
          <cell r="DF43">
            <v>17893500</v>
          </cell>
          <cell r="DG43">
            <v>17893500</v>
          </cell>
          <cell r="DH43">
            <v>17893500</v>
          </cell>
          <cell r="DI43">
            <v>17893500</v>
          </cell>
          <cell r="DJ43">
            <v>17893500</v>
          </cell>
          <cell r="DK43">
            <v>17667000</v>
          </cell>
          <cell r="DL43">
            <v>17667000</v>
          </cell>
          <cell r="DM43">
            <v>17667000</v>
          </cell>
          <cell r="DN43">
            <v>17440500</v>
          </cell>
          <cell r="DO43">
            <v>17440500</v>
          </cell>
          <cell r="DP43">
            <v>17214000</v>
          </cell>
          <cell r="DQ43">
            <v>17214000</v>
          </cell>
          <cell r="DR43">
            <v>16912000</v>
          </cell>
          <cell r="DS43">
            <v>16912000</v>
          </cell>
          <cell r="DT43">
            <v>16685500</v>
          </cell>
          <cell r="DU43">
            <v>16685500</v>
          </cell>
          <cell r="DV43">
            <v>16459000</v>
          </cell>
          <cell r="DW43">
            <v>16459000</v>
          </cell>
          <cell r="DX43">
            <v>16157000</v>
          </cell>
          <cell r="DY43">
            <v>16157000</v>
          </cell>
          <cell r="DZ43">
            <v>15855000</v>
          </cell>
          <cell r="EA43">
            <v>15628500</v>
          </cell>
          <cell r="EB43">
            <v>15402000</v>
          </cell>
          <cell r="EC43">
            <v>15402000</v>
          </cell>
          <cell r="ED43">
            <v>15100000</v>
          </cell>
          <cell r="EE43">
            <v>14722500</v>
          </cell>
          <cell r="EF43">
            <v>14194000</v>
          </cell>
          <cell r="EG43">
            <v>14194000</v>
          </cell>
          <cell r="EH43">
            <v>13967500</v>
          </cell>
          <cell r="EI43">
            <v>13967500</v>
          </cell>
          <cell r="EJ43">
            <v>13665500</v>
          </cell>
          <cell r="EK43">
            <v>13288000</v>
          </cell>
          <cell r="EL43">
            <v>12382000</v>
          </cell>
          <cell r="EM43">
            <v>12382000</v>
          </cell>
          <cell r="EN43">
            <v>12155500</v>
          </cell>
          <cell r="EO43">
            <v>12155500</v>
          </cell>
          <cell r="EP43">
            <v>11853500</v>
          </cell>
          <cell r="EQ43">
            <v>11476000</v>
          </cell>
          <cell r="ER43">
            <v>10570000</v>
          </cell>
          <cell r="ES43">
            <v>10570000</v>
          </cell>
          <cell r="ET43">
            <v>10343500</v>
          </cell>
          <cell r="EU43">
            <v>10343500</v>
          </cell>
          <cell r="EV43">
            <v>10041500</v>
          </cell>
          <cell r="EW43">
            <v>9664000</v>
          </cell>
          <cell r="EX43">
            <v>8984500</v>
          </cell>
          <cell r="EY43">
            <v>8758000</v>
          </cell>
          <cell r="EZ43">
            <v>8758000</v>
          </cell>
          <cell r="FA43">
            <v>8531500</v>
          </cell>
          <cell r="FB43">
            <v>8229500</v>
          </cell>
          <cell r="FC43">
            <v>7852000</v>
          </cell>
          <cell r="FD43">
            <v>10446000</v>
          </cell>
          <cell r="FE43">
            <v>10446000</v>
          </cell>
          <cell r="FF43">
            <v>10219500</v>
          </cell>
          <cell r="FG43">
            <v>10219500</v>
          </cell>
          <cell r="FH43">
            <v>13417500</v>
          </cell>
          <cell r="FI43">
            <v>13040000</v>
          </cell>
          <cell r="FJ43">
            <v>12134000</v>
          </cell>
          <cell r="FK43">
            <v>12134000</v>
          </cell>
          <cell r="FL43">
            <v>12134000</v>
          </cell>
          <cell r="FM43">
            <v>12134000</v>
          </cell>
          <cell r="FN43">
            <v>11832000</v>
          </cell>
          <cell r="FO43">
            <v>11454500</v>
          </cell>
          <cell r="FP43">
            <v>14267339</v>
          </cell>
          <cell r="FQ43">
            <v>14048500</v>
          </cell>
          <cell r="FR43">
            <v>14048500</v>
          </cell>
          <cell r="FS43">
            <v>14048500</v>
          </cell>
          <cell r="FT43">
            <v>13746500</v>
          </cell>
          <cell r="FU43">
            <v>13369000</v>
          </cell>
          <cell r="FV43">
            <v>16189500</v>
          </cell>
          <cell r="FW43">
            <v>16189500</v>
          </cell>
          <cell r="FX43">
            <v>16189500</v>
          </cell>
          <cell r="FY43">
            <v>16189500</v>
          </cell>
          <cell r="FZ43">
            <v>16189500</v>
          </cell>
          <cell r="GA43">
            <v>15812000</v>
          </cell>
          <cell r="GB43">
            <v>15132500</v>
          </cell>
          <cell r="GC43">
            <v>15132500</v>
          </cell>
          <cell r="GD43">
            <v>15132500</v>
          </cell>
          <cell r="GE43">
            <v>18632500</v>
          </cell>
          <cell r="GF43">
            <v>18632500</v>
          </cell>
          <cell r="GG43">
            <v>18255000</v>
          </cell>
          <cell r="GH43">
            <v>17877500</v>
          </cell>
        </row>
        <row r="44">
          <cell r="FA44">
            <v>9240000</v>
          </cell>
          <cell r="FB44">
            <v>9240000</v>
          </cell>
          <cell r="FC44">
            <v>18480000</v>
          </cell>
          <cell r="FD44">
            <v>18480000</v>
          </cell>
          <cell r="FE44">
            <v>18480000</v>
          </cell>
          <cell r="FF44">
            <v>18480000</v>
          </cell>
          <cell r="FG44">
            <v>18480000</v>
          </cell>
          <cell r="FH44">
            <v>18480000</v>
          </cell>
          <cell r="FI44">
            <v>18480000</v>
          </cell>
          <cell r="FJ44">
            <v>18480000</v>
          </cell>
          <cell r="FK44">
            <v>18480000</v>
          </cell>
          <cell r="FL44">
            <v>18480000</v>
          </cell>
          <cell r="FM44">
            <v>18480000</v>
          </cell>
          <cell r="FN44">
            <v>18480000</v>
          </cell>
          <cell r="FO44">
            <v>18480000</v>
          </cell>
          <cell r="FP44">
            <v>18480000</v>
          </cell>
          <cell r="FQ44">
            <v>18480000</v>
          </cell>
          <cell r="FR44">
            <v>18480000</v>
          </cell>
          <cell r="FS44">
            <v>18480000</v>
          </cell>
          <cell r="FT44">
            <v>27720000</v>
          </cell>
          <cell r="FU44">
            <v>27720000</v>
          </cell>
          <cell r="FV44">
            <v>27720000</v>
          </cell>
          <cell r="FW44">
            <v>27720000</v>
          </cell>
          <cell r="FX44">
            <v>27720000</v>
          </cell>
          <cell r="FY44">
            <v>27720000</v>
          </cell>
          <cell r="FZ44">
            <v>27720000</v>
          </cell>
          <cell r="GA44">
            <v>27720000</v>
          </cell>
          <cell r="GB44">
            <v>27720000</v>
          </cell>
          <cell r="GC44">
            <v>27720000</v>
          </cell>
          <cell r="GD44">
            <v>27720000</v>
          </cell>
          <cell r="GE44">
            <v>27720000</v>
          </cell>
          <cell r="GF44">
            <v>27720000</v>
          </cell>
          <cell r="GG44">
            <v>27720000</v>
          </cell>
          <cell r="GH44">
            <v>27720000</v>
          </cell>
        </row>
        <row r="45">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12816667</v>
          </cell>
          <cell r="S45">
            <v>12816667</v>
          </cell>
          <cell r="T45">
            <v>12816667</v>
          </cell>
          <cell r="U45">
            <v>12816667</v>
          </cell>
          <cell r="V45">
            <v>12816667</v>
          </cell>
          <cell r="W45">
            <v>12816667</v>
          </cell>
          <cell r="X45">
            <v>12816667</v>
          </cell>
          <cell r="Y45">
            <v>25633334</v>
          </cell>
          <cell r="Z45">
            <v>25633334</v>
          </cell>
          <cell r="AA45">
            <v>25633334</v>
          </cell>
          <cell r="AB45">
            <v>25633334</v>
          </cell>
          <cell r="AC45">
            <v>25633334</v>
          </cell>
          <cell r="AD45">
            <v>25633334</v>
          </cell>
          <cell r="AE45">
            <v>38450001</v>
          </cell>
          <cell r="AF45">
            <v>38450001</v>
          </cell>
          <cell r="AG45">
            <v>38450001</v>
          </cell>
          <cell r="AH45">
            <v>38450001</v>
          </cell>
          <cell r="AI45">
            <v>38450001</v>
          </cell>
          <cell r="AJ45">
            <v>38450001</v>
          </cell>
          <cell r="AK45">
            <v>38450001</v>
          </cell>
          <cell r="AL45">
            <v>38450001</v>
          </cell>
          <cell r="AM45">
            <v>51266667</v>
          </cell>
          <cell r="AN45">
            <v>51266667</v>
          </cell>
          <cell r="AO45">
            <v>51266667</v>
          </cell>
          <cell r="AP45">
            <v>51266667</v>
          </cell>
          <cell r="AQ45">
            <v>51266667</v>
          </cell>
          <cell r="AR45">
            <v>51266667</v>
          </cell>
          <cell r="AS45">
            <v>51266667</v>
          </cell>
          <cell r="AT45">
            <v>51266667</v>
          </cell>
          <cell r="AU45">
            <v>51266667</v>
          </cell>
          <cell r="AV45">
            <v>51266667</v>
          </cell>
          <cell r="AW45">
            <v>51266667</v>
          </cell>
          <cell r="AX45">
            <v>51266667</v>
          </cell>
          <cell r="AY45">
            <v>51266667</v>
          </cell>
          <cell r="AZ45">
            <v>51266667</v>
          </cell>
          <cell r="BA45">
            <v>51266667</v>
          </cell>
          <cell r="BB45">
            <v>51266667</v>
          </cell>
          <cell r="BC45">
            <v>51266667</v>
          </cell>
          <cell r="BD45">
            <v>51266667</v>
          </cell>
          <cell r="BE45">
            <v>51266667</v>
          </cell>
          <cell r="BF45">
            <v>51266667</v>
          </cell>
          <cell r="BG45">
            <v>51266667</v>
          </cell>
          <cell r="BH45">
            <v>51266667</v>
          </cell>
          <cell r="BI45">
            <v>51266667</v>
          </cell>
          <cell r="BJ45">
            <v>51266667</v>
          </cell>
          <cell r="BK45">
            <v>51266667</v>
          </cell>
          <cell r="BL45">
            <v>51266667</v>
          </cell>
          <cell r="BM45">
            <v>51266667</v>
          </cell>
          <cell r="BN45">
            <v>51266667</v>
          </cell>
          <cell r="BO45">
            <v>51266667</v>
          </cell>
          <cell r="BP45">
            <v>51266667</v>
          </cell>
          <cell r="BQ45">
            <v>51266667</v>
          </cell>
          <cell r="BR45">
            <v>51266667</v>
          </cell>
          <cell r="BS45">
            <v>51266667</v>
          </cell>
          <cell r="BT45">
            <v>51266667</v>
          </cell>
          <cell r="BU45">
            <v>51266667</v>
          </cell>
          <cell r="BV45">
            <v>51266667</v>
          </cell>
          <cell r="BW45">
            <v>51266667</v>
          </cell>
          <cell r="BX45">
            <v>51266667</v>
          </cell>
          <cell r="BY45">
            <v>51266667</v>
          </cell>
          <cell r="BZ45">
            <v>51266667</v>
          </cell>
          <cell r="CA45">
            <v>51266667</v>
          </cell>
          <cell r="CB45">
            <v>51266667</v>
          </cell>
          <cell r="CC45">
            <v>51266667</v>
          </cell>
          <cell r="CD45">
            <v>51266667</v>
          </cell>
          <cell r="CE45">
            <v>51266667</v>
          </cell>
          <cell r="CF45">
            <v>51266667</v>
          </cell>
          <cell r="CG45">
            <v>49985000</v>
          </cell>
          <cell r="CH45">
            <v>49985000</v>
          </cell>
          <cell r="CI45">
            <v>49985000</v>
          </cell>
          <cell r="CJ45">
            <v>49985000</v>
          </cell>
          <cell r="CK45">
            <v>49985000</v>
          </cell>
          <cell r="CL45">
            <v>48703333</v>
          </cell>
          <cell r="CM45">
            <v>47421666</v>
          </cell>
          <cell r="CN45">
            <v>47421666</v>
          </cell>
          <cell r="CO45">
            <v>47421666</v>
          </cell>
          <cell r="CP45">
            <v>47421666</v>
          </cell>
          <cell r="CQ45">
            <v>47421666</v>
          </cell>
          <cell r="CR45">
            <v>46139999</v>
          </cell>
          <cell r="CS45">
            <v>43576665</v>
          </cell>
          <cell r="CT45">
            <v>43576665</v>
          </cell>
          <cell r="CU45">
            <v>43576665</v>
          </cell>
          <cell r="CV45">
            <v>43576665</v>
          </cell>
          <cell r="CW45">
            <v>43576665</v>
          </cell>
          <cell r="CX45">
            <v>42294998</v>
          </cell>
          <cell r="CY45">
            <v>39731664</v>
          </cell>
          <cell r="CZ45">
            <v>39731664</v>
          </cell>
          <cell r="DA45">
            <v>38449997</v>
          </cell>
          <cell r="DB45">
            <v>38449997</v>
          </cell>
          <cell r="DC45">
            <v>38449997</v>
          </cell>
          <cell r="DD45">
            <v>37168330</v>
          </cell>
          <cell r="DE45">
            <v>48164996</v>
          </cell>
          <cell r="DF45">
            <v>48164996</v>
          </cell>
          <cell r="DG45">
            <v>46883329</v>
          </cell>
          <cell r="DH45">
            <v>46883329</v>
          </cell>
          <cell r="DI45">
            <v>46883329</v>
          </cell>
          <cell r="DJ45">
            <v>45601662</v>
          </cell>
          <cell r="DK45">
            <v>43038328</v>
          </cell>
          <cell r="DL45">
            <v>43038328</v>
          </cell>
          <cell r="DM45">
            <v>41756661</v>
          </cell>
          <cell r="DN45">
            <v>55316661</v>
          </cell>
          <cell r="DO45">
            <v>55316661</v>
          </cell>
          <cell r="DP45">
            <v>54034994</v>
          </cell>
          <cell r="DQ45">
            <v>51471660</v>
          </cell>
          <cell r="DR45">
            <v>51471660</v>
          </cell>
          <cell r="DS45">
            <v>50189993</v>
          </cell>
          <cell r="DT45">
            <v>50189993</v>
          </cell>
          <cell r="DU45">
            <v>50189993</v>
          </cell>
          <cell r="DV45">
            <v>48908326</v>
          </cell>
          <cell r="DW45">
            <v>46344992</v>
          </cell>
          <cell r="DX45">
            <v>46344992</v>
          </cell>
          <cell r="DY45">
            <v>45063325</v>
          </cell>
          <cell r="DZ45">
            <v>45063325</v>
          </cell>
          <cell r="EA45">
            <v>45063325</v>
          </cell>
          <cell r="EB45">
            <v>43781658</v>
          </cell>
          <cell r="EC45">
            <v>41218324</v>
          </cell>
          <cell r="ED45">
            <v>41218324</v>
          </cell>
          <cell r="EE45">
            <v>39936657</v>
          </cell>
          <cell r="EF45">
            <v>39936657</v>
          </cell>
          <cell r="EG45">
            <v>39936657</v>
          </cell>
          <cell r="EH45">
            <v>38654993</v>
          </cell>
          <cell r="EI45">
            <v>36091659</v>
          </cell>
          <cell r="EJ45">
            <v>49651659</v>
          </cell>
          <cell r="EK45">
            <v>48369992</v>
          </cell>
          <cell r="EL45">
            <v>48369992</v>
          </cell>
          <cell r="EM45">
            <v>48369992</v>
          </cell>
          <cell r="EN45">
            <v>48369992</v>
          </cell>
          <cell r="EO45">
            <v>45806661</v>
          </cell>
          <cell r="EP45">
            <v>45806661</v>
          </cell>
          <cell r="EQ45">
            <v>44524994</v>
          </cell>
          <cell r="ER45">
            <v>44524994</v>
          </cell>
          <cell r="ES45">
            <v>44524994</v>
          </cell>
          <cell r="ET45">
            <v>44524994</v>
          </cell>
          <cell r="EU45">
            <v>43243330</v>
          </cell>
          <cell r="EV45">
            <v>74443330</v>
          </cell>
          <cell r="EW45">
            <v>73161663</v>
          </cell>
          <cell r="EX45">
            <v>73161663</v>
          </cell>
          <cell r="EY45">
            <v>73161663</v>
          </cell>
          <cell r="EZ45">
            <v>79961663</v>
          </cell>
          <cell r="FA45">
            <v>79961663</v>
          </cell>
          <cell r="FB45">
            <v>79961663</v>
          </cell>
          <cell r="FC45">
            <v>78680000</v>
          </cell>
          <cell r="FD45">
            <v>90027000</v>
          </cell>
          <cell r="FE45">
            <v>90027000</v>
          </cell>
          <cell r="FF45">
            <v>90027000</v>
          </cell>
          <cell r="FG45">
            <v>90027000</v>
          </cell>
          <cell r="FH45">
            <v>90027000</v>
          </cell>
          <cell r="FI45">
            <v>90027000</v>
          </cell>
          <cell r="FJ45">
            <v>90027000</v>
          </cell>
          <cell r="FK45">
            <v>90027000</v>
          </cell>
          <cell r="FL45">
            <v>90027000</v>
          </cell>
          <cell r="FM45">
            <v>101374000</v>
          </cell>
          <cell r="FN45">
            <v>101374000</v>
          </cell>
          <cell r="FO45">
            <v>101374000</v>
          </cell>
          <cell r="FP45">
            <v>101374000</v>
          </cell>
          <cell r="FQ45">
            <v>101374000</v>
          </cell>
          <cell r="FR45">
            <v>101374000</v>
          </cell>
          <cell r="FS45">
            <v>100025225</v>
          </cell>
          <cell r="FT45">
            <v>100018000</v>
          </cell>
          <cell r="FU45">
            <v>100018000</v>
          </cell>
          <cell r="FV45">
            <v>100018000</v>
          </cell>
          <cell r="FW45">
            <v>100018000</v>
          </cell>
          <cell r="FX45">
            <v>100018000</v>
          </cell>
          <cell r="FY45">
            <v>110009000</v>
          </cell>
          <cell r="FZ45">
            <v>110009000</v>
          </cell>
          <cell r="GA45">
            <v>110009000</v>
          </cell>
          <cell r="GB45">
            <v>108653000</v>
          </cell>
          <cell r="GC45">
            <v>108653000</v>
          </cell>
          <cell r="GD45">
            <v>108653000</v>
          </cell>
          <cell r="GE45">
            <v>107297000</v>
          </cell>
          <cell r="GF45">
            <v>118644000</v>
          </cell>
          <cell r="GG45">
            <v>118644000</v>
          </cell>
          <cell r="GH45">
            <v>117288000</v>
          </cell>
        </row>
        <row r="46">
          <cell r="DI46">
            <v>9094000</v>
          </cell>
          <cell r="DJ46">
            <v>9094000</v>
          </cell>
          <cell r="DK46">
            <v>9094000</v>
          </cell>
          <cell r="DL46">
            <v>9094000</v>
          </cell>
          <cell r="DM46">
            <v>9094000</v>
          </cell>
          <cell r="DN46">
            <v>9094000</v>
          </cell>
          <cell r="DO46">
            <v>9094000</v>
          </cell>
          <cell r="DP46">
            <v>18188000</v>
          </cell>
          <cell r="DQ46">
            <v>18188000</v>
          </cell>
          <cell r="DR46">
            <v>18188000</v>
          </cell>
          <cell r="DS46">
            <v>18188000</v>
          </cell>
          <cell r="DT46">
            <v>18188000</v>
          </cell>
          <cell r="DU46">
            <v>18188000</v>
          </cell>
          <cell r="DV46">
            <v>18188000</v>
          </cell>
          <cell r="DW46">
            <v>27281000</v>
          </cell>
          <cell r="DX46">
            <v>27281000</v>
          </cell>
          <cell r="DY46">
            <v>27281000</v>
          </cell>
          <cell r="DZ46">
            <v>27281000</v>
          </cell>
          <cell r="EA46">
            <v>27281000</v>
          </cell>
          <cell r="EB46">
            <v>27281000</v>
          </cell>
          <cell r="EC46">
            <v>27281000</v>
          </cell>
          <cell r="ED46">
            <v>27281000</v>
          </cell>
          <cell r="EE46">
            <v>27281000</v>
          </cell>
          <cell r="EF46">
            <v>27281000</v>
          </cell>
          <cell r="EG46">
            <v>27281000</v>
          </cell>
          <cell r="EH46">
            <v>27281000</v>
          </cell>
          <cell r="EI46">
            <v>27281000</v>
          </cell>
          <cell r="EJ46">
            <v>27281000</v>
          </cell>
          <cell r="EK46">
            <v>27281000</v>
          </cell>
          <cell r="EL46">
            <v>27281000</v>
          </cell>
          <cell r="EM46">
            <v>27281000</v>
          </cell>
          <cell r="EN46">
            <v>27281000</v>
          </cell>
          <cell r="EO46">
            <v>27281000</v>
          </cell>
          <cell r="EP46">
            <v>27281000</v>
          </cell>
          <cell r="EQ46">
            <v>27281000</v>
          </cell>
          <cell r="ER46">
            <v>27281000</v>
          </cell>
          <cell r="ES46">
            <v>27281000</v>
          </cell>
          <cell r="ET46">
            <v>27281000</v>
          </cell>
          <cell r="EU46">
            <v>27281000</v>
          </cell>
          <cell r="EV46">
            <v>27281000</v>
          </cell>
          <cell r="EW46">
            <v>27281000</v>
          </cell>
          <cell r="EX46">
            <v>27281000</v>
          </cell>
          <cell r="EY46">
            <v>27281000</v>
          </cell>
          <cell r="EZ46">
            <v>27281000</v>
          </cell>
          <cell r="FA46">
            <v>29003500</v>
          </cell>
          <cell r="FB46">
            <v>29003500</v>
          </cell>
          <cell r="FC46">
            <v>29003500</v>
          </cell>
          <cell r="FD46">
            <v>29003500</v>
          </cell>
          <cell r="FE46">
            <v>29003500</v>
          </cell>
          <cell r="FF46">
            <v>29003500</v>
          </cell>
          <cell r="FG46">
            <v>29003500</v>
          </cell>
          <cell r="FH46">
            <v>29003500</v>
          </cell>
          <cell r="FI46">
            <v>29003500</v>
          </cell>
          <cell r="FJ46">
            <v>29003500</v>
          </cell>
          <cell r="FK46">
            <v>29003500</v>
          </cell>
          <cell r="FL46">
            <v>29003500</v>
          </cell>
          <cell r="FM46">
            <v>29003500</v>
          </cell>
          <cell r="FN46">
            <v>29003500</v>
          </cell>
          <cell r="FO46">
            <v>29003500</v>
          </cell>
          <cell r="FP46">
            <v>29003500</v>
          </cell>
          <cell r="FQ46">
            <v>29003500</v>
          </cell>
          <cell r="FR46">
            <v>29003500</v>
          </cell>
          <cell r="FS46">
            <v>29003500</v>
          </cell>
          <cell r="FT46">
            <v>29003500</v>
          </cell>
          <cell r="FU46">
            <v>29003500</v>
          </cell>
          <cell r="FV46">
            <v>29003500</v>
          </cell>
          <cell r="FW46">
            <v>28094100</v>
          </cell>
          <cell r="FX46">
            <v>28094100</v>
          </cell>
          <cell r="FY46">
            <v>28094100</v>
          </cell>
          <cell r="FZ46">
            <v>28094100</v>
          </cell>
          <cell r="GA46">
            <v>28094100</v>
          </cell>
          <cell r="GB46">
            <v>28094100</v>
          </cell>
          <cell r="GC46">
            <v>27184700</v>
          </cell>
          <cell r="GD46">
            <v>26275300</v>
          </cell>
          <cell r="GE46">
            <v>26275300</v>
          </cell>
          <cell r="GF46">
            <v>26275300</v>
          </cell>
          <cell r="GG46">
            <v>26275300</v>
          </cell>
          <cell r="GH46">
            <v>26275300</v>
          </cell>
        </row>
        <row r="47">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10160000</v>
          </cell>
          <cell r="BG47">
            <v>10160000</v>
          </cell>
          <cell r="BH47">
            <v>10160000</v>
          </cell>
          <cell r="BI47">
            <v>10160000</v>
          </cell>
          <cell r="BJ47">
            <v>10160000</v>
          </cell>
          <cell r="BK47">
            <v>10160000</v>
          </cell>
          <cell r="BL47">
            <v>10160000</v>
          </cell>
          <cell r="BM47">
            <v>10160000</v>
          </cell>
          <cell r="BN47">
            <v>20320000</v>
          </cell>
          <cell r="BO47">
            <v>20320000</v>
          </cell>
          <cell r="BP47">
            <v>20320000</v>
          </cell>
          <cell r="BQ47">
            <v>20320000</v>
          </cell>
          <cell r="BR47">
            <v>20320000</v>
          </cell>
          <cell r="BS47">
            <v>20320000</v>
          </cell>
          <cell r="BT47">
            <v>20320000</v>
          </cell>
          <cell r="BU47">
            <v>20320000</v>
          </cell>
          <cell r="BV47">
            <v>20320000</v>
          </cell>
          <cell r="BW47">
            <v>20320000</v>
          </cell>
          <cell r="BX47">
            <v>35048750</v>
          </cell>
          <cell r="BY47">
            <v>35048750</v>
          </cell>
          <cell r="BZ47">
            <v>35048750</v>
          </cell>
          <cell r="CA47">
            <v>35048750</v>
          </cell>
          <cell r="CB47">
            <v>35048750</v>
          </cell>
          <cell r="CC47">
            <v>35048750</v>
          </cell>
          <cell r="CD47">
            <v>35048750</v>
          </cell>
          <cell r="CE47">
            <v>49777500</v>
          </cell>
          <cell r="CF47">
            <v>49777500</v>
          </cell>
          <cell r="CG47">
            <v>49777500</v>
          </cell>
          <cell r="CH47">
            <v>49777500</v>
          </cell>
          <cell r="CI47">
            <v>49777500</v>
          </cell>
          <cell r="CJ47">
            <v>49777500</v>
          </cell>
          <cell r="CK47">
            <v>64506250</v>
          </cell>
          <cell r="CL47">
            <v>64506250</v>
          </cell>
          <cell r="CM47">
            <v>64506250</v>
          </cell>
          <cell r="CN47">
            <v>64506250</v>
          </cell>
          <cell r="CO47">
            <v>64506250</v>
          </cell>
          <cell r="CP47">
            <v>64506250</v>
          </cell>
          <cell r="CQ47">
            <v>79235000</v>
          </cell>
          <cell r="CR47">
            <v>79235000</v>
          </cell>
          <cell r="CS47">
            <v>79235000</v>
          </cell>
          <cell r="CT47">
            <v>79235000</v>
          </cell>
          <cell r="CU47">
            <v>79235000</v>
          </cell>
          <cell r="CV47">
            <v>79235000</v>
          </cell>
          <cell r="CW47">
            <v>89570000</v>
          </cell>
          <cell r="CX47">
            <v>89570000</v>
          </cell>
          <cell r="CY47">
            <v>89570000</v>
          </cell>
          <cell r="CZ47">
            <v>89570000</v>
          </cell>
          <cell r="DA47">
            <v>89570000</v>
          </cell>
          <cell r="DB47">
            <v>89570000</v>
          </cell>
          <cell r="DC47">
            <v>89570000</v>
          </cell>
          <cell r="DD47">
            <v>89570000</v>
          </cell>
          <cell r="DE47">
            <v>99905000</v>
          </cell>
          <cell r="DF47">
            <v>99905000</v>
          </cell>
          <cell r="DG47">
            <v>99905000</v>
          </cell>
          <cell r="DH47">
            <v>99905000</v>
          </cell>
          <cell r="DI47">
            <v>99905000</v>
          </cell>
          <cell r="DJ47">
            <v>110240000</v>
          </cell>
          <cell r="DK47">
            <v>110240000</v>
          </cell>
          <cell r="DL47">
            <v>110240000</v>
          </cell>
          <cell r="DM47">
            <v>110240000</v>
          </cell>
          <cell r="DN47">
            <v>110240000</v>
          </cell>
          <cell r="DO47">
            <v>110240000</v>
          </cell>
          <cell r="DP47">
            <v>110240000</v>
          </cell>
          <cell r="DQ47">
            <v>120575000</v>
          </cell>
          <cell r="DR47">
            <v>120575000</v>
          </cell>
          <cell r="DS47">
            <v>120575000</v>
          </cell>
          <cell r="DT47">
            <v>119559000</v>
          </cell>
          <cell r="DU47">
            <v>119559000</v>
          </cell>
          <cell r="DV47">
            <v>119559000</v>
          </cell>
          <cell r="DW47">
            <v>119559000</v>
          </cell>
          <cell r="DX47">
            <v>119559000</v>
          </cell>
          <cell r="DY47">
            <v>129894000</v>
          </cell>
          <cell r="DZ47">
            <v>128878000</v>
          </cell>
          <cell r="EA47">
            <v>128878000</v>
          </cell>
          <cell r="EB47">
            <v>127862000</v>
          </cell>
          <cell r="EC47">
            <v>127862000</v>
          </cell>
          <cell r="ED47">
            <v>127862000</v>
          </cell>
          <cell r="EE47">
            <v>138197000</v>
          </cell>
          <cell r="EF47">
            <v>137181000</v>
          </cell>
          <cell r="EG47">
            <v>137181000</v>
          </cell>
          <cell r="EH47">
            <v>136165000</v>
          </cell>
          <cell r="EI47">
            <v>136165000</v>
          </cell>
          <cell r="EJ47">
            <v>136165000</v>
          </cell>
          <cell r="EK47">
            <v>142915000</v>
          </cell>
          <cell r="EL47">
            <v>140426125</v>
          </cell>
          <cell r="EM47">
            <v>140426125</v>
          </cell>
          <cell r="EN47">
            <v>139410125</v>
          </cell>
          <cell r="EO47">
            <v>139410125</v>
          </cell>
          <cell r="EP47">
            <v>139410125</v>
          </cell>
          <cell r="EQ47">
            <v>139410125</v>
          </cell>
          <cell r="ER47">
            <v>136921250</v>
          </cell>
          <cell r="ES47">
            <v>135448375</v>
          </cell>
          <cell r="ET47">
            <v>134432375</v>
          </cell>
          <cell r="EU47">
            <v>134432375</v>
          </cell>
          <cell r="EV47">
            <v>134432375</v>
          </cell>
          <cell r="EW47">
            <v>134432375</v>
          </cell>
          <cell r="EX47">
            <v>138693500</v>
          </cell>
          <cell r="EY47">
            <v>135747750</v>
          </cell>
          <cell r="EZ47">
            <v>134731750</v>
          </cell>
          <cell r="FA47">
            <v>134731750</v>
          </cell>
          <cell r="FB47">
            <v>134731750</v>
          </cell>
          <cell r="FC47">
            <v>134731750</v>
          </cell>
          <cell r="FD47">
            <v>132242875</v>
          </cell>
          <cell r="FE47">
            <v>127824250</v>
          </cell>
          <cell r="FF47">
            <v>126808250</v>
          </cell>
          <cell r="FG47">
            <v>126808250</v>
          </cell>
          <cell r="FH47">
            <v>126808250</v>
          </cell>
          <cell r="FI47">
            <v>138223250</v>
          </cell>
          <cell r="FJ47">
            <v>135734375</v>
          </cell>
          <cell r="FK47">
            <v>130282250</v>
          </cell>
          <cell r="FL47">
            <v>129266250</v>
          </cell>
          <cell r="FM47">
            <v>136016250</v>
          </cell>
          <cell r="FN47">
            <v>136016250</v>
          </cell>
          <cell r="FO47">
            <v>136016250</v>
          </cell>
          <cell r="FP47">
            <v>133527375</v>
          </cell>
          <cell r="FQ47">
            <v>128075250</v>
          </cell>
          <cell r="FR47">
            <v>127059250</v>
          </cell>
          <cell r="FS47">
            <v>126025750</v>
          </cell>
          <cell r="FT47">
            <v>126025750</v>
          </cell>
          <cell r="FU47">
            <v>132775750</v>
          </cell>
          <cell r="FV47">
            <v>130286875</v>
          </cell>
          <cell r="FW47">
            <v>124834750</v>
          </cell>
          <cell r="FX47">
            <v>122785250</v>
          </cell>
          <cell r="FY47">
            <v>121751750</v>
          </cell>
          <cell r="FZ47">
            <v>121751750</v>
          </cell>
          <cell r="GA47">
            <v>121751750</v>
          </cell>
          <cell r="GB47">
            <v>127028875</v>
          </cell>
          <cell r="GC47">
            <v>121576750</v>
          </cell>
          <cell r="GD47">
            <v>119527250</v>
          </cell>
          <cell r="GE47">
            <v>117460250</v>
          </cell>
          <cell r="GF47">
            <v>123610250</v>
          </cell>
          <cell r="GG47">
            <v>123610250</v>
          </cell>
          <cell r="GH47">
            <v>122137375</v>
          </cell>
        </row>
        <row r="48">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row>
        <row r="49">
          <cell r="BO49">
            <v>9275000</v>
          </cell>
          <cell r="BP49">
            <v>9275000</v>
          </cell>
          <cell r="BQ49">
            <v>9275000</v>
          </cell>
          <cell r="BR49">
            <v>9275000</v>
          </cell>
          <cell r="BS49">
            <v>9275000</v>
          </cell>
          <cell r="BT49">
            <v>9275000</v>
          </cell>
          <cell r="BU49">
            <v>9275000</v>
          </cell>
          <cell r="BV49">
            <v>9275000</v>
          </cell>
          <cell r="BW49">
            <v>9275000</v>
          </cell>
          <cell r="BX49">
            <v>18550000</v>
          </cell>
          <cell r="BY49">
            <v>18550000</v>
          </cell>
          <cell r="BZ49">
            <v>18550000</v>
          </cell>
          <cell r="CA49">
            <v>18550000</v>
          </cell>
          <cell r="CB49">
            <v>18550000</v>
          </cell>
          <cell r="CC49">
            <v>18550000</v>
          </cell>
          <cell r="CD49">
            <v>18550000</v>
          </cell>
          <cell r="CE49">
            <v>18550000</v>
          </cell>
          <cell r="CF49">
            <v>18550000</v>
          </cell>
          <cell r="CG49">
            <v>24115000</v>
          </cell>
          <cell r="CH49">
            <v>24115000</v>
          </cell>
          <cell r="CI49">
            <v>24115000</v>
          </cell>
          <cell r="CJ49">
            <v>24115000</v>
          </cell>
          <cell r="CK49">
            <v>24115000</v>
          </cell>
          <cell r="CL49">
            <v>24115000</v>
          </cell>
          <cell r="CM49">
            <v>24115000</v>
          </cell>
          <cell r="CN49">
            <v>24115000</v>
          </cell>
          <cell r="CO49">
            <v>24115000</v>
          </cell>
          <cell r="CP49">
            <v>24115000</v>
          </cell>
          <cell r="CQ49">
            <v>24115000</v>
          </cell>
          <cell r="CR49">
            <v>24115000</v>
          </cell>
          <cell r="CS49">
            <v>24115000</v>
          </cell>
          <cell r="CT49">
            <v>24115000</v>
          </cell>
          <cell r="CU49">
            <v>29680000</v>
          </cell>
          <cell r="CV49">
            <v>29680000</v>
          </cell>
          <cell r="CW49">
            <v>29680000</v>
          </cell>
          <cell r="CX49">
            <v>29680000</v>
          </cell>
          <cell r="CY49">
            <v>29680000</v>
          </cell>
          <cell r="CZ49">
            <v>29680000</v>
          </cell>
          <cell r="DA49">
            <v>29680000</v>
          </cell>
          <cell r="DB49">
            <v>29680000</v>
          </cell>
          <cell r="DC49">
            <v>29680000</v>
          </cell>
          <cell r="DD49">
            <v>29680000</v>
          </cell>
          <cell r="DE49">
            <v>29680000</v>
          </cell>
          <cell r="DF49">
            <v>29680000</v>
          </cell>
          <cell r="DG49">
            <v>29680000</v>
          </cell>
          <cell r="DH49">
            <v>29680000</v>
          </cell>
          <cell r="DI49">
            <v>29680000</v>
          </cell>
          <cell r="DJ49">
            <v>29680000</v>
          </cell>
          <cell r="DK49">
            <v>29680000</v>
          </cell>
          <cell r="DL49">
            <v>29680000</v>
          </cell>
          <cell r="DM49">
            <v>35245000</v>
          </cell>
          <cell r="DN49">
            <v>35245000</v>
          </cell>
          <cell r="DO49">
            <v>35245000</v>
          </cell>
          <cell r="DP49">
            <v>35245000</v>
          </cell>
          <cell r="DQ49">
            <v>35245000</v>
          </cell>
          <cell r="DR49">
            <v>35245000</v>
          </cell>
          <cell r="DS49">
            <v>35245000</v>
          </cell>
          <cell r="DT49">
            <v>35245000</v>
          </cell>
          <cell r="DU49">
            <v>35245000</v>
          </cell>
          <cell r="DV49">
            <v>35245000</v>
          </cell>
          <cell r="DW49">
            <v>35245000</v>
          </cell>
          <cell r="DX49">
            <v>35245000</v>
          </cell>
          <cell r="DY49">
            <v>35245000</v>
          </cell>
          <cell r="DZ49">
            <v>35245000</v>
          </cell>
          <cell r="EA49">
            <v>35245000</v>
          </cell>
          <cell r="EB49">
            <v>35245000</v>
          </cell>
          <cell r="EC49">
            <v>34317500</v>
          </cell>
          <cell r="ED49">
            <v>34317500</v>
          </cell>
          <cell r="EE49">
            <v>34317500</v>
          </cell>
          <cell r="EF49">
            <v>34317500</v>
          </cell>
          <cell r="EG49">
            <v>34317500</v>
          </cell>
          <cell r="EH49">
            <v>34317500</v>
          </cell>
          <cell r="EI49">
            <v>39326000</v>
          </cell>
          <cell r="EJ49">
            <v>39326000</v>
          </cell>
          <cell r="EK49">
            <v>39326000</v>
          </cell>
          <cell r="EL49">
            <v>38398500</v>
          </cell>
          <cell r="EM49">
            <v>38398500</v>
          </cell>
          <cell r="EN49">
            <v>38398500</v>
          </cell>
          <cell r="EO49">
            <v>37471000</v>
          </cell>
          <cell r="EP49">
            <v>43407000</v>
          </cell>
          <cell r="EQ49">
            <v>43407000</v>
          </cell>
          <cell r="ER49">
            <v>42479500</v>
          </cell>
          <cell r="ES49">
            <v>42479500</v>
          </cell>
          <cell r="ET49">
            <v>42479500</v>
          </cell>
          <cell r="EU49">
            <v>40995500</v>
          </cell>
          <cell r="EV49">
            <v>40995500</v>
          </cell>
          <cell r="EW49">
            <v>40995500</v>
          </cell>
          <cell r="EX49">
            <v>40068000</v>
          </cell>
          <cell r="EY49">
            <v>40068000</v>
          </cell>
          <cell r="EZ49">
            <v>40068000</v>
          </cell>
          <cell r="FA49">
            <v>38584000</v>
          </cell>
          <cell r="FB49">
            <v>38584000</v>
          </cell>
          <cell r="FC49">
            <v>38584000</v>
          </cell>
          <cell r="FD49">
            <v>37656500</v>
          </cell>
          <cell r="FE49">
            <v>37656500</v>
          </cell>
          <cell r="FF49">
            <v>37656500</v>
          </cell>
          <cell r="FG49">
            <v>36172500</v>
          </cell>
          <cell r="FH49">
            <v>36172500</v>
          </cell>
          <cell r="FI49">
            <v>35616000</v>
          </cell>
          <cell r="FJ49">
            <v>34688500</v>
          </cell>
          <cell r="FK49">
            <v>38758500</v>
          </cell>
          <cell r="FL49">
            <v>38758500</v>
          </cell>
          <cell r="FM49">
            <v>37274500</v>
          </cell>
          <cell r="FN49">
            <v>37274500</v>
          </cell>
          <cell r="FO49">
            <v>36718000</v>
          </cell>
          <cell r="FP49">
            <v>35790500</v>
          </cell>
          <cell r="FQ49">
            <v>35790500</v>
          </cell>
          <cell r="FR49">
            <v>35790500</v>
          </cell>
          <cell r="FS49">
            <v>34306500</v>
          </cell>
          <cell r="FT49">
            <v>34306500</v>
          </cell>
          <cell r="FU49">
            <v>33750000</v>
          </cell>
          <cell r="FV49">
            <v>32822500</v>
          </cell>
          <cell r="FW49">
            <v>32822500</v>
          </cell>
          <cell r="FX49">
            <v>32266000</v>
          </cell>
          <cell r="FY49">
            <v>31338500</v>
          </cell>
          <cell r="FZ49">
            <v>31338500</v>
          </cell>
          <cell r="GA49">
            <v>30225500</v>
          </cell>
          <cell r="GB49">
            <v>29298000</v>
          </cell>
          <cell r="GC49">
            <v>29298000</v>
          </cell>
          <cell r="GD49">
            <v>28741500</v>
          </cell>
          <cell r="GE49">
            <v>27814000</v>
          </cell>
          <cell r="GF49">
            <v>27814000</v>
          </cell>
          <cell r="GG49">
            <v>26701000</v>
          </cell>
          <cell r="GH49">
            <v>33913500</v>
          </cell>
        </row>
        <row r="50">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9150000</v>
          </cell>
          <cell r="AF50">
            <v>9150000</v>
          </cell>
          <cell r="AG50">
            <v>9150000</v>
          </cell>
          <cell r="AH50">
            <v>9150000</v>
          </cell>
          <cell r="AI50">
            <v>9150000</v>
          </cell>
          <cell r="AJ50">
            <v>9150000</v>
          </cell>
          <cell r="AK50">
            <v>9150000</v>
          </cell>
          <cell r="AL50">
            <v>9150000</v>
          </cell>
          <cell r="AM50">
            <v>9150000</v>
          </cell>
          <cell r="AN50">
            <v>9150000</v>
          </cell>
          <cell r="AO50">
            <v>24400000</v>
          </cell>
          <cell r="AP50">
            <v>24400000</v>
          </cell>
          <cell r="AQ50">
            <v>24400000</v>
          </cell>
          <cell r="AR50">
            <v>24400000</v>
          </cell>
          <cell r="AS50">
            <v>24400000</v>
          </cell>
          <cell r="AT50">
            <v>39650000</v>
          </cell>
          <cell r="AU50">
            <v>39650000</v>
          </cell>
          <cell r="AV50">
            <v>39650000</v>
          </cell>
          <cell r="AW50">
            <v>39650000</v>
          </cell>
          <cell r="AX50">
            <v>39650000</v>
          </cell>
          <cell r="AY50">
            <v>39650000</v>
          </cell>
          <cell r="AZ50">
            <v>39650000</v>
          </cell>
          <cell r="BA50">
            <v>39650000</v>
          </cell>
          <cell r="BB50">
            <v>39650000</v>
          </cell>
          <cell r="BC50">
            <v>70150000</v>
          </cell>
          <cell r="BD50">
            <v>70150000</v>
          </cell>
          <cell r="BE50">
            <v>70150000</v>
          </cell>
          <cell r="BF50">
            <v>70150000</v>
          </cell>
          <cell r="BG50">
            <v>70150000</v>
          </cell>
          <cell r="BH50">
            <v>70150000</v>
          </cell>
          <cell r="BI50">
            <v>85400000</v>
          </cell>
          <cell r="BJ50">
            <v>85400000</v>
          </cell>
          <cell r="BK50">
            <v>85400000</v>
          </cell>
          <cell r="BL50">
            <v>85400000</v>
          </cell>
          <cell r="BM50">
            <v>85400000</v>
          </cell>
          <cell r="BN50">
            <v>85400000</v>
          </cell>
          <cell r="BO50">
            <v>85400000</v>
          </cell>
          <cell r="BP50">
            <v>85400000</v>
          </cell>
          <cell r="BQ50">
            <v>100650000</v>
          </cell>
          <cell r="BR50">
            <v>100650000</v>
          </cell>
          <cell r="BS50">
            <v>100650000</v>
          </cell>
          <cell r="BT50">
            <v>100650000</v>
          </cell>
          <cell r="BU50">
            <v>100650000</v>
          </cell>
          <cell r="BV50">
            <v>100650000</v>
          </cell>
          <cell r="BW50">
            <v>100650000</v>
          </cell>
          <cell r="BX50">
            <v>100650000</v>
          </cell>
          <cell r="BY50">
            <v>100650000</v>
          </cell>
          <cell r="BZ50">
            <v>100650000</v>
          </cell>
          <cell r="CA50">
            <v>115350000</v>
          </cell>
          <cell r="CB50">
            <v>115350000</v>
          </cell>
          <cell r="CC50">
            <v>115350000</v>
          </cell>
          <cell r="CD50">
            <v>115350000</v>
          </cell>
          <cell r="CE50">
            <v>115350000</v>
          </cell>
          <cell r="CF50">
            <v>115350000</v>
          </cell>
          <cell r="CG50">
            <v>115350000</v>
          </cell>
          <cell r="CH50">
            <v>115350000</v>
          </cell>
          <cell r="CI50">
            <v>115350000</v>
          </cell>
          <cell r="CJ50">
            <v>115350000</v>
          </cell>
          <cell r="CK50">
            <v>115350000</v>
          </cell>
          <cell r="CL50">
            <v>115350000</v>
          </cell>
          <cell r="CM50">
            <v>115350000</v>
          </cell>
          <cell r="CN50">
            <v>115350000</v>
          </cell>
          <cell r="CO50">
            <v>115350000</v>
          </cell>
          <cell r="CP50">
            <v>115350000</v>
          </cell>
          <cell r="CQ50">
            <v>115350000</v>
          </cell>
          <cell r="CR50">
            <v>115350000</v>
          </cell>
          <cell r="CS50">
            <v>114435000</v>
          </cell>
          <cell r="CT50">
            <v>114435000</v>
          </cell>
          <cell r="CU50">
            <v>114435000</v>
          </cell>
          <cell r="CV50">
            <v>114435000</v>
          </cell>
          <cell r="CW50">
            <v>114435000</v>
          </cell>
          <cell r="CX50">
            <v>114435000</v>
          </cell>
          <cell r="CY50">
            <v>126120000</v>
          </cell>
          <cell r="CZ50">
            <v>126120000</v>
          </cell>
          <cell r="DA50">
            <v>126120000</v>
          </cell>
          <cell r="DB50">
            <v>126120000</v>
          </cell>
          <cell r="DC50">
            <v>124595000</v>
          </cell>
          <cell r="DD50">
            <v>124595000</v>
          </cell>
          <cell r="DE50">
            <v>123680000</v>
          </cell>
          <cell r="DF50">
            <v>123680000</v>
          </cell>
          <cell r="DG50">
            <v>136280000</v>
          </cell>
          <cell r="DH50">
            <v>134755000</v>
          </cell>
          <cell r="DI50">
            <v>133230000</v>
          </cell>
          <cell r="DJ50">
            <v>133230000</v>
          </cell>
          <cell r="DK50">
            <v>144915000</v>
          </cell>
          <cell r="DL50">
            <v>144915000</v>
          </cell>
          <cell r="DM50">
            <v>144915000</v>
          </cell>
          <cell r="DN50">
            <v>143390000</v>
          </cell>
          <cell r="DO50">
            <v>139715065</v>
          </cell>
          <cell r="DP50">
            <v>139715065</v>
          </cell>
          <cell r="DQ50">
            <v>137900000</v>
          </cell>
          <cell r="DR50">
            <v>137900000</v>
          </cell>
          <cell r="DS50">
            <v>137900000</v>
          </cell>
          <cell r="DT50">
            <v>136375000</v>
          </cell>
          <cell r="DU50">
            <v>147450000</v>
          </cell>
          <cell r="DV50">
            <v>147450000</v>
          </cell>
          <cell r="DW50">
            <v>141960000</v>
          </cell>
          <cell r="DX50">
            <v>141960000</v>
          </cell>
          <cell r="DY50">
            <v>139933934</v>
          </cell>
          <cell r="DZ50">
            <v>152533934</v>
          </cell>
          <cell r="EA50">
            <v>151510000</v>
          </cell>
          <cell r="EB50">
            <v>148452720</v>
          </cell>
          <cell r="EC50">
            <v>146020000</v>
          </cell>
          <cell r="ED50">
            <v>146020000</v>
          </cell>
          <cell r="EE50">
            <v>144495000</v>
          </cell>
          <cell r="EF50">
            <v>139912516</v>
          </cell>
          <cell r="EG50">
            <v>139912516</v>
          </cell>
          <cell r="EH50">
            <v>152512516</v>
          </cell>
          <cell r="EI50">
            <v>148555000</v>
          </cell>
          <cell r="EJ50">
            <v>156955000</v>
          </cell>
          <cell r="EK50">
            <v>155430000</v>
          </cell>
          <cell r="EL50">
            <v>153905000</v>
          </cell>
          <cell r="EM50">
            <v>152380000</v>
          </cell>
          <cell r="EN50">
            <v>152380000</v>
          </cell>
          <cell r="EO50">
            <v>145420000</v>
          </cell>
          <cell r="EP50">
            <v>145420000</v>
          </cell>
          <cell r="EQ50">
            <v>143895000</v>
          </cell>
          <cell r="ER50">
            <v>179170000</v>
          </cell>
          <cell r="ES50">
            <v>177645000</v>
          </cell>
          <cell r="ET50">
            <v>177645000</v>
          </cell>
          <cell r="EU50">
            <v>170685000</v>
          </cell>
          <cell r="EV50">
            <v>170685000</v>
          </cell>
          <cell r="EW50">
            <v>169160000</v>
          </cell>
          <cell r="EX50">
            <v>167635000</v>
          </cell>
          <cell r="EY50">
            <v>166110000</v>
          </cell>
          <cell r="EZ50">
            <v>166110000</v>
          </cell>
          <cell r="FA50">
            <v>168465000</v>
          </cell>
          <cell r="FB50">
            <v>168465000</v>
          </cell>
          <cell r="FC50">
            <v>166940000</v>
          </cell>
          <cell r="FD50">
            <v>165415000</v>
          </cell>
          <cell r="FE50">
            <v>163890000</v>
          </cell>
          <cell r="FF50">
            <v>163890000</v>
          </cell>
          <cell r="FG50">
            <v>157845000</v>
          </cell>
          <cell r="FH50">
            <v>157845000</v>
          </cell>
          <cell r="FI50">
            <v>156320000</v>
          </cell>
          <cell r="FJ50">
            <v>154795000</v>
          </cell>
          <cell r="FK50">
            <v>163195000</v>
          </cell>
          <cell r="FL50">
            <v>163195000</v>
          </cell>
          <cell r="FM50">
            <v>155890000</v>
          </cell>
          <cell r="FN50">
            <v>155890000</v>
          </cell>
          <cell r="FO50">
            <v>154365000</v>
          </cell>
          <cell r="FP50">
            <v>154365000</v>
          </cell>
          <cell r="FQ50">
            <v>154365000</v>
          </cell>
          <cell r="FR50">
            <v>154365000</v>
          </cell>
          <cell r="FS50">
            <v>155460000</v>
          </cell>
          <cell r="FT50">
            <v>155460000</v>
          </cell>
          <cell r="FU50">
            <v>152675000</v>
          </cell>
          <cell r="FV50">
            <v>152675000</v>
          </cell>
          <cell r="FW50">
            <v>152675000</v>
          </cell>
          <cell r="FX50">
            <v>152675000</v>
          </cell>
          <cell r="FY50">
            <v>147160000</v>
          </cell>
          <cell r="FZ50">
            <v>147160000</v>
          </cell>
          <cell r="GA50">
            <v>144375000</v>
          </cell>
          <cell r="GB50">
            <v>144375000</v>
          </cell>
          <cell r="GC50">
            <v>144375000</v>
          </cell>
          <cell r="GD50">
            <v>144375000</v>
          </cell>
          <cell r="GE50">
            <v>148785000</v>
          </cell>
          <cell r="GF50">
            <v>148785000</v>
          </cell>
          <cell r="GG50">
            <v>146000000</v>
          </cell>
          <cell r="GH50">
            <v>146000000</v>
          </cell>
        </row>
        <row r="51">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8475000</v>
          </cell>
          <cell r="T51">
            <v>8475000</v>
          </cell>
          <cell r="U51">
            <v>8475000</v>
          </cell>
          <cell r="V51">
            <v>8475000</v>
          </cell>
          <cell r="W51">
            <v>8475000</v>
          </cell>
          <cell r="X51">
            <v>8475000</v>
          </cell>
          <cell r="Y51">
            <v>8475000</v>
          </cell>
          <cell r="Z51">
            <v>16950000</v>
          </cell>
          <cell r="AA51">
            <v>16950000</v>
          </cell>
          <cell r="AB51">
            <v>16950000</v>
          </cell>
          <cell r="AC51">
            <v>16950000</v>
          </cell>
          <cell r="AD51">
            <v>16950000</v>
          </cell>
          <cell r="AE51">
            <v>16950000</v>
          </cell>
          <cell r="AF51">
            <v>16950000</v>
          </cell>
          <cell r="AG51">
            <v>16950000</v>
          </cell>
          <cell r="AH51">
            <v>16950000</v>
          </cell>
          <cell r="AI51">
            <v>16950000</v>
          </cell>
          <cell r="AJ51">
            <v>16950000</v>
          </cell>
          <cell r="AK51">
            <v>16950000</v>
          </cell>
          <cell r="AL51">
            <v>16950000</v>
          </cell>
          <cell r="AM51">
            <v>16950000</v>
          </cell>
          <cell r="AN51">
            <v>16950000</v>
          </cell>
          <cell r="AO51">
            <v>16950000</v>
          </cell>
          <cell r="AP51">
            <v>16950000</v>
          </cell>
          <cell r="AQ51">
            <v>16950000</v>
          </cell>
          <cell r="AR51">
            <v>16950000</v>
          </cell>
          <cell r="AS51">
            <v>16950000</v>
          </cell>
          <cell r="AT51">
            <v>16950000</v>
          </cell>
          <cell r="AU51">
            <v>16950000</v>
          </cell>
          <cell r="AV51">
            <v>16950000</v>
          </cell>
          <cell r="AW51">
            <v>16950000</v>
          </cell>
          <cell r="AX51">
            <v>16950000</v>
          </cell>
          <cell r="AY51">
            <v>16950000</v>
          </cell>
          <cell r="AZ51">
            <v>16950000</v>
          </cell>
          <cell r="BA51">
            <v>16950000</v>
          </cell>
          <cell r="BB51">
            <v>16950000</v>
          </cell>
          <cell r="BC51">
            <v>16950000</v>
          </cell>
          <cell r="BD51">
            <v>16950000</v>
          </cell>
          <cell r="BE51">
            <v>16950000</v>
          </cell>
          <cell r="BF51">
            <v>16950000</v>
          </cell>
          <cell r="BG51">
            <v>16950000</v>
          </cell>
          <cell r="BH51">
            <v>16950000</v>
          </cell>
          <cell r="BI51">
            <v>25425000</v>
          </cell>
          <cell r="BJ51">
            <v>25425000</v>
          </cell>
          <cell r="BK51">
            <v>25425000</v>
          </cell>
          <cell r="BL51">
            <v>25425000</v>
          </cell>
          <cell r="BM51">
            <v>25425000</v>
          </cell>
          <cell r="BN51">
            <v>25425000</v>
          </cell>
          <cell r="BO51">
            <v>25425000</v>
          </cell>
          <cell r="BP51">
            <v>33900000</v>
          </cell>
          <cell r="BQ51">
            <v>33900000</v>
          </cell>
          <cell r="BR51">
            <v>33900000</v>
          </cell>
          <cell r="BS51">
            <v>33900000</v>
          </cell>
          <cell r="BT51">
            <v>33900000</v>
          </cell>
          <cell r="BU51">
            <v>33900000</v>
          </cell>
          <cell r="BV51">
            <v>42375000</v>
          </cell>
          <cell r="BW51">
            <v>42375000</v>
          </cell>
          <cell r="BX51">
            <v>42375000</v>
          </cell>
          <cell r="BY51">
            <v>42375000</v>
          </cell>
          <cell r="BZ51">
            <v>42375000</v>
          </cell>
          <cell r="CA51">
            <v>42375000</v>
          </cell>
          <cell r="CB51">
            <v>42375000</v>
          </cell>
          <cell r="CC51">
            <v>50850000</v>
          </cell>
          <cell r="CD51">
            <v>50850000</v>
          </cell>
          <cell r="CE51">
            <v>50850000</v>
          </cell>
          <cell r="CF51">
            <v>50850000</v>
          </cell>
          <cell r="CG51">
            <v>50002500</v>
          </cell>
          <cell r="CH51">
            <v>50002500</v>
          </cell>
          <cell r="CI51">
            <v>57127500</v>
          </cell>
          <cell r="CJ51">
            <v>57127500</v>
          </cell>
          <cell r="CK51">
            <v>57127500</v>
          </cell>
          <cell r="CL51">
            <v>57127500</v>
          </cell>
          <cell r="CM51">
            <v>56280000</v>
          </cell>
          <cell r="CN51">
            <v>55432500</v>
          </cell>
          <cell r="CO51">
            <v>62557500</v>
          </cell>
          <cell r="CP51">
            <v>62557500</v>
          </cell>
          <cell r="CQ51">
            <v>62557500</v>
          </cell>
          <cell r="CR51">
            <v>62557500</v>
          </cell>
          <cell r="CS51">
            <v>61710000</v>
          </cell>
          <cell r="CT51">
            <v>60862500</v>
          </cell>
          <cell r="CU51">
            <v>60862500</v>
          </cell>
          <cell r="CV51">
            <v>60862500</v>
          </cell>
          <cell r="CW51">
            <v>67987500</v>
          </cell>
          <cell r="CX51">
            <v>67987500</v>
          </cell>
          <cell r="CY51">
            <v>67140000</v>
          </cell>
          <cell r="CZ51">
            <v>66292500</v>
          </cell>
          <cell r="DA51">
            <v>66292500</v>
          </cell>
          <cell r="DB51">
            <v>66292500</v>
          </cell>
          <cell r="DC51">
            <v>66292500</v>
          </cell>
          <cell r="DD51">
            <v>73417500</v>
          </cell>
          <cell r="DE51">
            <v>72570000</v>
          </cell>
          <cell r="DF51">
            <v>71722500</v>
          </cell>
          <cell r="DG51">
            <v>71722500</v>
          </cell>
          <cell r="DH51">
            <v>71722500</v>
          </cell>
          <cell r="DI51">
            <v>71722500</v>
          </cell>
          <cell r="DJ51">
            <v>71722500</v>
          </cell>
          <cell r="DK51">
            <v>70875000</v>
          </cell>
          <cell r="DL51">
            <v>77152500</v>
          </cell>
          <cell r="DM51">
            <v>77152500</v>
          </cell>
          <cell r="DN51">
            <v>77152500</v>
          </cell>
          <cell r="DO51">
            <v>77152500</v>
          </cell>
          <cell r="DP51">
            <v>77152500</v>
          </cell>
          <cell r="DQ51">
            <v>83430000</v>
          </cell>
          <cell r="DR51">
            <v>82582500</v>
          </cell>
          <cell r="DS51">
            <v>82582500</v>
          </cell>
          <cell r="DT51">
            <v>82582500</v>
          </cell>
          <cell r="DU51">
            <v>82582500</v>
          </cell>
          <cell r="DV51">
            <v>82582500</v>
          </cell>
          <cell r="DW51">
            <v>80887500</v>
          </cell>
          <cell r="DX51">
            <v>80040000</v>
          </cell>
          <cell r="DY51">
            <v>80040000</v>
          </cell>
          <cell r="DZ51">
            <v>80040000</v>
          </cell>
          <cell r="EA51">
            <v>80040000</v>
          </cell>
          <cell r="EB51">
            <v>80040000</v>
          </cell>
          <cell r="EC51">
            <v>78345000</v>
          </cell>
          <cell r="ED51">
            <v>76650000</v>
          </cell>
          <cell r="EE51">
            <v>76650000</v>
          </cell>
          <cell r="EF51">
            <v>76650000</v>
          </cell>
          <cell r="EG51">
            <v>76650000</v>
          </cell>
          <cell r="EH51">
            <v>76650000</v>
          </cell>
          <cell r="EI51">
            <v>74955000</v>
          </cell>
          <cell r="EJ51">
            <v>78482500</v>
          </cell>
          <cell r="EK51">
            <v>78482500</v>
          </cell>
          <cell r="EL51">
            <v>78482500</v>
          </cell>
          <cell r="EM51">
            <v>78482500</v>
          </cell>
          <cell r="EN51">
            <v>78482500</v>
          </cell>
          <cell r="EO51">
            <v>77635000</v>
          </cell>
          <cell r="EP51">
            <v>75092500</v>
          </cell>
          <cell r="EQ51">
            <v>74245000</v>
          </cell>
          <cell r="ER51">
            <v>74245000</v>
          </cell>
          <cell r="ES51">
            <v>74245000</v>
          </cell>
          <cell r="ET51">
            <v>74245000</v>
          </cell>
          <cell r="EU51">
            <v>79467500</v>
          </cell>
          <cell r="EV51">
            <v>77060000</v>
          </cell>
          <cell r="EW51">
            <v>76212500</v>
          </cell>
          <cell r="EX51">
            <v>76212500</v>
          </cell>
          <cell r="EY51">
            <v>76212500</v>
          </cell>
          <cell r="EZ51">
            <v>76212500</v>
          </cell>
          <cell r="FA51">
            <v>75365000</v>
          </cell>
          <cell r="FB51">
            <v>72957500</v>
          </cell>
          <cell r="FC51">
            <v>77467500</v>
          </cell>
          <cell r="FD51">
            <v>77467500</v>
          </cell>
          <cell r="FE51">
            <v>77467500</v>
          </cell>
          <cell r="FF51">
            <v>83537500</v>
          </cell>
          <cell r="FG51">
            <v>82690000</v>
          </cell>
          <cell r="FH51">
            <v>80282500</v>
          </cell>
          <cell r="FI51">
            <v>78722500</v>
          </cell>
          <cell r="FJ51">
            <v>78722500</v>
          </cell>
          <cell r="FK51">
            <v>78010000</v>
          </cell>
          <cell r="FL51">
            <v>78010000</v>
          </cell>
          <cell r="FM51">
            <v>83232500</v>
          </cell>
          <cell r="FN51">
            <v>79977500</v>
          </cell>
          <cell r="FO51">
            <v>79265000</v>
          </cell>
          <cell r="FP51">
            <v>79265000</v>
          </cell>
          <cell r="FQ51">
            <v>78552500</v>
          </cell>
          <cell r="FR51">
            <v>77840000</v>
          </cell>
          <cell r="FS51">
            <v>83062500</v>
          </cell>
          <cell r="FT51">
            <v>80655000</v>
          </cell>
          <cell r="FU51">
            <v>79095000</v>
          </cell>
          <cell r="FV51">
            <v>79095000</v>
          </cell>
          <cell r="FW51">
            <v>78382500</v>
          </cell>
          <cell r="FX51">
            <v>77670000</v>
          </cell>
          <cell r="FY51">
            <v>82892500</v>
          </cell>
          <cell r="FZ51">
            <v>78925000</v>
          </cell>
          <cell r="GA51">
            <v>78212500</v>
          </cell>
          <cell r="GB51">
            <v>78212500</v>
          </cell>
          <cell r="GC51">
            <v>77500000</v>
          </cell>
          <cell r="GD51">
            <v>76787500</v>
          </cell>
          <cell r="GE51">
            <v>76075000</v>
          </cell>
          <cell r="GF51">
            <v>73027500</v>
          </cell>
          <cell r="GG51">
            <v>72315000</v>
          </cell>
          <cell r="GH51">
            <v>72315000</v>
          </cell>
        </row>
        <row r="52">
          <cell r="B52">
            <v>0</v>
          </cell>
          <cell r="C52">
            <v>0</v>
          </cell>
          <cell r="D52">
            <v>0</v>
          </cell>
          <cell r="E52">
            <v>0</v>
          </cell>
          <cell r="F52">
            <v>0</v>
          </cell>
          <cell r="G52">
            <v>0</v>
          </cell>
        </row>
        <row r="53">
          <cell r="B53">
            <v>0</v>
          </cell>
          <cell r="C53">
            <v>0</v>
          </cell>
          <cell r="D53">
            <v>0</v>
          </cell>
          <cell r="E53">
            <v>0</v>
          </cell>
          <cell r="F53">
            <v>0</v>
          </cell>
          <cell r="G53">
            <v>0</v>
          </cell>
          <cell r="H53">
            <v>9300000</v>
          </cell>
          <cell r="I53">
            <v>9300000</v>
          </cell>
          <cell r="J53">
            <v>9300000</v>
          </cell>
          <cell r="K53">
            <v>9300000</v>
          </cell>
          <cell r="L53">
            <v>9300000</v>
          </cell>
          <cell r="M53">
            <v>9300000</v>
          </cell>
          <cell r="N53">
            <v>9300000</v>
          </cell>
          <cell r="O53">
            <v>18600000</v>
          </cell>
          <cell r="P53">
            <v>18600000</v>
          </cell>
          <cell r="Q53">
            <v>18600000</v>
          </cell>
          <cell r="R53">
            <v>18600000</v>
          </cell>
          <cell r="S53">
            <v>18600000</v>
          </cell>
          <cell r="T53">
            <v>18600000</v>
          </cell>
          <cell r="U53">
            <v>18600000</v>
          </cell>
          <cell r="V53">
            <v>27900000</v>
          </cell>
          <cell r="W53">
            <v>27900000</v>
          </cell>
          <cell r="X53">
            <v>27900000</v>
          </cell>
          <cell r="Y53">
            <v>27900000</v>
          </cell>
          <cell r="Z53">
            <v>27900000</v>
          </cell>
          <cell r="AA53">
            <v>27900000</v>
          </cell>
          <cell r="AB53">
            <v>27900000</v>
          </cell>
          <cell r="AC53">
            <v>37200000</v>
          </cell>
          <cell r="AD53">
            <v>37200000</v>
          </cell>
          <cell r="AE53">
            <v>37200000</v>
          </cell>
          <cell r="AF53">
            <v>37200000</v>
          </cell>
          <cell r="AG53">
            <v>46500000</v>
          </cell>
          <cell r="AH53">
            <v>46500000</v>
          </cell>
          <cell r="AI53">
            <v>46500000</v>
          </cell>
          <cell r="AJ53">
            <v>46500000</v>
          </cell>
          <cell r="AK53">
            <v>46500000</v>
          </cell>
          <cell r="AL53">
            <v>46500000</v>
          </cell>
          <cell r="AM53">
            <v>55800000</v>
          </cell>
          <cell r="AN53">
            <v>55800000</v>
          </cell>
          <cell r="AO53">
            <v>55800000</v>
          </cell>
          <cell r="AP53">
            <v>55800000</v>
          </cell>
          <cell r="AQ53">
            <v>55800000</v>
          </cell>
          <cell r="AR53">
            <v>55800000</v>
          </cell>
          <cell r="AS53">
            <v>55800000</v>
          </cell>
          <cell r="AT53">
            <v>55800000</v>
          </cell>
          <cell r="AU53">
            <v>61380000</v>
          </cell>
          <cell r="AV53">
            <v>61380000</v>
          </cell>
          <cell r="AW53">
            <v>61380000</v>
          </cell>
          <cell r="AX53">
            <v>61380000</v>
          </cell>
          <cell r="AY53">
            <v>61380000</v>
          </cell>
          <cell r="AZ53">
            <v>61380000</v>
          </cell>
          <cell r="BA53">
            <v>61380000</v>
          </cell>
          <cell r="BB53">
            <v>61380000</v>
          </cell>
          <cell r="BC53">
            <v>61380000</v>
          </cell>
          <cell r="BD53">
            <v>61380000</v>
          </cell>
          <cell r="BE53">
            <v>61380000</v>
          </cell>
          <cell r="BF53">
            <v>61380000</v>
          </cell>
          <cell r="BG53">
            <v>61380000</v>
          </cell>
          <cell r="BH53">
            <v>61380000</v>
          </cell>
          <cell r="BI53">
            <v>61380000</v>
          </cell>
          <cell r="BJ53">
            <v>61380000</v>
          </cell>
          <cell r="BK53">
            <v>61380000</v>
          </cell>
          <cell r="BL53">
            <v>61380000</v>
          </cell>
          <cell r="BM53">
            <v>61380000</v>
          </cell>
          <cell r="BN53">
            <v>61380000</v>
          </cell>
          <cell r="BO53">
            <v>61380000</v>
          </cell>
          <cell r="BP53">
            <v>61380000</v>
          </cell>
          <cell r="BQ53">
            <v>61380000</v>
          </cell>
          <cell r="BR53">
            <v>61380000</v>
          </cell>
          <cell r="BS53">
            <v>61380000</v>
          </cell>
          <cell r="BT53">
            <v>61380000</v>
          </cell>
          <cell r="BU53">
            <v>61380000</v>
          </cell>
          <cell r="BV53">
            <v>60450000</v>
          </cell>
          <cell r="BW53">
            <v>60450000</v>
          </cell>
          <cell r="BX53">
            <v>66030000</v>
          </cell>
          <cell r="BY53">
            <v>66030000</v>
          </cell>
          <cell r="BZ53">
            <v>66030000</v>
          </cell>
          <cell r="CA53">
            <v>66030000</v>
          </cell>
          <cell r="CB53">
            <v>65100000</v>
          </cell>
          <cell r="CC53">
            <v>64170000</v>
          </cell>
          <cell r="CD53">
            <v>64170000</v>
          </cell>
          <cell r="CE53">
            <v>64170000</v>
          </cell>
          <cell r="CF53">
            <v>64170000</v>
          </cell>
          <cell r="CG53">
            <v>64170000</v>
          </cell>
          <cell r="CH53">
            <v>63240000</v>
          </cell>
          <cell r="CI53">
            <v>62310000</v>
          </cell>
          <cell r="CJ53">
            <v>61380000</v>
          </cell>
          <cell r="CK53">
            <v>61380000</v>
          </cell>
          <cell r="CL53">
            <v>61380000</v>
          </cell>
          <cell r="CM53">
            <v>61380000</v>
          </cell>
          <cell r="CN53">
            <v>60450000</v>
          </cell>
          <cell r="CO53">
            <v>59520000</v>
          </cell>
          <cell r="CP53">
            <v>58590000</v>
          </cell>
          <cell r="CQ53">
            <v>65295000</v>
          </cell>
          <cell r="CR53">
            <v>65295000</v>
          </cell>
          <cell r="CS53">
            <v>65295000</v>
          </cell>
          <cell r="CT53">
            <v>64365000</v>
          </cell>
          <cell r="CU53">
            <v>62505000</v>
          </cell>
          <cell r="CV53">
            <v>61575000</v>
          </cell>
          <cell r="CW53">
            <v>60645000</v>
          </cell>
          <cell r="CX53">
            <v>60645000</v>
          </cell>
          <cell r="CY53">
            <v>68280000</v>
          </cell>
          <cell r="CZ53">
            <v>67350000</v>
          </cell>
          <cell r="DA53">
            <v>64560000</v>
          </cell>
          <cell r="DB53">
            <v>63630000</v>
          </cell>
          <cell r="DC53">
            <v>62700000</v>
          </cell>
          <cell r="DD53">
            <v>62700000</v>
          </cell>
          <cell r="DE53">
            <v>70335000</v>
          </cell>
          <cell r="DF53">
            <v>69405000</v>
          </cell>
          <cell r="DG53">
            <v>66615000</v>
          </cell>
          <cell r="DH53">
            <v>65685000</v>
          </cell>
          <cell r="DI53">
            <v>64197000</v>
          </cell>
          <cell r="DJ53">
            <v>64197000</v>
          </cell>
          <cell r="DK53">
            <v>64197000</v>
          </cell>
          <cell r="DL53">
            <v>63267000</v>
          </cell>
          <cell r="DM53">
            <v>60477000</v>
          </cell>
          <cell r="DN53">
            <v>67182000</v>
          </cell>
          <cell r="DO53">
            <v>65694000</v>
          </cell>
          <cell r="DP53">
            <v>65694000</v>
          </cell>
          <cell r="DQ53">
            <v>65694000</v>
          </cell>
          <cell r="DR53">
            <v>64764000</v>
          </cell>
          <cell r="DS53">
            <v>61974000</v>
          </cell>
          <cell r="DT53">
            <v>61044000</v>
          </cell>
          <cell r="DU53">
            <v>59556000</v>
          </cell>
          <cell r="DV53">
            <v>59556000</v>
          </cell>
          <cell r="DW53">
            <v>59556000</v>
          </cell>
          <cell r="DX53">
            <v>58626000</v>
          </cell>
          <cell r="DY53">
            <v>55836000</v>
          </cell>
          <cell r="DZ53">
            <v>54906000</v>
          </cell>
          <cell r="EA53">
            <v>53418000</v>
          </cell>
          <cell r="EB53">
            <v>53418000</v>
          </cell>
          <cell r="EC53">
            <v>66203000</v>
          </cell>
          <cell r="ED53">
            <v>66203000</v>
          </cell>
          <cell r="EE53">
            <v>63413000</v>
          </cell>
          <cell r="EF53">
            <v>62483000</v>
          </cell>
          <cell r="EG53">
            <v>60995000</v>
          </cell>
          <cell r="EH53">
            <v>60995000</v>
          </cell>
          <cell r="EI53">
            <v>60995000</v>
          </cell>
          <cell r="EJ53">
            <v>60995000</v>
          </cell>
          <cell r="EK53">
            <v>59135000</v>
          </cell>
          <cell r="EL53">
            <v>57647000</v>
          </cell>
          <cell r="EM53">
            <v>63794000</v>
          </cell>
          <cell r="EN53">
            <v>63794000</v>
          </cell>
          <cell r="EO53">
            <v>63794000</v>
          </cell>
          <cell r="EP53">
            <v>63794000</v>
          </cell>
          <cell r="EQ53">
            <v>61934000</v>
          </cell>
          <cell r="ER53">
            <v>61376000</v>
          </cell>
          <cell r="ES53">
            <v>59888000</v>
          </cell>
          <cell r="ET53">
            <v>59888000</v>
          </cell>
          <cell r="EU53">
            <v>59888000</v>
          </cell>
          <cell r="EV53">
            <v>59888000</v>
          </cell>
          <cell r="EW53">
            <v>58028000</v>
          </cell>
          <cell r="EX53">
            <v>57470000</v>
          </cell>
          <cell r="EY53">
            <v>56912000</v>
          </cell>
          <cell r="EZ53">
            <v>56912000</v>
          </cell>
          <cell r="FA53">
            <v>63352000</v>
          </cell>
          <cell r="FB53">
            <v>63352000</v>
          </cell>
          <cell r="FC53">
            <v>62422000</v>
          </cell>
          <cell r="FD53">
            <v>61864000</v>
          </cell>
          <cell r="FE53">
            <v>60542500</v>
          </cell>
          <cell r="FF53">
            <v>60542500</v>
          </cell>
          <cell r="FG53">
            <v>60542500</v>
          </cell>
          <cell r="FH53">
            <v>60542500</v>
          </cell>
          <cell r="FI53">
            <v>60542500</v>
          </cell>
          <cell r="FJ53">
            <v>59984500</v>
          </cell>
          <cell r="FK53">
            <v>58663000</v>
          </cell>
          <cell r="FL53">
            <v>58663000</v>
          </cell>
          <cell r="FM53">
            <v>57899500</v>
          </cell>
          <cell r="FN53">
            <v>57899500</v>
          </cell>
          <cell r="FO53">
            <v>57899500</v>
          </cell>
          <cell r="FP53">
            <v>57341500</v>
          </cell>
          <cell r="FQ53">
            <v>56578000</v>
          </cell>
          <cell r="FR53">
            <v>56578000</v>
          </cell>
          <cell r="FS53">
            <v>55051000</v>
          </cell>
          <cell r="FT53">
            <v>55051000</v>
          </cell>
          <cell r="FU53">
            <v>55051000</v>
          </cell>
          <cell r="FV53">
            <v>54493000</v>
          </cell>
          <cell r="FW53">
            <v>53729500</v>
          </cell>
          <cell r="FX53">
            <v>53729500</v>
          </cell>
          <cell r="FY53">
            <v>52202500</v>
          </cell>
          <cell r="FZ53">
            <v>52202500</v>
          </cell>
          <cell r="GA53">
            <v>52202500</v>
          </cell>
          <cell r="GB53">
            <v>50881000</v>
          </cell>
          <cell r="GC53">
            <v>50117500</v>
          </cell>
          <cell r="GD53">
            <v>50117500</v>
          </cell>
          <cell r="GE53">
            <v>48590500</v>
          </cell>
          <cell r="GF53">
            <v>48590500</v>
          </cell>
          <cell r="GG53">
            <v>48590500</v>
          </cell>
          <cell r="GH53">
            <v>47269000</v>
          </cell>
        </row>
        <row r="54">
          <cell r="B54">
            <v>0</v>
          </cell>
          <cell r="C54">
            <v>0</v>
          </cell>
          <cell r="D54">
            <v>0</v>
          </cell>
          <cell r="E54">
            <v>0</v>
          </cell>
          <cell r="F54">
            <v>0</v>
          </cell>
          <cell r="G54">
            <v>0</v>
          </cell>
          <cell r="H54">
            <v>0</v>
          </cell>
          <cell r="I54">
            <v>0</v>
          </cell>
          <cell r="J54">
            <v>0</v>
          </cell>
          <cell r="K54">
            <v>0</v>
          </cell>
          <cell r="L54">
            <v>0</v>
          </cell>
          <cell r="M54">
            <v>8425000</v>
          </cell>
          <cell r="N54">
            <v>8425000</v>
          </cell>
          <cell r="O54">
            <v>8425000</v>
          </cell>
          <cell r="P54">
            <v>8425000</v>
          </cell>
          <cell r="Q54">
            <v>8425000</v>
          </cell>
          <cell r="R54">
            <v>8425000</v>
          </cell>
          <cell r="S54">
            <v>8425000</v>
          </cell>
          <cell r="T54">
            <v>8425000</v>
          </cell>
          <cell r="U54">
            <v>16850000</v>
          </cell>
          <cell r="V54">
            <v>16850000</v>
          </cell>
          <cell r="W54">
            <v>16850000</v>
          </cell>
          <cell r="X54">
            <v>16850000</v>
          </cell>
          <cell r="Y54">
            <v>16850000</v>
          </cell>
          <cell r="Z54">
            <v>16850000</v>
          </cell>
          <cell r="AA54">
            <v>16850000</v>
          </cell>
          <cell r="AB54">
            <v>16850000</v>
          </cell>
          <cell r="AC54">
            <v>16850000</v>
          </cell>
          <cell r="AD54">
            <v>16850000</v>
          </cell>
          <cell r="AE54">
            <v>16850000</v>
          </cell>
          <cell r="AF54">
            <v>16850000</v>
          </cell>
          <cell r="AG54">
            <v>16850000</v>
          </cell>
          <cell r="AH54">
            <v>23590000</v>
          </cell>
          <cell r="AI54">
            <v>23590000</v>
          </cell>
          <cell r="AJ54">
            <v>23590000</v>
          </cell>
          <cell r="AK54">
            <v>23590000</v>
          </cell>
          <cell r="AL54">
            <v>23590000</v>
          </cell>
          <cell r="AM54">
            <v>23590000</v>
          </cell>
          <cell r="AN54">
            <v>23590000</v>
          </cell>
          <cell r="AO54">
            <v>23590000</v>
          </cell>
          <cell r="AP54">
            <v>23590000</v>
          </cell>
          <cell r="AQ54">
            <v>23590000</v>
          </cell>
          <cell r="AR54">
            <v>23590000</v>
          </cell>
          <cell r="AS54">
            <v>23590000</v>
          </cell>
          <cell r="AT54">
            <v>23590000</v>
          </cell>
          <cell r="AU54">
            <v>23590000</v>
          </cell>
          <cell r="AV54">
            <v>23590000</v>
          </cell>
          <cell r="AW54">
            <v>23590000</v>
          </cell>
          <cell r="AX54">
            <v>23590000</v>
          </cell>
          <cell r="AY54">
            <v>23590000</v>
          </cell>
          <cell r="AZ54">
            <v>23590000</v>
          </cell>
          <cell r="BA54">
            <v>23590000</v>
          </cell>
          <cell r="BB54">
            <v>23590000</v>
          </cell>
          <cell r="BC54">
            <v>23590000</v>
          </cell>
          <cell r="BD54">
            <v>23590000</v>
          </cell>
          <cell r="BE54">
            <v>23590000</v>
          </cell>
          <cell r="BF54">
            <v>23590000</v>
          </cell>
          <cell r="BG54">
            <v>23590000</v>
          </cell>
          <cell r="BH54">
            <v>23590000</v>
          </cell>
          <cell r="BI54">
            <v>23590000</v>
          </cell>
          <cell r="BJ54">
            <v>23590000</v>
          </cell>
          <cell r="BK54">
            <v>23590000</v>
          </cell>
          <cell r="BL54">
            <v>23590000</v>
          </cell>
          <cell r="BM54">
            <v>23590000</v>
          </cell>
          <cell r="BN54">
            <v>23590000</v>
          </cell>
          <cell r="BO54">
            <v>23590000</v>
          </cell>
          <cell r="BP54">
            <v>23590000</v>
          </cell>
          <cell r="BQ54">
            <v>23590000</v>
          </cell>
          <cell r="BR54">
            <v>23590000</v>
          </cell>
          <cell r="BS54">
            <v>23590000</v>
          </cell>
          <cell r="BT54">
            <v>23590000</v>
          </cell>
          <cell r="BU54">
            <v>23590000</v>
          </cell>
          <cell r="BV54">
            <v>23590000</v>
          </cell>
          <cell r="BW54">
            <v>23590000</v>
          </cell>
          <cell r="BX54">
            <v>23590000</v>
          </cell>
          <cell r="BY54">
            <v>23590000</v>
          </cell>
          <cell r="BZ54">
            <v>23590000</v>
          </cell>
          <cell r="CA54">
            <v>22747500</v>
          </cell>
          <cell r="CB54">
            <v>22747500</v>
          </cell>
          <cell r="CC54">
            <v>22747500</v>
          </cell>
          <cell r="CD54">
            <v>22747500</v>
          </cell>
          <cell r="CE54">
            <v>22747500</v>
          </cell>
          <cell r="CF54">
            <v>22747500</v>
          </cell>
          <cell r="CG54">
            <v>21905000</v>
          </cell>
          <cell r="CH54">
            <v>21905000</v>
          </cell>
          <cell r="CI54">
            <v>21062500</v>
          </cell>
          <cell r="CJ54">
            <v>21062500</v>
          </cell>
          <cell r="CK54">
            <v>21062500</v>
          </cell>
          <cell r="CL54">
            <v>21062500</v>
          </cell>
          <cell r="CM54">
            <v>20220000</v>
          </cell>
          <cell r="CN54">
            <v>20220000</v>
          </cell>
          <cell r="CO54">
            <v>19377500</v>
          </cell>
          <cell r="CP54">
            <v>19377500</v>
          </cell>
          <cell r="CQ54">
            <v>19377500</v>
          </cell>
          <cell r="CR54">
            <v>19377500</v>
          </cell>
          <cell r="CS54">
            <v>18535000</v>
          </cell>
          <cell r="CT54">
            <v>18535000</v>
          </cell>
          <cell r="CU54">
            <v>17692500</v>
          </cell>
          <cell r="CV54">
            <v>17018500</v>
          </cell>
          <cell r="CW54">
            <v>17018500</v>
          </cell>
          <cell r="CX54">
            <v>17018500</v>
          </cell>
          <cell r="CY54">
            <v>25836000</v>
          </cell>
          <cell r="CZ54">
            <v>25836000</v>
          </cell>
          <cell r="DA54">
            <v>24993500</v>
          </cell>
          <cell r="DB54">
            <v>24319500</v>
          </cell>
          <cell r="DC54">
            <v>24319500</v>
          </cell>
          <cell r="DD54">
            <v>24319500</v>
          </cell>
          <cell r="DE54">
            <v>23477000</v>
          </cell>
          <cell r="DF54">
            <v>33137000</v>
          </cell>
          <cell r="DG54">
            <v>32294500</v>
          </cell>
          <cell r="DH54">
            <v>31620500</v>
          </cell>
          <cell r="DI54">
            <v>31620500</v>
          </cell>
          <cell r="DJ54">
            <v>31620500</v>
          </cell>
          <cell r="DK54">
            <v>30778000</v>
          </cell>
          <cell r="DL54">
            <v>40438000</v>
          </cell>
          <cell r="DM54">
            <v>39595500</v>
          </cell>
          <cell r="DN54">
            <v>38921500</v>
          </cell>
          <cell r="DO54">
            <v>38921500</v>
          </cell>
          <cell r="DP54">
            <v>38921500</v>
          </cell>
          <cell r="DQ54">
            <v>38079000</v>
          </cell>
          <cell r="DR54">
            <v>38079000</v>
          </cell>
          <cell r="DS54">
            <v>37236500</v>
          </cell>
          <cell r="DT54">
            <v>36562500</v>
          </cell>
          <cell r="DU54">
            <v>46222500</v>
          </cell>
          <cell r="DV54">
            <v>46222500</v>
          </cell>
          <cell r="DW54">
            <v>45380000</v>
          </cell>
          <cell r="DX54">
            <v>45380000</v>
          </cell>
          <cell r="DY54">
            <v>44537500</v>
          </cell>
          <cell r="DZ54">
            <v>53523500</v>
          </cell>
          <cell r="EA54">
            <v>53523500</v>
          </cell>
          <cell r="EB54">
            <v>53523500</v>
          </cell>
          <cell r="EC54">
            <v>52681000</v>
          </cell>
          <cell r="ED54">
            <v>52681000</v>
          </cell>
          <cell r="EE54">
            <v>51838500</v>
          </cell>
          <cell r="EF54">
            <v>51164500</v>
          </cell>
          <cell r="EG54">
            <v>51164500</v>
          </cell>
          <cell r="EH54">
            <v>51164500</v>
          </cell>
          <cell r="EI54">
            <v>51164500</v>
          </cell>
          <cell r="EJ54">
            <v>51164500</v>
          </cell>
          <cell r="EK54">
            <v>50322000</v>
          </cell>
          <cell r="EL54">
            <v>49648000</v>
          </cell>
          <cell r="EM54">
            <v>49648000</v>
          </cell>
          <cell r="EN54">
            <v>49648000</v>
          </cell>
          <cell r="EO54">
            <v>49648000</v>
          </cell>
          <cell r="EP54">
            <v>49648000</v>
          </cell>
          <cell r="EQ54">
            <v>49648000</v>
          </cell>
          <cell r="ER54">
            <v>48974000</v>
          </cell>
          <cell r="ES54">
            <v>48974000</v>
          </cell>
          <cell r="ET54">
            <v>48974000</v>
          </cell>
          <cell r="EU54">
            <v>48974000</v>
          </cell>
          <cell r="EV54">
            <v>48974000</v>
          </cell>
          <cell r="EW54">
            <v>48974000</v>
          </cell>
          <cell r="EX54">
            <v>48300000</v>
          </cell>
          <cell r="EY54">
            <v>48300000</v>
          </cell>
          <cell r="EZ54">
            <v>48300000</v>
          </cell>
          <cell r="FA54">
            <v>56760000</v>
          </cell>
          <cell r="FB54">
            <v>56760000</v>
          </cell>
          <cell r="FC54">
            <v>56760000</v>
          </cell>
          <cell r="FD54">
            <v>56760000</v>
          </cell>
          <cell r="FE54">
            <v>56760000</v>
          </cell>
          <cell r="FF54">
            <v>56760000</v>
          </cell>
          <cell r="FG54">
            <v>56760000</v>
          </cell>
          <cell r="FH54">
            <v>56760000</v>
          </cell>
          <cell r="FI54">
            <v>65220000</v>
          </cell>
          <cell r="FJ54">
            <v>65220000</v>
          </cell>
          <cell r="FK54">
            <v>65220000</v>
          </cell>
          <cell r="FL54">
            <v>65220000</v>
          </cell>
          <cell r="FM54">
            <v>64254000</v>
          </cell>
          <cell r="FN54">
            <v>64254000</v>
          </cell>
          <cell r="FO54">
            <v>72714000</v>
          </cell>
          <cell r="FP54">
            <v>72714000</v>
          </cell>
          <cell r="FQ54">
            <v>72714000</v>
          </cell>
          <cell r="FR54">
            <v>72714000</v>
          </cell>
          <cell r="FS54">
            <v>71748000</v>
          </cell>
          <cell r="FT54">
            <v>70782000</v>
          </cell>
          <cell r="FU54">
            <v>79242000</v>
          </cell>
          <cell r="FV54">
            <v>79242000</v>
          </cell>
          <cell r="FW54">
            <v>79242000</v>
          </cell>
          <cell r="FX54">
            <v>79242000</v>
          </cell>
          <cell r="FY54">
            <v>78276000</v>
          </cell>
          <cell r="FZ54">
            <v>76344000</v>
          </cell>
          <cell r="GA54">
            <v>76344000</v>
          </cell>
          <cell r="GB54">
            <v>76344000</v>
          </cell>
          <cell r="GC54">
            <v>76344000</v>
          </cell>
          <cell r="GD54">
            <v>88184000</v>
          </cell>
          <cell r="GE54">
            <v>87218000</v>
          </cell>
          <cell r="GF54">
            <v>85286000</v>
          </cell>
          <cell r="GG54">
            <v>85286000</v>
          </cell>
          <cell r="GH54">
            <v>85286000</v>
          </cell>
        </row>
        <row r="55">
          <cell r="CB55">
            <v>20020000</v>
          </cell>
          <cell r="CC55">
            <v>20020000</v>
          </cell>
          <cell r="CD55">
            <v>20020000</v>
          </cell>
          <cell r="CE55">
            <v>20020000</v>
          </cell>
          <cell r="CF55">
            <v>20020000</v>
          </cell>
          <cell r="CG55">
            <v>20020000</v>
          </cell>
          <cell r="CH55">
            <v>20020000</v>
          </cell>
          <cell r="CI55">
            <v>20020000</v>
          </cell>
          <cell r="CJ55">
            <v>20020000</v>
          </cell>
          <cell r="CK55">
            <v>20020000</v>
          </cell>
          <cell r="CL55">
            <v>20020000</v>
          </cell>
          <cell r="CM55">
            <v>20020000</v>
          </cell>
          <cell r="CN55">
            <v>20020000</v>
          </cell>
          <cell r="CO55">
            <v>20020000</v>
          </cell>
          <cell r="CP55">
            <v>20020000</v>
          </cell>
          <cell r="CQ55">
            <v>20020000</v>
          </cell>
          <cell r="CR55">
            <v>20020000</v>
          </cell>
          <cell r="CS55">
            <v>20020000</v>
          </cell>
          <cell r="CT55">
            <v>20020000</v>
          </cell>
          <cell r="CU55">
            <v>20020000</v>
          </cell>
          <cell r="CV55">
            <v>20020000</v>
          </cell>
          <cell r="CW55">
            <v>20020000</v>
          </cell>
          <cell r="CX55">
            <v>20020000</v>
          </cell>
          <cell r="CY55">
            <v>20020000</v>
          </cell>
          <cell r="CZ55">
            <v>20020000</v>
          </cell>
          <cell r="DA55">
            <v>20020000</v>
          </cell>
          <cell r="DB55">
            <v>20020000</v>
          </cell>
          <cell r="DC55">
            <v>20020000</v>
          </cell>
          <cell r="DD55">
            <v>20020000</v>
          </cell>
          <cell r="DE55">
            <v>20020000</v>
          </cell>
          <cell r="DF55">
            <v>20020000</v>
          </cell>
          <cell r="DG55">
            <v>20020000</v>
          </cell>
          <cell r="DH55">
            <v>20020000</v>
          </cell>
          <cell r="DI55">
            <v>20020000</v>
          </cell>
          <cell r="DJ55">
            <v>20020000</v>
          </cell>
          <cell r="DK55">
            <v>20020000</v>
          </cell>
          <cell r="DL55">
            <v>20020000</v>
          </cell>
          <cell r="DM55">
            <v>20020000</v>
          </cell>
          <cell r="DN55">
            <v>20020000</v>
          </cell>
          <cell r="DO55">
            <v>20020000</v>
          </cell>
          <cell r="DP55">
            <v>20020000</v>
          </cell>
          <cell r="DQ55">
            <v>20020000</v>
          </cell>
          <cell r="DR55">
            <v>20020000</v>
          </cell>
          <cell r="DS55">
            <v>20020000</v>
          </cell>
          <cell r="DT55">
            <v>36837500</v>
          </cell>
          <cell r="DU55">
            <v>36837500</v>
          </cell>
          <cell r="DV55">
            <v>36837500</v>
          </cell>
          <cell r="DW55">
            <v>36837500</v>
          </cell>
          <cell r="DX55">
            <v>36837500</v>
          </cell>
          <cell r="DY55">
            <v>36837500</v>
          </cell>
          <cell r="DZ55">
            <v>36837500</v>
          </cell>
          <cell r="EA55">
            <v>36837500</v>
          </cell>
          <cell r="EB55">
            <v>36837500</v>
          </cell>
          <cell r="EC55">
            <v>36837500</v>
          </cell>
          <cell r="ED55">
            <v>36837500</v>
          </cell>
          <cell r="EE55">
            <v>101705000</v>
          </cell>
          <cell r="EF55">
            <v>101705000</v>
          </cell>
          <cell r="EG55">
            <v>101705000</v>
          </cell>
          <cell r="EH55">
            <v>101705000</v>
          </cell>
          <cell r="EI55">
            <v>101705000</v>
          </cell>
          <cell r="EJ55">
            <v>101705000</v>
          </cell>
          <cell r="EK55">
            <v>101705000</v>
          </cell>
          <cell r="EL55">
            <v>115155000</v>
          </cell>
          <cell r="EM55">
            <v>115155000</v>
          </cell>
          <cell r="EN55">
            <v>115155000</v>
          </cell>
          <cell r="EO55">
            <v>113153000</v>
          </cell>
          <cell r="EP55">
            <v>113153000</v>
          </cell>
          <cell r="EQ55">
            <v>113153000</v>
          </cell>
          <cell r="ER55">
            <v>113153000</v>
          </cell>
          <cell r="ES55">
            <v>113153000</v>
          </cell>
          <cell r="ET55">
            <v>113153000</v>
          </cell>
          <cell r="EU55">
            <v>111151000</v>
          </cell>
          <cell r="EV55">
            <v>111151000</v>
          </cell>
          <cell r="EW55">
            <v>111151000</v>
          </cell>
          <cell r="EX55">
            <v>111151000</v>
          </cell>
          <cell r="EY55">
            <v>111151000</v>
          </cell>
          <cell r="EZ55">
            <v>111151000</v>
          </cell>
          <cell r="FA55">
            <v>129334000</v>
          </cell>
          <cell r="FB55">
            <v>129334000</v>
          </cell>
          <cell r="FC55">
            <v>129334000</v>
          </cell>
          <cell r="FD55">
            <v>129334000</v>
          </cell>
          <cell r="FE55">
            <v>129334000</v>
          </cell>
          <cell r="FF55">
            <v>129334000</v>
          </cell>
          <cell r="FG55">
            <v>127332000</v>
          </cell>
          <cell r="FH55">
            <v>127332000</v>
          </cell>
          <cell r="FI55">
            <v>127332000</v>
          </cell>
          <cell r="FJ55">
            <v>127332000</v>
          </cell>
          <cell r="FK55">
            <v>127332000</v>
          </cell>
          <cell r="FL55">
            <v>127332000</v>
          </cell>
          <cell r="FM55">
            <v>125330000</v>
          </cell>
          <cell r="FN55">
            <v>125330000</v>
          </cell>
          <cell r="FO55">
            <v>125330000</v>
          </cell>
          <cell r="FP55">
            <v>125330000</v>
          </cell>
          <cell r="FQ55">
            <v>125330000</v>
          </cell>
          <cell r="FR55">
            <v>125330000</v>
          </cell>
          <cell r="FS55">
            <v>123328000</v>
          </cell>
          <cell r="FT55">
            <v>123328000</v>
          </cell>
          <cell r="FU55">
            <v>123328000</v>
          </cell>
          <cell r="FV55">
            <v>123328000</v>
          </cell>
          <cell r="FW55">
            <v>123328000</v>
          </cell>
          <cell r="FX55">
            <v>123328000</v>
          </cell>
          <cell r="FY55">
            <v>128291000</v>
          </cell>
          <cell r="FZ55">
            <v>128291000</v>
          </cell>
          <cell r="GA55">
            <v>128291000</v>
          </cell>
          <cell r="GB55">
            <v>128291000</v>
          </cell>
          <cell r="GC55">
            <v>128291000</v>
          </cell>
          <cell r="GD55">
            <v>128291000</v>
          </cell>
          <cell r="GE55">
            <v>140219000</v>
          </cell>
          <cell r="GF55">
            <v>140219000</v>
          </cell>
          <cell r="GG55">
            <v>140219000</v>
          </cell>
          <cell r="GH55">
            <v>138537250</v>
          </cell>
        </row>
        <row r="56">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5595000</v>
          </cell>
          <cell r="BH56">
            <v>5595000</v>
          </cell>
          <cell r="BI56">
            <v>5595000</v>
          </cell>
          <cell r="BJ56">
            <v>5595000</v>
          </cell>
          <cell r="BK56">
            <v>5595000</v>
          </cell>
          <cell r="BL56">
            <v>5595000</v>
          </cell>
          <cell r="BM56">
            <v>5595000</v>
          </cell>
          <cell r="BN56">
            <v>5595000</v>
          </cell>
          <cell r="BO56">
            <v>5595000</v>
          </cell>
          <cell r="BP56">
            <v>5595000</v>
          </cell>
          <cell r="BQ56">
            <v>5595000</v>
          </cell>
          <cell r="BR56">
            <v>11190000</v>
          </cell>
          <cell r="BS56">
            <v>11190000</v>
          </cell>
          <cell r="BT56">
            <v>11190000</v>
          </cell>
          <cell r="BU56">
            <v>11190000</v>
          </cell>
          <cell r="BV56">
            <v>11190000</v>
          </cell>
          <cell r="BW56">
            <v>11190000</v>
          </cell>
          <cell r="BX56">
            <v>11190000</v>
          </cell>
          <cell r="BY56">
            <v>16785000</v>
          </cell>
          <cell r="BZ56">
            <v>16785000</v>
          </cell>
          <cell r="CA56">
            <v>16785000</v>
          </cell>
          <cell r="CB56">
            <v>16785000</v>
          </cell>
          <cell r="CC56">
            <v>16785000</v>
          </cell>
          <cell r="CD56">
            <v>16785000</v>
          </cell>
          <cell r="CE56">
            <v>16785000</v>
          </cell>
          <cell r="CF56">
            <v>16785000</v>
          </cell>
          <cell r="CG56">
            <v>16785000</v>
          </cell>
          <cell r="CH56">
            <v>16785000</v>
          </cell>
          <cell r="CI56">
            <v>16785000</v>
          </cell>
          <cell r="CJ56">
            <v>16785000</v>
          </cell>
          <cell r="CK56">
            <v>16785000</v>
          </cell>
          <cell r="CL56">
            <v>16785000</v>
          </cell>
          <cell r="CM56">
            <v>16785000</v>
          </cell>
          <cell r="CN56">
            <v>16785000</v>
          </cell>
          <cell r="CO56">
            <v>16785000</v>
          </cell>
          <cell r="CP56">
            <v>16785000</v>
          </cell>
          <cell r="CQ56">
            <v>16785000</v>
          </cell>
          <cell r="CR56">
            <v>16785000</v>
          </cell>
          <cell r="CS56">
            <v>16785000</v>
          </cell>
          <cell r="CT56">
            <v>16785000</v>
          </cell>
          <cell r="CU56">
            <v>16785000</v>
          </cell>
          <cell r="CV56">
            <v>16785000</v>
          </cell>
          <cell r="CW56">
            <v>16785000</v>
          </cell>
          <cell r="CX56">
            <v>16785000</v>
          </cell>
          <cell r="CY56">
            <v>16785000</v>
          </cell>
          <cell r="CZ56">
            <v>16785000</v>
          </cell>
          <cell r="DA56">
            <v>16785000</v>
          </cell>
          <cell r="DB56">
            <v>16785000</v>
          </cell>
          <cell r="DC56">
            <v>16785000</v>
          </cell>
          <cell r="DD56">
            <v>16785000</v>
          </cell>
          <cell r="DE56">
            <v>16785000</v>
          </cell>
          <cell r="DF56">
            <v>16785000</v>
          </cell>
          <cell r="DG56">
            <v>16785000</v>
          </cell>
          <cell r="DH56">
            <v>16785000</v>
          </cell>
          <cell r="DI56">
            <v>16785000</v>
          </cell>
          <cell r="DJ56">
            <v>16785000</v>
          </cell>
          <cell r="DK56">
            <v>16785000</v>
          </cell>
          <cell r="DL56">
            <v>16785000</v>
          </cell>
          <cell r="DM56">
            <v>16785000</v>
          </cell>
          <cell r="DN56">
            <v>16785000</v>
          </cell>
          <cell r="DO56">
            <v>16785000</v>
          </cell>
          <cell r="DP56">
            <v>16785000</v>
          </cell>
          <cell r="DQ56">
            <v>16785000</v>
          </cell>
          <cell r="DR56">
            <v>16785000</v>
          </cell>
          <cell r="DS56">
            <v>16785000</v>
          </cell>
          <cell r="DT56">
            <v>16785000</v>
          </cell>
          <cell r="DU56">
            <v>16225500</v>
          </cell>
          <cell r="DV56">
            <v>16225500</v>
          </cell>
          <cell r="DW56">
            <v>16225500</v>
          </cell>
          <cell r="DX56">
            <v>16225500</v>
          </cell>
          <cell r="DY56">
            <v>16225500</v>
          </cell>
          <cell r="DZ56">
            <v>16225500</v>
          </cell>
          <cell r="EA56">
            <v>15666000</v>
          </cell>
          <cell r="EB56">
            <v>15666000</v>
          </cell>
          <cell r="EC56">
            <v>15666000</v>
          </cell>
          <cell r="ED56">
            <v>15666000</v>
          </cell>
          <cell r="EE56">
            <v>15666000</v>
          </cell>
          <cell r="EF56">
            <v>15106500</v>
          </cell>
          <cell r="EG56">
            <v>14547000</v>
          </cell>
          <cell r="EH56">
            <v>14547000</v>
          </cell>
          <cell r="EI56">
            <v>14547000</v>
          </cell>
          <cell r="EJ56">
            <v>14547000</v>
          </cell>
          <cell r="EK56">
            <v>14547000</v>
          </cell>
          <cell r="EL56">
            <v>13987500</v>
          </cell>
          <cell r="EM56">
            <v>12868500</v>
          </cell>
          <cell r="EN56">
            <v>12868500</v>
          </cell>
          <cell r="EO56">
            <v>12868500</v>
          </cell>
          <cell r="EP56">
            <v>12868500</v>
          </cell>
          <cell r="EQ56">
            <v>12868500</v>
          </cell>
          <cell r="ER56">
            <v>12309000</v>
          </cell>
          <cell r="ES56">
            <v>11190000</v>
          </cell>
          <cell r="ET56">
            <v>11190000</v>
          </cell>
          <cell r="EU56">
            <v>11190000</v>
          </cell>
          <cell r="EV56">
            <v>11190000</v>
          </cell>
          <cell r="EW56">
            <v>11190000</v>
          </cell>
          <cell r="EX56">
            <v>10630500</v>
          </cell>
          <cell r="EY56">
            <v>9511500</v>
          </cell>
          <cell r="EZ56">
            <v>9511500</v>
          </cell>
          <cell r="FA56">
            <v>9511500</v>
          </cell>
          <cell r="FB56">
            <v>9511500</v>
          </cell>
          <cell r="FC56">
            <v>9511500</v>
          </cell>
          <cell r="FD56">
            <v>8952000</v>
          </cell>
          <cell r="FE56">
            <v>7833000</v>
          </cell>
          <cell r="FF56">
            <v>7833000</v>
          </cell>
          <cell r="FG56">
            <v>7833000</v>
          </cell>
          <cell r="FH56">
            <v>7833000</v>
          </cell>
          <cell r="FI56">
            <v>7833000</v>
          </cell>
          <cell r="FJ56">
            <v>7273500</v>
          </cell>
          <cell r="FK56">
            <v>6714000</v>
          </cell>
          <cell r="FL56">
            <v>6154500</v>
          </cell>
          <cell r="FM56">
            <v>6154500</v>
          </cell>
          <cell r="FN56">
            <v>6154500</v>
          </cell>
          <cell r="FO56">
            <v>6154500</v>
          </cell>
          <cell r="FP56">
            <v>5595000</v>
          </cell>
          <cell r="FQ56">
            <v>4476000</v>
          </cell>
          <cell r="FR56">
            <v>4476000</v>
          </cell>
          <cell r="FS56">
            <v>4476000</v>
          </cell>
          <cell r="FT56">
            <v>4476000</v>
          </cell>
          <cell r="FU56">
            <v>4476000</v>
          </cell>
          <cell r="FV56">
            <v>3916500</v>
          </cell>
          <cell r="FW56">
            <v>2797500</v>
          </cell>
          <cell r="FX56">
            <v>2797500</v>
          </cell>
          <cell r="FY56">
            <v>2797500</v>
          </cell>
          <cell r="FZ56">
            <v>2797500</v>
          </cell>
          <cell r="GA56">
            <v>2797500</v>
          </cell>
          <cell r="GB56">
            <v>2238000</v>
          </cell>
          <cell r="GC56">
            <v>1678500</v>
          </cell>
          <cell r="GD56">
            <v>1678500</v>
          </cell>
          <cell r="GE56">
            <v>1678500</v>
          </cell>
          <cell r="GF56">
            <v>1678500</v>
          </cell>
          <cell r="GG56">
            <v>1678500</v>
          </cell>
          <cell r="GH56">
            <v>1119000</v>
          </cell>
        </row>
        <row r="57">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101100000</v>
          </cell>
          <cell r="BY57">
            <v>101100000</v>
          </cell>
          <cell r="BZ57">
            <v>101100000</v>
          </cell>
          <cell r="CA57">
            <v>101100000</v>
          </cell>
          <cell r="CB57">
            <v>101100000</v>
          </cell>
          <cell r="CC57">
            <v>101100000</v>
          </cell>
          <cell r="CD57">
            <v>202200000</v>
          </cell>
          <cell r="CE57">
            <v>202200000</v>
          </cell>
          <cell r="CF57">
            <v>202200000</v>
          </cell>
          <cell r="CG57">
            <v>202200000</v>
          </cell>
          <cell r="CH57">
            <v>202200000</v>
          </cell>
          <cell r="CI57">
            <v>202200000</v>
          </cell>
          <cell r="CJ57">
            <v>202200000</v>
          </cell>
          <cell r="CK57">
            <v>202200000</v>
          </cell>
          <cell r="CL57">
            <v>202200000</v>
          </cell>
          <cell r="CM57">
            <v>202200000</v>
          </cell>
          <cell r="CN57">
            <v>202200000</v>
          </cell>
          <cell r="CO57">
            <v>202200000</v>
          </cell>
          <cell r="CP57">
            <v>202200000</v>
          </cell>
          <cell r="CQ57">
            <v>202200000</v>
          </cell>
          <cell r="CR57">
            <v>202200000</v>
          </cell>
          <cell r="CS57">
            <v>202200000</v>
          </cell>
          <cell r="CT57">
            <v>202200000</v>
          </cell>
          <cell r="CU57">
            <v>202200000</v>
          </cell>
          <cell r="CV57">
            <v>202200000</v>
          </cell>
          <cell r="CW57">
            <v>202200000</v>
          </cell>
          <cell r="CX57">
            <v>202200000</v>
          </cell>
          <cell r="CY57">
            <v>202200000</v>
          </cell>
          <cell r="CZ57">
            <v>202200000</v>
          </cell>
          <cell r="DA57">
            <v>202200000</v>
          </cell>
          <cell r="DB57">
            <v>202200000</v>
          </cell>
          <cell r="DC57">
            <v>202200000</v>
          </cell>
          <cell r="DD57">
            <v>202200000</v>
          </cell>
          <cell r="DE57">
            <v>202200000</v>
          </cell>
          <cell r="DF57">
            <v>202200000</v>
          </cell>
          <cell r="DG57">
            <v>202200000</v>
          </cell>
          <cell r="DH57">
            <v>202200000</v>
          </cell>
          <cell r="DI57">
            <v>202200000</v>
          </cell>
          <cell r="DJ57">
            <v>202200000</v>
          </cell>
          <cell r="DK57">
            <v>202200000</v>
          </cell>
          <cell r="DL57">
            <v>202200000</v>
          </cell>
          <cell r="DM57">
            <v>202200000</v>
          </cell>
          <cell r="DN57">
            <v>202200000</v>
          </cell>
          <cell r="DO57">
            <v>202200000</v>
          </cell>
          <cell r="DP57">
            <v>315930000</v>
          </cell>
          <cell r="DQ57">
            <v>315930000</v>
          </cell>
          <cell r="DR57">
            <v>315930000</v>
          </cell>
          <cell r="DS57">
            <v>315930000</v>
          </cell>
          <cell r="DT57">
            <v>315930000</v>
          </cell>
          <cell r="DU57">
            <v>429660000</v>
          </cell>
          <cell r="DV57">
            <v>429660000</v>
          </cell>
          <cell r="DW57">
            <v>429660000</v>
          </cell>
          <cell r="DX57">
            <v>429660000</v>
          </cell>
          <cell r="DY57">
            <v>429660000</v>
          </cell>
          <cell r="DZ57">
            <v>429660000</v>
          </cell>
          <cell r="EA57">
            <v>429660000</v>
          </cell>
          <cell r="EB57">
            <v>429660000</v>
          </cell>
          <cell r="EC57">
            <v>429660000</v>
          </cell>
          <cell r="ED57">
            <v>467570000</v>
          </cell>
          <cell r="EE57">
            <v>467570000</v>
          </cell>
          <cell r="EF57">
            <v>467570000</v>
          </cell>
          <cell r="EG57">
            <v>467570000</v>
          </cell>
          <cell r="EH57">
            <v>467570000</v>
          </cell>
          <cell r="EI57">
            <v>467570000</v>
          </cell>
          <cell r="EJ57">
            <v>467570000</v>
          </cell>
          <cell r="EK57">
            <v>467570000</v>
          </cell>
          <cell r="EL57">
            <v>457460000</v>
          </cell>
          <cell r="EM57">
            <v>457460000</v>
          </cell>
          <cell r="EN57">
            <v>457460000</v>
          </cell>
          <cell r="EO57">
            <v>457460000</v>
          </cell>
          <cell r="EP57">
            <v>457460000</v>
          </cell>
          <cell r="EQ57">
            <v>457460000</v>
          </cell>
          <cell r="ER57">
            <v>437240000</v>
          </cell>
          <cell r="ES57">
            <v>437240000</v>
          </cell>
          <cell r="ET57">
            <v>437240000</v>
          </cell>
          <cell r="EU57">
            <v>437240000</v>
          </cell>
          <cell r="EV57">
            <v>437240000</v>
          </cell>
          <cell r="EW57">
            <v>437240000</v>
          </cell>
          <cell r="EX57">
            <v>417020000</v>
          </cell>
          <cell r="EY57">
            <v>417020000</v>
          </cell>
          <cell r="EZ57">
            <v>417020000</v>
          </cell>
          <cell r="FA57">
            <v>417020000</v>
          </cell>
          <cell r="FB57">
            <v>417020000</v>
          </cell>
          <cell r="FC57">
            <v>417020000</v>
          </cell>
          <cell r="FD57">
            <v>396800000</v>
          </cell>
          <cell r="FE57">
            <v>396800000</v>
          </cell>
          <cell r="FF57">
            <v>396800000</v>
          </cell>
          <cell r="FG57">
            <v>396800000</v>
          </cell>
          <cell r="FH57">
            <v>396800000</v>
          </cell>
          <cell r="FI57">
            <v>396800000</v>
          </cell>
          <cell r="FJ57">
            <v>376580000</v>
          </cell>
          <cell r="FK57">
            <v>376580000</v>
          </cell>
          <cell r="FL57">
            <v>376580000</v>
          </cell>
          <cell r="FM57">
            <v>462740000</v>
          </cell>
          <cell r="FN57">
            <v>462740000</v>
          </cell>
          <cell r="FO57">
            <v>462740000</v>
          </cell>
          <cell r="FP57">
            <v>442520000</v>
          </cell>
          <cell r="FQ57">
            <v>528660000</v>
          </cell>
          <cell r="FR57">
            <v>528660000</v>
          </cell>
          <cell r="FS57">
            <v>528660000</v>
          </cell>
          <cell r="FT57">
            <v>614800000</v>
          </cell>
          <cell r="FU57">
            <v>614800000</v>
          </cell>
          <cell r="FV57">
            <v>594580000</v>
          </cell>
          <cell r="FW57">
            <v>594580000</v>
          </cell>
          <cell r="FX57">
            <v>680720000</v>
          </cell>
          <cell r="FY57">
            <v>680720000</v>
          </cell>
          <cell r="FZ57">
            <v>680720000</v>
          </cell>
          <cell r="GA57">
            <v>680720000</v>
          </cell>
          <cell r="GB57">
            <v>746640000</v>
          </cell>
          <cell r="GC57">
            <v>746640000</v>
          </cell>
          <cell r="GD57">
            <v>735267000</v>
          </cell>
          <cell r="GE57">
            <v>821407000</v>
          </cell>
          <cell r="GF57">
            <v>821407000</v>
          </cell>
          <cell r="GG57">
            <v>821407000</v>
          </cell>
          <cell r="GH57">
            <v>801187000</v>
          </cell>
        </row>
        <row r="58">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row>
        <row r="59">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row>
        <row r="60">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cell r="CM60">
            <v>0</v>
          </cell>
          <cell r="CN60">
            <v>0</v>
          </cell>
          <cell r="CO60">
            <v>0</v>
          </cell>
          <cell r="CP60">
            <v>0</v>
          </cell>
          <cell r="CQ60">
            <v>0</v>
          </cell>
          <cell r="CR60">
            <v>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v>0</v>
          </cell>
          <cell r="DI60">
            <v>0</v>
          </cell>
          <cell r="DJ60">
            <v>0</v>
          </cell>
          <cell r="DK60">
            <v>0</v>
          </cell>
          <cell r="DL60">
            <v>0</v>
          </cell>
          <cell r="DM60">
            <v>0</v>
          </cell>
          <cell r="DN60">
            <v>0</v>
          </cell>
          <cell r="DO60">
            <v>0</v>
          </cell>
          <cell r="DP60">
            <v>0</v>
          </cell>
          <cell r="DQ60">
            <v>0</v>
          </cell>
          <cell r="DR60">
            <v>0</v>
          </cell>
          <cell r="DS60">
            <v>0</v>
          </cell>
          <cell r="DT60">
            <v>0</v>
          </cell>
          <cell r="DU60">
            <v>0</v>
          </cell>
          <cell r="DV60">
            <v>0</v>
          </cell>
          <cell r="DW60">
            <v>11900000</v>
          </cell>
          <cell r="DX60">
            <v>11900000</v>
          </cell>
          <cell r="DY60">
            <v>11900000</v>
          </cell>
          <cell r="DZ60">
            <v>11900000</v>
          </cell>
          <cell r="EA60">
            <v>11900000</v>
          </cell>
          <cell r="EB60">
            <v>11900000</v>
          </cell>
          <cell r="EC60">
            <v>11900000</v>
          </cell>
          <cell r="ED60">
            <v>11900000</v>
          </cell>
          <cell r="EE60">
            <v>11900000</v>
          </cell>
          <cell r="EF60">
            <v>23800000</v>
          </cell>
          <cell r="EG60">
            <v>23800000</v>
          </cell>
          <cell r="EH60">
            <v>23800000</v>
          </cell>
          <cell r="EI60">
            <v>23800000</v>
          </cell>
          <cell r="EJ60">
            <v>23800000</v>
          </cell>
          <cell r="EK60">
            <v>23800000</v>
          </cell>
          <cell r="EL60">
            <v>23800000</v>
          </cell>
          <cell r="EM60">
            <v>23800000</v>
          </cell>
          <cell r="EN60">
            <v>33320000</v>
          </cell>
          <cell r="EO60">
            <v>33320000</v>
          </cell>
          <cell r="EP60">
            <v>33320000</v>
          </cell>
          <cell r="EQ60">
            <v>33320000</v>
          </cell>
          <cell r="ER60">
            <v>33320000</v>
          </cell>
          <cell r="ES60">
            <v>33320000</v>
          </cell>
          <cell r="ET60">
            <v>33320000</v>
          </cell>
          <cell r="EU60">
            <v>33320000</v>
          </cell>
          <cell r="EV60">
            <v>33320000</v>
          </cell>
          <cell r="EW60">
            <v>42840000</v>
          </cell>
          <cell r="EX60">
            <v>42840000</v>
          </cell>
          <cell r="EY60">
            <v>42840000</v>
          </cell>
          <cell r="EZ60">
            <v>42840000</v>
          </cell>
          <cell r="FA60">
            <v>52360000</v>
          </cell>
          <cell r="FB60">
            <v>52360000</v>
          </cell>
          <cell r="FC60">
            <v>52360000</v>
          </cell>
          <cell r="FD60">
            <v>52360000</v>
          </cell>
          <cell r="FE60">
            <v>52360000</v>
          </cell>
          <cell r="FF60">
            <v>52360000</v>
          </cell>
          <cell r="FG60">
            <v>52360000</v>
          </cell>
          <cell r="FH60">
            <v>52360000</v>
          </cell>
          <cell r="FI60">
            <v>52360000</v>
          </cell>
          <cell r="FJ60">
            <v>52360000</v>
          </cell>
          <cell r="FK60">
            <v>61880000</v>
          </cell>
          <cell r="FL60">
            <v>61880000</v>
          </cell>
          <cell r="FM60">
            <v>61880000</v>
          </cell>
          <cell r="FN60">
            <v>61880000</v>
          </cell>
          <cell r="FO60">
            <v>61880000</v>
          </cell>
          <cell r="FP60">
            <v>61880000</v>
          </cell>
          <cell r="FQ60">
            <v>61880000</v>
          </cell>
          <cell r="FR60">
            <v>61880000</v>
          </cell>
          <cell r="FS60">
            <v>61880000</v>
          </cell>
          <cell r="FT60">
            <v>61880000</v>
          </cell>
          <cell r="FU60">
            <v>62454000</v>
          </cell>
          <cell r="FV60">
            <v>62454000</v>
          </cell>
          <cell r="FW60">
            <v>62454000</v>
          </cell>
          <cell r="FX60">
            <v>62454000</v>
          </cell>
          <cell r="FY60">
            <v>62454000</v>
          </cell>
          <cell r="FZ60">
            <v>62454000</v>
          </cell>
          <cell r="GA60">
            <v>62454000</v>
          </cell>
          <cell r="GB60">
            <v>62454000</v>
          </cell>
          <cell r="GC60">
            <v>62454000</v>
          </cell>
          <cell r="GD60">
            <v>62454000</v>
          </cell>
          <cell r="GE60">
            <v>63025000</v>
          </cell>
          <cell r="GF60">
            <v>63025000</v>
          </cell>
          <cell r="GG60">
            <v>63025000</v>
          </cell>
          <cell r="GH60">
            <v>63025000</v>
          </cell>
        </row>
        <row r="61">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v>0</v>
          </cell>
          <cell r="CJ61">
            <v>0</v>
          </cell>
          <cell r="CK61">
            <v>0</v>
          </cell>
          <cell r="CL61">
            <v>0</v>
          </cell>
          <cell r="CM61">
            <v>0</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0</v>
          </cell>
          <cell r="DJ61">
            <v>0</v>
          </cell>
          <cell r="DK61">
            <v>0</v>
          </cell>
          <cell r="DL61">
            <v>0</v>
          </cell>
          <cell r="DM61">
            <v>0</v>
          </cell>
          <cell r="DN61">
            <v>0</v>
          </cell>
          <cell r="DO61">
            <v>0</v>
          </cell>
          <cell r="DP61">
            <v>0</v>
          </cell>
          <cell r="DQ61">
            <v>0</v>
          </cell>
          <cell r="DR61">
            <v>0</v>
          </cell>
          <cell r="DS61">
            <v>0</v>
          </cell>
          <cell r="DT61">
            <v>0</v>
          </cell>
          <cell r="DU61">
            <v>0</v>
          </cell>
          <cell r="DV61">
            <v>0</v>
          </cell>
          <cell r="DW61">
            <v>0</v>
          </cell>
          <cell r="DX61">
            <v>0</v>
          </cell>
          <cell r="DY61">
            <v>0</v>
          </cell>
          <cell r="DZ61">
            <v>0</v>
          </cell>
          <cell r="EA61">
            <v>0</v>
          </cell>
          <cell r="EB61">
            <v>0</v>
          </cell>
          <cell r="EC61">
            <v>0</v>
          </cell>
          <cell r="ED61">
            <v>0</v>
          </cell>
          <cell r="EE61">
            <v>0</v>
          </cell>
          <cell r="EF61">
            <v>0</v>
          </cell>
          <cell r="EG61">
            <v>0</v>
          </cell>
          <cell r="EH61">
            <v>0</v>
          </cell>
          <cell r="EI61">
            <v>0</v>
          </cell>
          <cell r="EJ61">
            <v>0</v>
          </cell>
          <cell r="EK61">
            <v>0</v>
          </cell>
          <cell r="EL61">
            <v>0</v>
          </cell>
          <cell r="EM61">
            <v>0</v>
          </cell>
          <cell r="EN61">
            <v>0</v>
          </cell>
          <cell r="EO61">
            <v>0</v>
          </cell>
          <cell r="EP61">
            <v>0</v>
          </cell>
          <cell r="EQ61">
            <v>0</v>
          </cell>
          <cell r="ER61">
            <v>0</v>
          </cell>
          <cell r="ES61">
            <v>0</v>
          </cell>
          <cell r="ET61">
            <v>0</v>
          </cell>
          <cell r="EU61">
            <v>0</v>
          </cell>
          <cell r="EV61">
            <v>0</v>
          </cell>
          <cell r="EW61">
            <v>0</v>
          </cell>
          <cell r="EX61">
            <v>0</v>
          </cell>
          <cell r="EY61">
            <v>0</v>
          </cell>
          <cell r="EZ61">
            <v>0</v>
          </cell>
          <cell r="FA61">
            <v>0</v>
          </cell>
          <cell r="FB61">
            <v>0</v>
          </cell>
          <cell r="FC61">
            <v>0</v>
          </cell>
          <cell r="FD61">
            <v>0</v>
          </cell>
          <cell r="FE61">
            <v>0</v>
          </cell>
          <cell r="FF61">
            <v>0</v>
          </cell>
          <cell r="FG61">
            <v>0</v>
          </cell>
          <cell r="FH61">
            <v>0</v>
          </cell>
          <cell r="FI61">
            <v>0</v>
          </cell>
          <cell r="FJ61">
            <v>0</v>
          </cell>
          <cell r="FK61">
            <v>0</v>
          </cell>
          <cell r="FL61">
            <v>0</v>
          </cell>
          <cell r="FM61">
            <v>0</v>
          </cell>
          <cell r="FN61">
            <v>0</v>
          </cell>
          <cell r="FO61">
            <v>0</v>
          </cell>
          <cell r="FP61">
            <v>0</v>
          </cell>
          <cell r="FQ61">
            <v>0</v>
          </cell>
          <cell r="FR61">
            <v>0</v>
          </cell>
          <cell r="FS61">
            <v>0</v>
          </cell>
          <cell r="FT61">
            <v>0</v>
          </cell>
          <cell r="FU61">
            <v>0</v>
          </cell>
          <cell r="FV61">
            <v>0</v>
          </cell>
          <cell r="FW61">
            <v>0</v>
          </cell>
          <cell r="FX61">
            <v>0</v>
          </cell>
          <cell r="FY61">
            <v>0</v>
          </cell>
          <cell r="FZ61">
            <v>0</v>
          </cell>
          <cell r="GA61">
            <v>0</v>
          </cell>
          <cell r="GB61">
            <v>0</v>
          </cell>
          <cell r="GC61">
            <v>0</v>
          </cell>
          <cell r="GD61">
            <v>0</v>
          </cell>
          <cell r="GE61">
            <v>0</v>
          </cell>
          <cell r="GF61">
            <v>0</v>
          </cell>
          <cell r="GG61">
            <v>0</v>
          </cell>
          <cell r="GH61">
            <v>0</v>
          </cell>
        </row>
        <row r="62">
          <cell r="B62">
            <v>0</v>
          </cell>
          <cell r="C62">
            <v>0</v>
          </cell>
          <cell r="D62">
            <v>0</v>
          </cell>
          <cell r="E62">
            <v>0</v>
          </cell>
          <cell r="F62">
            <v>0</v>
          </cell>
          <cell r="G62">
            <v>0</v>
          </cell>
          <cell r="H62">
            <v>0</v>
          </cell>
          <cell r="I62">
            <v>0</v>
          </cell>
          <cell r="J62">
            <v>0</v>
          </cell>
          <cell r="K62">
            <v>0</v>
          </cell>
          <cell r="L62">
            <v>0</v>
          </cell>
          <cell r="M62">
            <v>29785000</v>
          </cell>
          <cell r="N62">
            <v>29785000</v>
          </cell>
          <cell r="O62">
            <v>29785000</v>
          </cell>
          <cell r="P62">
            <v>59570000</v>
          </cell>
          <cell r="Q62">
            <v>59570000</v>
          </cell>
          <cell r="R62">
            <v>59570000</v>
          </cell>
          <cell r="S62">
            <v>59570000</v>
          </cell>
          <cell r="T62">
            <v>59570000</v>
          </cell>
          <cell r="U62">
            <v>59570000</v>
          </cell>
          <cell r="V62">
            <v>59570000</v>
          </cell>
          <cell r="W62">
            <v>59570000</v>
          </cell>
          <cell r="X62">
            <v>59570000</v>
          </cell>
          <cell r="Y62">
            <v>80845000</v>
          </cell>
          <cell r="Z62">
            <v>80845000</v>
          </cell>
          <cell r="AA62">
            <v>80845000</v>
          </cell>
          <cell r="AB62">
            <v>80845000</v>
          </cell>
          <cell r="AC62">
            <v>102120000</v>
          </cell>
          <cell r="AD62">
            <v>102120000</v>
          </cell>
          <cell r="AE62">
            <v>102120000</v>
          </cell>
          <cell r="AF62">
            <v>102120000</v>
          </cell>
          <cell r="AG62">
            <v>102120000</v>
          </cell>
          <cell r="AH62">
            <v>102120000</v>
          </cell>
          <cell r="AI62">
            <v>102120000</v>
          </cell>
          <cell r="AJ62">
            <v>102120000</v>
          </cell>
          <cell r="AK62">
            <v>102120000</v>
          </cell>
          <cell r="AL62">
            <v>102120000</v>
          </cell>
          <cell r="AM62">
            <v>102120000</v>
          </cell>
          <cell r="AN62">
            <v>102120000</v>
          </cell>
          <cell r="AO62">
            <v>102120000</v>
          </cell>
          <cell r="AP62">
            <v>102120000</v>
          </cell>
          <cell r="AQ62">
            <v>119140000</v>
          </cell>
          <cell r="AR62">
            <v>119140000</v>
          </cell>
          <cell r="AS62">
            <v>119140000</v>
          </cell>
          <cell r="AT62">
            <v>119140000</v>
          </cell>
          <cell r="AU62">
            <v>119140000</v>
          </cell>
          <cell r="AV62">
            <v>144670000</v>
          </cell>
          <cell r="AW62">
            <v>144670000</v>
          </cell>
          <cell r="AX62">
            <v>144670000</v>
          </cell>
          <cell r="AY62">
            <v>144670000</v>
          </cell>
          <cell r="AZ62">
            <v>144670000</v>
          </cell>
          <cell r="BA62">
            <v>144670000</v>
          </cell>
          <cell r="BB62">
            <v>144670000</v>
          </cell>
          <cell r="BC62">
            <v>144670000</v>
          </cell>
          <cell r="BD62">
            <v>144670000</v>
          </cell>
          <cell r="BE62">
            <v>144670000</v>
          </cell>
          <cell r="BF62">
            <v>144670000</v>
          </cell>
          <cell r="BG62">
            <v>144670000</v>
          </cell>
          <cell r="BH62">
            <v>144670000</v>
          </cell>
          <cell r="BI62">
            <v>144670000</v>
          </cell>
          <cell r="BJ62">
            <v>144670000</v>
          </cell>
          <cell r="BK62">
            <v>144670000</v>
          </cell>
          <cell r="BL62">
            <v>144670000</v>
          </cell>
          <cell r="BM62">
            <v>144670000</v>
          </cell>
          <cell r="BN62">
            <v>144670000</v>
          </cell>
          <cell r="BO62">
            <v>144670000</v>
          </cell>
          <cell r="BP62">
            <v>144670000</v>
          </cell>
          <cell r="BQ62">
            <v>144670000</v>
          </cell>
          <cell r="BR62">
            <v>144670000</v>
          </cell>
          <cell r="BS62">
            <v>144670000</v>
          </cell>
          <cell r="BT62">
            <v>144670000</v>
          </cell>
          <cell r="BU62">
            <v>144670000</v>
          </cell>
          <cell r="BV62">
            <v>144670000</v>
          </cell>
          <cell r="BW62">
            <v>144670000</v>
          </cell>
          <cell r="BX62">
            <v>144670000</v>
          </cell>
          <cell r="BY62">
            <v>144670000</v>
          </cell>
          <cell r="BZ62">
            <v>144670000</v>
          </cell>
          <cell r="CA62">
            <v>141691500</v>
          </cell>
          <cell r="CB62">
            <v>141691500</v>
          </cell>
          <cell r="CC62">
            <v>141691500</v>
          </cell>
          <cell r="CD62">
            <v>155363000</v>
          </cell>
          <cell r="CE62">
            <v>155363000</v>
          </cell>
          <cell r="CF62">
            <v>155363000</v>
          </cell>
          <cell r="CG62">
            <v>152384500</v>
          </cell>
          <cell r="CH62">
            <v>152384500</v>
          </cell>
          <cell r="CI62">
            <v>152384500</v>
          </cell>
          <cell r="CJ62">
            <v>149406000</v>
          </cell>
          <cell r="CK62">
            <v>149406000</v>
          </cell>
          <cell r="CL62">
            <v>149406000</v>
          </cell>
          <cell r="CM62">
            <v>175210000</v>
          </cell>
          <cell r="CN62">
            <v>175210000</v>
          </cell>
          <cell r="CO62">
            <v>175210000</v>
          </cell>
          <cell r="CP62">
            <v>172231500</v>
          </cell>
          <cell r="CQ62">
            <v>170104000</v>
          </cell>
          <cell r="CR62">
            <v>170104000</v>
          </cell>
          <cell r="CS62">
            <v>188778000</v>
          </cell>
          <cell r="CT62">
            <v>188778000</v>
          </cell>
          <cell r="CU62">
            <v>188778000</v>
          </cell>
          <cell r="CV62">
            <v>185799500</v>
          </cell>
          <cell r="CW62">
            <v>183672000</v>
          </cell>
          <cell r="CX62">
            <v>183672000</v>
          </cell>
          <cell r="CY62">
            <v>178566000</v>
          </cell>
          <cell r="CZ62">
            <v>202346000</v>
          </cell>
          <cell r="DA62">
            <v>202346000</v>
          </cell>
          <cell r="DB62">
            <v>199367500</v>
          </cell>
          <cell r="DC62">
            <v>197240000</v>
          </cell>
          <cell r="DD62">
            <v>197240000</v>
          </cell>
          <cell r="DE62">
            <v>190432000</v>
          </cell>
          <cell r="DF62">
            <v>208267000</v>
          </cell>
          <cell r="DG62">
            <v>208267000</v>
          </cell>
          <cell r="DH62">
            <v>205288500</v>
          </cell>
          <cell r="DI62">
            <v>203161000</v>
          </cell>
          <cell r="DJ62">
            <v>200608000</v>
          </cell>
          <cell r="DK62">
            <v>193800000</v>
          </cell>
          <cell r="DL62">
            <v>211635000</v>
          </cell>
          <cell r="DM62">
            <v>211635000</v>
          </cell>
          <cell r="DN62">
            <v>208656500</v>
          </cell>
          <cell r="DO62">
            <v>206529000</v>
          </cell>
          <cell r="DP62">
            <v>203976000</v>
          </cell>
          <cell r="DQ62">
            <v>197168000</v>
          </cell>
          <cell r="DR62">
            <v>197168000</v>
          </cell>
          <cell r="DS62">
            <v>197168000</v>
          </cell>
          <cell r="DT62">
            <v>194189500</v>
          </cell>
          <cell r="DU62">
            <v>209897000</v>
          </cell>
          <cell r="DV62">
            <v>207344000</v>
          </cell>
          <cell r="DW62">
            <v>200536000</v>
          </cell>
          <cell r="DX62">
            <v>200536000</v>
          </cell>
          <cell r="DY62">
            <v>200536000</v>
          </cell>
          <cell r="DZ62">
            <v>197557500</v>
          </cell>
          <cell r="EA62">
            <v>195430000</v>
          </cell>
          <cell r="EB62">
            <v>192877000</v>
          </cell>
          <cell r="EC62">
            <v>203904000</v>
          </cell>
          <cell r="ED62">
            <v>203904000</v>
          </cell>
          <cell r="EE62">
            <v>203904000</v>
          </cell>
          <cell r="EF62">
            <v>200925500</v>
          </cell>
          <cell r="EG62">
            <v>198798000</v>
          </cell>
          <cell r="EH62">
            <v>196245000</v>
          </cell>
          <cell r="EI62">
            <v>192415500</v>
          </cell>
          <cell r="EJ62">
            <v>206683500</v>
          </cell>
          <cell r="EK62">
            <v>206683500</v>
          </cell>
          <cell r="EL62">
            <v>206683500</v>
          </cell>
          <cell r="EM62">
            <v>204556000</v>
          </cell>
          <cell r="EN62">
            <v>202003000</v>
          </cell>
          <cell r="EO62">
            <v>198173500</v>
          </cell>
          <cell r="EP62">
            <v>198173500</v>
          </cell>
          <cell r="EQ62">
            <v>198173500</v>
          </cell>
          <cell r="ER62">
            <v>196508500</v>
          </cell>
          <cell r="ES62">
            <v>194381000</v>
          </cell>
          <cell r="ET62">
            <v>191828000</v>
          </cell>
          <cell r="EU62">
            <v>204394000</v>
          </cell>
          <cell r="EV62">
            <v>204394000</v>
          </cell>
          <cell r="EW62">
            <v>204394000</v>
          </cell>
          <cell r="EX62">
            <v>202729000</v>
          </cell>
          <cell r="EY62">
            <v>202729000</v>
          </cell>
          <cell r="EZ62">
            <v>200176000</v>
          </cell>
          <cell r="FA62">
            <v>195383000</v>
          </cell>
          <cell r="FB62">
            <v>195383000</v>
          </cell>
          <cell r="FC62">
            <v>209651000</v>
          </cell>
          <cell r="FD62">
            <v>207986000</v>
          </cell>
          <cell r="FE62">
            <v>207986000</v>
          </cell>
          <cell r="FF62">
            <v>205433000</v>
          </cell>
          <cell r="FG62">
            <v>198262000</v>
          </cell>
          <cell r="FH62">
            <v>198262000</v>
          </cell>
          <cell r="FI62">
            <v>198262000</v>
          </cell>
          <cell r="FJ62">
            <v>196597000</v>
          </cell>
          <cell r="FK62">
            <v>205597000</v>
          </cell>
          <cell r="FL62">
            <v>203044000</v>
          </cell>
          <cell r="FM62">
            <v>197575000</v>
          </cell>
          <cell r="FN62">
            <v>195197000</v>
          </cell>
          <cell r="FO62">
            <v>195197000</v>
          </cell>
          <cell r="FP62">
            <v>193532000</v>
          </cell>
          <cell r="FQ62">
            <v>202532000</v>
          </cell>
          <cell r="FR62">
            <v>202532000</v>
          </cell>
          <cell r="FS62">
            <v>197063000</v>
          </cell>
          <cell r="FT62">
            <v>192901500</v>
          </cell>
          <cell r="FU62">
            <v>192901500</v>
          </cell>
          <cell r="FV62">
            <v>191236500</v>
          </cell>
          <cell r="FW62">
            <v>191236500</v>
          </cell>
          <cell r="FX62">
            <v>191236500</v>
          </cell>
          <cell r="FY62">
            <v>185767500</v>
          </cell>
          <cell r="FZ62">
            <v>179822500</v>
          </cell>
          <cell r="GA62">
            <v>179822500</v>
          </cell>
          <cell r="GB62">
            <v>178157500</v>
          </cell>
          <cell r="GC62">
            <v>178157500</v>
          </cell>
          <cell r="GD62">
            <v>181627500</v>
          </cell>
          <cell r="GE62">
            <v>176158500</v>
          </cell>
          <cell r="GF62">
            <v>170213500</v>
          </cell>
          <cell r="GG62">
            <v>170213500</v>
          </cell>
          <cell r="GH62">
            <v>168548500</v>
          </cell>
        </row>
        <row r="63">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63500000</v>
          </cell>
          <cell r="BY63">
            <v>63500000</v>
          </cell>
          <cell r="BZ63">
            <v>63500000</v>
          </cell>
          <cell r="CA63">
            <v>63500000</v>
          </cell>
          <cell r="CB63">
            <v>63500000</v>
          </cell>
          <cell r="CC63">
            <v>63500000</v>
          </cell>
          <cell r="CD63">
            <v>63500000</v>
          </cell>
          <cell r="CE63">
            <v>63500000</v>
          </cell>
          <cell r="CF63">
            <v>63500000</v>
          </cell>
          <cell r="CG63">
            <v>68556000</v>
          </cell>
          <cell r="CH63">
            <v>68556000</v>
          </cell>
          <cell r="CI63">
            <v>68556000</v>
          </cell>
          <cell r="CJ63">
            <v>68556000</v>
          </cell>
          <cell r="CK63">
            <v>68556000</v>
          </cell>
          <cell r="CL63">
            <v>68556000</v>
          </cell>
          <cell r="CM63">
            <v>68556000</v>
          </cell>
          <cell r="CN63">
            <v>68556000</v>
          </cell>
          <cell r="CO63">
            <v>68556000</v>
          </cell>
          <cell r="CP63">
            <v>68556000</v>
          </cell>
          <cell r="CQ63">
            <v>68556000</v>
          </cell>
          <cell r="CR63">
            <v>68556000</v>
          </cell>
          <cell r="CS63">
            <v>81612000</v>
          </cell>
          <cell r="CT63">
            <v>81612000</v>
          </cell>
          <cell r="CU63">
            <v>81612000</v>
          </cell>
          <cell r="CV63">
            <v>81612000</v>
          </cell>
          <cell r="CW63">
            <v>81612000</v>
          </cell>
          <cell r="CX63">
            <v>81612000</v>
          </cell>
          <cell r="CY63">
            <v>81612000</v>
          </cell>
          <cell r="CZ63">
            <v>81612000</v>
          </cell>
          <cell r="DA63">
            <v>81612000</v>
          </cell>
          <cell r="DB63">
            <v>81612000</v>
          </cell>
          <cell r="DC63">
            <v>91792000</v>
          </cell>
          <cell r="DD63">
            <v>91792000</v>
          </cell>
          <cell r="DE63">
            <v>91792000</v>
          </cell>
          <cell r="DF63">
            <v>91792000</v>
          </cell>
          <cell r="DG63">
            <v>91792000</v>
          </cell>
          <cell r="DH63">
            <v>91792000</v>
          </cell>
          <cell r="DI63">
            <v>91792000</v>
          </cell>
          <cell r="DJ63">
            <v>96848000</v>
          </cell>
          <cell r="DK63">
            <v>96848000</v>
          </cell>
          <cell r="DL63">
            <v>96848000</v>
          </cell>
          <cell r="DM63">
            <v>96848000</v>
          </cell>
          <cell r="DN63">
            <v>96848000</v>
          </cell>
          <cell r="DO63">
            <v>96848000</v>
          </cell>
          <cell r="DP63">
            <v>96848000</v>
          </cell>
          <cell r="DQ63">
            <v>96848000</v>
          </cell>
          <cell r="DR63">
            <v>96848000</v>
          </cell>
          <cell r="DS63">
            <v>96848000</v>
          </cell>
          <cell r="DT63">
            <v>96848000</v>
          </cell>
          <cell r="DU63">
            <v>96848000</v>
          </cell>
          <cell r="DV63">
            <v>96848000</v>
          </cell>
          <cell r="DW63">
            <v>96848000</v>
          </cell>
          <cell r="DX63">
            <v>96848000</v>
          </cell>
          <cell r="DY63">
            <v>96848000</v>
          </cell>
          <cell r="DZ63">
            <v>96848000</v>
          </cell>
          <cell r="EA63">
            <v>96848000</v>
          </cell>
          <cell r="EB63">
            <v>96848000</v>
          </cell>
          <cell r="EC63">
            <v>96848000</v>
          </cell>
          <cell r="ED63">
            <v>96848000</v>
          </cell>
          <cell r="EE63">
            <v>96848000</v>
          </cell>
          <cell r="EF63">
            <v>96848000</v>
          </cell>
          <cell r="EG63">
            <v>96848000</v>
          </cell>
          <cell r="EH63">
            <v>96848000</v>
          </cell>
          <cell r="EI63">
            <v>96848000</v>
          </cell>
          <cell r="EJ63">
            <v>96848000</v>
          </cell>
          <cell r="EK63">
            <v>96848000</v>
          </cell>
          <cell r="EL63">
            <v>96612729</v>
          </cell>
          <cell r="EM63">
            <v>96612729</v>
          </cell>
          <cell r="EN63">
            <v>96612729</v>
          </cell>
          <cell r="EO63">
            <v>90498000</v>
          </cell>
          <cell r="EP63">
            <v>90498000</v>
          </cell>
          <cell r="EQ63">
            <v>90498000</v>
          </cell>
          <cell r="ER63">
            <v>84148000</v>
          </cell>
          <cell r="ES63">
            <v>84148000</v>
          </cell>
          <cell r="ET63">
            <v>84148000</v>
          </cell>
          <cell r="EU63">
            <v>83642400</v>
          </cell>
          <cell r="EV63">
            <v>83642400</v>
          </cell>
          <cell r="EW63">
            <v>83642400</v>
          </cell>
          <cell r="EX63">
            <v>77292400</v>
          </cell>
          <cell r="EY63">
            <v>77292400</v>
          </cell>
          <cell r="EZ63">
            <v>77292400</v>
          </cell>
          <cell r="FA63">
            <v>76786800</v>
          </cell>
          <cell r="FB63">
            <v>76786800</v>
          </cell>
          <cell r="FC63">
            <v>76786800</v>
          </cell>
          <cell r="FD63">
            <v>70436800</v>
          </cell>
          <cell r="FE63">
            <v>70436800</v>
          </cell>
          <cell r="FF63">
            <v>70436800</v>
          </cell>
          <cell r="FG63">
            <v>68625600</v>
          </cell>
          <cell r="FH63">
            <v>68625600</v>
          </cell>
          <cell r="FI63">
            <v>68625600</v>
          </cell>
          <cell r="FJ63">
            <v>109113600</v>
          </cell>
          <cell r="FK63">
            <v>109113600</v>
          </cell>
          <cell r="FL63">
            <v>109113600</v>
          </cell>
          <cell r="FM63">
            <v>107302400</v>
          </cell>
          <cell r="FN63">
            <v>107302400</v>
          </cell>
          <cell r="FO63">
            <v>107302400</v>
          </cell>
          <cell r="FP63">
            <v>110285400</v>
          </cell>
          <cell r="FQ63">
            <v>109267400</v>
          </cell>
          <cell r="FR63">
            <v>109267400</v>
          </cell>
          <cell r="FS63">
            <v>107456200</v>
          </cell>
          <cell r="FT63">
            <v>107456200</v>
          </cell>
          <cell r="FU63">
            <v>107456200</v>
          </cell>
          <cell r="FV63">
            <v>119772200</v>
          </cell>
          <cell r="FW63">
            <v>118754200</v>
          </cell>
          <cell r="FX63">
            <v>118248600</v>
          </cell>
          <cell r="FY63">
            <v>116437400</v>
          </cell>
          <cell r="FZ63">
            <v>116437400</v>
          </cell>
          <cell r="GA63">
            <v>116437400</v>
          </cell>
          <cell r="GB63">
            <v>110087400</v>
          </cell>
          <cell r="GC63">
            <v>109069400</v>
          </cell>
          <cell r="GD63">
            <v>122563800</v>
          </cell>
          <cell r="GE63">
            <v>120752600</v>
          </cell>
          <cell r="GF63">
            <v>120752600</v>
          </cell>
          <cell r="GG63">
            <v>120752600</v>
          </cell>
          <cell r="GH63">
            <v>114402600</v>
          </cell>
        </row>
        <row r="64">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row>
        <row r="65">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C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D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cell r="GE65">
            <v>0</v>
          </cell>
          <cell r="GF65">
            <v>0</v>
          </cell>
          <cell r="GG65">
            <v>0</v>
          </cell>
          <cell r="GH65">
            <v>0</v>
          </cell>
        </row>
        <row r="66">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0</v>
          </cell>
          <cell r="DY66">
            <v>0</v>
          </cell>
          <cell r="DZ66">
            <v>0</v>
          </cell>
          <cell r="EA66">
            <v>0</v>
          </cell>
          <cell r="EB66">
            <v>0</v>
          </cell>
          <cell r="EC66">
            <v>0</v>
          </cell>
          <cell r="ED66">
            <v>0</v>
          </cell>
          <cell r="EE66">
            <v>0</v>
          </cell>
          <cell r="EF66">
            <v>0</v>
          </cell>
          <cell r="EG66">
            <v>0</v>
          </cell>
          <cell r="EH66">
            <v>0</v>
          </cell>
          <cell r="ET66">
            <v>951000</v>
          </cell>
          <cell r="EU66">
            <v>951000</v>
          </cell>
          <cell r="EV66">
            <v>951000</v>
          </cell>
          <cell r="EW66">
            <v>951000</v>
          </cell>
          <cell r="EX66">
            <v>951000</v>
          </cell>
          <cell r="EY66">
            <v>951000</v>
          </cell>
          <cell r="EZ66">
            <v>951000</v>
          </cell>
          <cell r="FA66">
            <v>1902000</v>
          </cell>
          <cell r="FB66">
            <v>1902000</v>
          </cell>
          <cell r="FC66">
            <v>1902000</v>
          </cell>
          <cell r="FD66">
            <v>1902000</v>
          </cell>
          <cell r="FE66">
            <v>1902000</v>
          </cell>
          <cell r="FF66">
            <v>1902000</v>
          </cell>
          <cell r="FG66">
            <v>1902000</v>
          </cell>
          <cell r="FH66">
            <v>1902000</v>
          </cell>
          <cell r="FI66">
            <v>1902000</v>
          </cell>
          <cell r="FJ66">
            <v>1902000</v>
          </cell>
          <cell r="FK66">
            <v>1902000</v>
          </cell>
          <cell r="FL66">
            <v>1902000</v>
          </cell>
          <cell r="FM66">
            <v>1902000</v>
          </cell>
          <cell r="FN66">
            <v>1902000</v>
          </cell>
          <cell r="FO66">
            <v>1902000</v>
          </cell>
          <cell r="FP66">
            <v>1902000</v>
          </cell>
          <cell r="FQ66">
            <v>1902000</v>
          </cell>
          <cell r="FR66">
            <v>1902000</v>
          </cell>
          <cell r="FS66">
            <v>1902000</v>
          </cell>
          <cell r="FT66">
            <v>1902000</v>
          </cell>
          <cell r="FU66">
            <v>1902000</v>
          </cell>
          <cell r="FV66">
            <v>1902000</v>
          </cell>
          <cell r="FW66">
            <v>1902000</v>
          </cell>
          <cell r="FX66">
            <v>1902000</v>
          </cell>
          <cell r="FY66">
            <v>1902000</v>
          </cell>
          <cell r="FZ66">
            <v>1902000</v>
          </cell>
          <cell r="GA66">
            <v>1902000</v>
          </cell>
          <cell r="GB66">
            <v>1902000</v>
          </cell>
          <cell r="GC66">
            <v>1902000</v>
          </cell>
          <cell r="GD66">
            <v>1902000</v>
          </cell>
          <cell r="GE66">
            <v>1902000</v>
          </cell>
          <cell r="GF66">
            <v>1902000</v>
          </cell>
          <cell r="GG66">
            <v>1902000</v>
          </cell>
          <cell r="GH66">
            <v>1902000</v>
          </cell>
        </row>
        <row r="67">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row>
        <row r="68">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8260000</v>
          </cell>
          <cell r="CQ68">
            <v>8260000</v>
          </cell>
          <cell r="CR68">
            <v>8260000</v>
          </cell>
          <cell r="CS68">
            <v>8260000</v>
          </cell>
          <cell r="CT68">
            <v>8260000</v>
          </cell>
          <cell r="CU68">
            <v>8260000</v>
          </cell>
          <cell r="CV68">
            <v>8260000</v>
          </cell>
          <cell r="CW68">
            <v>8260000</v>
          </cell>
          <cell r="CX68">
            <v>16520000</v>
          </cell>
          <cell r="CY68">
            <v>16520000</v>
          </cell>
          <cell r="CZ68">
            <v>16520000</v>
          </cell>
          <cell r="DA68">
            <v>16520000</v>
          </cell>
          <cell r="DB68">
            <v>16520000</v>
          </cell>
          <cell r="DC68">
            <v>24780000</v>
          </cell>
          <cell r="DD68">
            <v>24780000</v>
          </cell>
          <cell r="DE68">
            <v>24780000</v>
          </cell>
          <cell r="DF68">
            <v>24780000</v>
          </cell>
          <cell r="DG68">
            <v>24780000</v>
          </cell>
          <cell r="DH68">
            <v>24780000</v>
          </cell>
          <cell r="DI68">
            <v>24780000</v>
          </cell>
          <cell r="DJ68">
            <v>24780000</v>
          </cell>
          <cell r="DK68">
            <v>33040000</v>
          </cell>
          <cell r="DL68">
            <v>33040000</v>
          </cell>
          <cell r="DM68">
            <v>33040000</v>
          </cell>
          <cell r="DN68">
            <v>33040000</v>
          </cell>
          <cell r="DO68">
            <v>33040000</v>
          </cell>
          <cell r="DP68">
            <v>33040000</v>
          </cell>
          <cell r="DQ68">
            <v>33040000</v>
          </cell>
          <cell r="DR68">
            <v>33040000</v>
          </cell>
          <cell r="DS68">
            <v>33040000</v>
          </cell>
          <cell r="DT68">
            <v>33040000</v>
          </cell>
          <cell r="DU68">
            <v>33040000</v>
          </cell>
          <cell r="DV68">
            <v>41300000</v>
          </cell>
          <cell r="DW68">
            <v>41300000</v>
          </cell>
          <cell r="DX68">
            <v>41300000</v>
          </cell>
          <cell r="DY68">
            <v>41300000</v>
          </cell>
          <cell r="DZ68">
            <v>41300000</v>
          </cell>
          <cell r="EA68">
            <v>41300000</v>
          </cell>
          <cell r="EB68">
            <v>41300000</v>
          </cell>
          <cell r="EC68">
            <v>41300000</v>
          </cell>
          <cell r="ED68">
            <v>41300000</v>
          </cell>
          <cell r="EE68">
            <v>41300000</v>
          </cell>
          <cell r="EF68">
            <v>49560000</v>
          </cell>
          <cell r="EG68">
            <v>49560000</v>
          </cell>
          <cell r="EH68">
            <v>49560000</v>
          </cell>
          <cell r="EI68">
            <v>49560000</v>
          </cell>
          <cell r="EJ68">
            <v>49560000</v>
          </cell>
          <cell r="EK68">
            <v>49560000</v>
          </cell>
          <cell r="EL68">
            <v>49560000</v>
          </cell>
          <cell r="EM68">
            <v>49560000</v>
          </cell>
          <cell r="EN68">
            <v>49560000</v>
          </cell>
          <cell r="EO68">
            <v>49560000</v>
          </cell>
          <cell r="EP68">
            <v>54760000</v>
          </cell>
          <cell r="EQ68">
            <v>54760000</v>
          </cell>
          <cell r="ER68">
            <v>54760000</v>
          </cell>
          <cell r="ES68">
            <v>54760000</v>
          </cell>
          <cell r="ET68">
            <v>54760000</v>
          </cell>
          <cell r="EU68">
            <v>54760000</v>
          </cell>
          <cell r="EV68">
            <v>59960000</v>
          </cell>
          <cell r="EW68">
            <v>59960000</v>
          </cell>
          <cell r="EX68">
            <v>59960000</v>
          </cell>
          <cell r="EY68">
            <v>59960000</v>
          </cell>
          <cell r="EZ68">
            <v>59960000</v>
          </cell>
          <cell r="FA68">
            <v>59960000</v>
          </cell>
          <cell r="FB68">
            <v>59960000</v>
          </cell>
          <cell r="FC68">
            <v>59960000</v>
          </cell>
          <cell r="FD68">
            <v>59134000</v>
          </cell>
          <cell r="FE68">
            <v>59134000</v>
          </cell>
          <cell r="FF68">
            <v>69934000</v>
          </cell>
          <cell r="FG68">
            <v>69934000</v>
          </cell>
          <cell r="FH68">
            <v>69934000</v>
          </cell>
          <cell r="FI68">
            <v>69934000</v>
          </cell>
          <cell r="FJ68">
            <v>69108000</v>
          </cell>
          <cell r="FK68">
            <v>71708000</v>
          </cell>
          <cell r="FL68">
            <v>71000118</v>
          </cell>
          <cell r="FM68">
            <v>70882000</v>
          </cell>
          <cell r="FN68">
            <v>76282000</v>
          </cell>
          <cell r="FO68">
            <v>76282000</v>
          </cell>
          <cell r="FP68">
            <v>75456000</v>
          </cell>
          <cell r="FQ68">
            <v>77230000</v>
          </cell>
          <cell r="FR68">
            <v>76926858</v>
          </cell>
          <cell r="FS68">
            <v>76404000</v>
          </cell>
          <cell r="FT68">
            <v>76404000</v>
          </cell>
          <cell r="FU68">
            <v>76404000</v>
          </cell>
          <cell r="FV68">
            <v>75578000</v>
          </cell>
          <cell r="FW68">
            <v>80152000</v>
          </cell>
          <cell r="FX68">
            <v>79848858</v>
          </cell>
          <cell r="FY68">
            <v>78500000</v>
          </cell>
          <cell r="FZ68">
            <v>78500000</v>
          </cell>
          <cell r="GA68">
            <v>78500000</v>
          </cell>
          <cell r="GB68">
            <v>77674000</v>
          </cell>
          <cell r="GC68">
            <v>77280824</v>
          </cell>
          <cell r="GD68">
            <v>76848000</v>
          </cell>
          <cell r="GE68">
            <v>75196000</v>
          </cell>
          <cell r="GF68">
            <v>77696000</v>
          </cell>
          <cell r="GG68">
            <v>77696000</v>
          </cell>
          <cell r="GH68">
            <v>76870000</v>
          </cell>
        </row>
        <row r="69">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7680000</v>
          </cell>
          <cell r="T69">
            <v>7680000</v>
          </cell>
          <cell r="U69">
            <v>7680000</v>
          </cell>
          <cell r="V69">
            <v>7680000</v>
          </cell>
          <cell r="W69">
            <v>7680000</v>
          </cell>
          <cell r="X69">
            <v>7680000</v>
          </cell>
          <cell r="Y69">
            <v>15360000</v>
          </cell>
          <cell r="Z69">
            <v>15360000</v>
          </cell>
          <cell r="AA69">
            <v>15360000</v>
          </cell>
          <cell r="AB69">
            <v>15360000</v>
          </cell>
          <cell r="AC69">
            <v>15360000</v>
          </cell>
          <cell r="AD69">
            <v>15360000</v>
          </cell>
          <cell r="AE69">
            <v>23040000</v>
          </cell>
          <cell r="AF69">
            <v>23040000</v>
          </cell>
          <cell r="AG69">
            <v>23040000</v>
          </cell>
          <cell r="AH69">
            <v>23040000</v>
          </cell>
          <cell r="AI69">
            <v>23040000</v>
          </cell>
          <cell r="AJ69">
            <v>23040000</v>
          </cell>
          <cell r="AK69">
            <v>30720000</v>
          </cell>
          <cell r="AL69">
            <v>30720000</v>
          </cell>
          <cell r="AM69">
            <v>30720000</v>
          </cell>
          <cell r="AN69">
            <v>30720000</v>
          </cell>
          <cell r="AO69">
            <v>30720000</v>
          </cell>
          <cell r="AP69">
            <v>30720000</v>
          </cell>
          <cell r="AQ69">
            <v>30720000</v>
          </cell>
          <cell r="AR69">
            <v>30720000</v>
          </cell>
          <cell r="AS69">
            <v>30720000</v>
          </cell>
          <cell r="AT69">
            <v>30720000</v>
          </cell>
          <cell r="AU69">
            <v>30720000</v>
          </cell>
          <cell r="AV69">
            <v>30720000</v>
          </cell>
          <cell r="AW69">
            <v>30720000</v>
          </cell>
          <cell r="AX69">
            <v>30720000</v>
          </cell>
          <cell r="AY69">
            <v>30720000</v>
          </cell>
          <cell r="AZ69">
            <v>30720000</v>
          </cell>
          <cell r="BA69">
            <v>30720000</v>
          </cell>
          <cell r="BB69">
            <v>38400000</v>
          </cell>
          <cell r="BC69">
            <v>38400000</v>
          </cell>
          <cell r="BD69">
            <v>38400000</v>
          </cell>
          <cell r="BE69">
            <v>38400000</v>
          </cell>
          <cell r="BF69">
            <v>38400000</v>
          </cell>
          <cell r="BG69">
            <v>38400000</v>
          </cell>
          <cell r="BH69">
            <v>38400000</v>
          </cell>
          <cell r="BI69">
            <v>38400000</v>
          </cell>
          <cell r="BJ69">
            <v>38400000</v>
          </cell>
          <cell r="BK69">
            <v>38400000</v>
          </cell>
          <cell r="BL69">
            <v>38400000</v>
          </cell>
          <cell r="BM69">
            <v>38400000</v>
          </cell>
          <cell r="BN69">
            <v>38400000</v>
          </cell>
          <cell r="BO69">
            <v>38400000</v>
          </cell>
          <cell r="BP69">
            <v>38400000</v>
          </cell>
          <cell r="BQ69">
            <v>38400000</v>
          </cell>
          <cell r="BR69">
            <v>38400000</v>
          </cell>
          <cell r="BS69">
            <v>38400000</v>
          </cell>
          <cell r="BT69">
            <v>38400000</v>
          </cell>
          <cell r="BU69">
            <v>38400000</v>
          </cell>
          <cell r="BV69">
            <v>38400000</v>
          </cell>
          <cell r="BW69">
            <v>38400000</v>
          </cell>
          <cell r="BX69">
            <v>38400000</v>
          </cell>
          <cell r="BY69">
            <v>38400000</v>
          </cell>
          <cell r="BZ69">
            <v>38400000</v>
          </cell>
          <cell r="CA69">
            <v>38400000</v>
          </cell>
          <cell r="CB69">
            <v>38400000</v>
          </cell>
          <cell r="CC69">
            <v>38400000</v>
          </cell>
          <cell r="CD69">
            <v>38400000</v>
          </cell>
          <cell r="CE69">
            <v>49260000</v>
          </cell>
          <cell r="CF69">
            <v>49260000</v>
          </cell>
          <cell r="CG69">
            <v>48492000</v>
          </cell>
          <cell r="CH69">
            <v>48492000</v>
          </cell>
          <cell r="CI69">
            <v>48492000</v>
          </cell>
          <cell r="CJ69">
            <v>48492000</v>
          </cell>
          <cell r="CK69">
            <v>48492000</v>
          </cell>
          <cell r="CL69">
            <v>48492000</v>
          </cell>
          <cell r="CM69">
            <v>57816000</v>
          </cell>
          <cell r="CN69">
            <v>57816000</v>
          </cell>
          <cell r="CO69">
            <v>57816000</v>
          </cell>
          <cell r="CP69">
            <v>57816000</v>
          </cell>
          <cell r="CQ69">
            <v>57816000</v>
          </cell>
          <cell r="CR69">
            <v>57816000</v>
          </cell>
          <cell r="CS69">
            <v>66372000</v>
          </cell>
          <cell r="CT69">
            <v>66372000</v>
          </cell>
          <cell r="CU69">
            <v>66372000</v>
          </cell>
          <cell r="CV69">
            <v>66372000</v>
          </cell>
          <cell r="CW69">
            <v>66372000</v>
          </cell>
          <cell r="CX69">
            <v>66372000</v>
          </cell>
          <cell r="CY69">
            <v>63300000</v>
          </cell>
          <cell r="CZ69">
            <v>63300000</v>
          </cell>
          <cell r="DA69">
            <v>63300000</v>
          </cell>
          <cell r="DB69">
            <v>63300000</v>
          </cell>
          <cell r="DC69">
            <v>63300000</v>
          </cell>
          <cell r="DD69">
            <v>63300000</v>
          </cell>
          <cell r="DE69">
            <v>60228000</v>
          </cell>
          <cell r="DF69">
            <v>60228000</v>
          </cell>
          <cell r="DG69">
            <v>60228000</v>
          </cell>
          <cell r="DH69">
            <v>60228000</v>
          </cell>
          <cell r="DI69">
            <v>60228000</v>
          </cell>
          <cell r="DJ69">
            <v>60228000</v>
          </cell>
          <cell r="DK69">
            <v>57924000</v>
          </cell>
          <cell r="DL69">
            <v>68016000</v>
          </cell>
          <cell r="DM69">
            <v>68016000</v>
          </cell>
          <cell r="DN69">
            <v>68016000</v>
          </cell>
          <cell r="DO69">
            <v>68016000</v>
          </cell>
          <cell r="DP69">
            <v>67248000</v>
          </cell>
          <cell r="DQ69">
            <v>64176000</v>
          </cell>
          <cell r="DR69">
            <v>75036000</v>
          </cell>
          <cell r="DS69">
            <v>75036000</v>
          </cell>
          <cell r="DT69">
            <v>75036000</v>
          </cell>
          <cell r="DU69">
            <v>75036000</v>
          </cell>
          <cell r="DV69">
            <v>74268000</v>
          </cell>
          <cell r="DW69">
            <v>71196000</v>
          </cell>
          <cell r="DX69">
            <v>71196000</v>
          </cell>
          <cell r="DY69">
            <v>71196000</v>
          </cell>
          <cell r="DZ69">
            <v>71196000</v>
          </cell>
          <cell r="EA69">
            <v>71196000</v>
          </cell>
          <cell r="EB69">
            <v>70428000</v>
          </cell>
          <cell r="EC69">
            <v>67356000</v>
          </cell>
          <cell r="ED69">
            <v>67356000</v>
          </cell>
          <cell r="EE69">
            <v>67356000</v>
          </cell>
          <cell r="EF69">
            <v>67356000</v>
          </cell>
          <cell r="EG69">
            <v>67356000</v>
          </cell>
          <cell r="EH69">
            <v>66588000</v>
          </cell>
          <cell r="EI69">
            <v>63516000</v>
          </cell>
          <cell r="EJ69">
            <v>63516000</v>
          </cell>
          <cell r="EK69">
            <v>63516000</v>
          </cell>
          <cell r="EL69">
            <v>63516000</v>
          </cell>
          <cell r="EM69">
            <v>63516000</v>
          </cell>
          <cell r="EN69">
            <v>62748000</v>
          </cell>
          <cell r="EO69">
            <v>60444000</v>
          </cell>
          <cell r="EP69">
            <v>60444000</v>
          </cell>
          <cell r="EQ69">
            <v>60444000</v>
          </cell>
          <cell r="ER69">
            <v>60444000</v>
          </cell>
          <cell r="ES69">
            <v>59358000</v>
          </cell>
          <cell r="ET69">
            <v>58590000</v>
          </cell>
          <cell r="EU69">
            <v>57054000</v>
          </cell>
          <cell r="EV69">
            <v>57054000</v>
          </cell>
          <cell r="EW69">
            <v>57054000</v>
          </cell>
          <cell r="EX69">
            <v>57054000</v>
          </cell>
          <cell r="EY69">
            <v>55968000</v>
          </cell>
          <cell r="EZ69">
            <v>55200000</v>
          </cell>
          <cell r="FA69">
            <v>53346000</v>
          </cell>
          <cell r="FB69">
            <v>53346000</v>
          </cell>
          <cell r="FC69">
            <v>53346000</v>
          </cell>
          <cell r="FD69">
            <v>53346000</v>
          </cell>
          <cell r="FE69">
            <v>52260000</v>
          </cell>
          <cell r="FF69">
            <v>51492000</v>
          </cell>
          <cell r="FG69">
            <v>49320000</v>
          </cell>
          <cell r="FH69">
            <v>49320000</v>
          </cell>
          <cell r="FI69">
            <v>49320000</v>
          </cell>
          <cell r="FJ69">
            <v>49320000</v>
          </cell>
          <cell r="FK69">
            <v>48234000</v>
          </cell>
          <cell r="FL69">
            <v>47466000</v>
          </cell>
          <cell r="FM69">
            <v>45294000</v>
          </cell>
          <cell r="FN69">
            <v>45294000</v>
          </cell>
          <cell r="FO69">
            <v>45294000</v>
          </cell>
          <cell r="FP69">
            <v>45294000</v>
          </cell>
          <cell r="FQ69">
            <v>44208000</v>
          </cell>
          <cell r="FR69">
            <v>43440000</v>
          </cell>
          <cell r="FS69">
            <v>41268000</v>
          </cell>
          <cell r="FT69">
            <v>41268000</v>
          </cell>
          <cell r="FU69">
            <v>41268000</v>
          </cell>
          <cell r="FV69">
            <v>41268000</v>
          </cell>
          <cell r="FW69">
            <v>40182000</v>
          </cell>
          <cell r="FX69">
            <v>40182000</v>
          </cell>
          <cell r="FY69">
            <v>38010000</v>
          </cell>
          <cell r="FZ69">
            <v>36924000</v>
          </cell>
          <cell r="GA69">
            <v>36924000</v>
          </cell>
          <cell r="GB69">
            <v>36924000</v>
          </cell>
          <cell r="GC69">
            <v>35838000</v>
          </cell>
          <cell r="GD69">
            <v>35838000</v>
          </cell>
          <cell r="GE69">
            <v>33666000</v>
          </cell>
          <cell r="GF69">
            <v>31494000</v>
          </cell>
          <cell r="GG69">
            <v>31494000</v>
          </cell>
          <cell r="GH69">
            <v>31494000</v>
          </cell>
        </row>
        <row r="70">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row>
        <row r="71">
          <cell r="DW71">
            <v>18000000</v>
          </cell>
          <cell r="DX71">
            <v>18000000</v>
          </cell>
          <cell r="DY71">
            <v>18000000</v>
          </cell>
          <cell r="DZ71">
            <v>18000000</v>
          </cell>
          <cell r="EA71">
            <v>18000000</v>
          </cell>
          <cell r="EB71">
            <v>18000000</v>
          </cell>
          <cell r="EC71">
            <v>40300000</v>
          </cell>
          <cell r="ED71">
            <v>40300000</v>
          </cell>
          <cell r="EE71">
            <v>40300000</v>
          </cell>
          <cell r="EF71">
            <v>40300000</v>
          </cell>
          <cell r="EG71">
            <v>40300000</v>
          </cell>
          <cell r="EH71">
            <v>40300000</v>
          </cell>
          <cell r="EI71">
            <v>40300000</v>
          </cell>
          <cell r="EJ71">
            <v>46960000</v>
          </cell>
          <cell r="EK71">
            <v>46960000</v>
          </cell>
          <cell r="EL71">
            <v>46960000</v>
          </cell>
          <cell r="EM71">
            <v>46960000</v>
          </cell>
          <cell r="EN71">
            <v>46960000</v>
          </cell>
          <cell r="EO71">
            <v>46960000</v>
          </cell>
          <cell r="EP71">
            <v>46960000</v>
          </cell>
          <cell r="EQ71">
            <v>60280000</v>
          </cell>
          <cell r="ER71">
            <v>60280000</v>
          </cell>
          <cell r="ES71">
            <v>60280000</v>
          </cell>
          <cell r="ET71">
            <v>60280000</v>
          </cell>
          <cell r="EU71">
            <v>60280000</v>
          </cell>
          <cell r="EV71">
            <v>60280000</v>
          </cell>
          <cell r="EW71">
            <v>60280000</v>
          </cell>
          <cell r="EX71">
            <v>60280000</v>
          </cell>
          <cell r="EY71">
            <v>60280000</v>
          </cell>
          <cell r="EZ71">
            <v>66280000</v>
          </cell>
          <cell r="FA71">
            <v>66280000</v>
          </cell>
          <cell r="FB71">
            <v>66280000</v>
          </cell>
          <cell r="FC71">
            <v>66280000</v>
          </cell>
          <cell r="FD71">
            <v>66280000</v>
          </cell>
          <cell r="FE71">
            <v>72280000</v>
          </cell>
          <cell r="FF71">
            <v>72280000</v>
          </cell>
          <cell r="FG71">
            <v>72280000</v>
          </cell>
          <cell r="FH71">
            <v>78280000</v>
          </cell>
          <cell r="FI71">
            <v>78280000</v>
          </cell>
          <cell r="FJ71">
            <v>78280000</v>
          </cell>
          <cell r="FK71">
            <v>78280000</v>
          </cell>
          <cell r="FL71">
            <v>78280000</v>
          </cell>
          <cell r="FM71">
            <v>78280000</v>
          </cell>
          <cell r="FN71">
            <v>78280000</v>
          </cell>
          <cell r="FO71">
            <v>78280000</v>
          </cell>
          <cell r="FP71">
            <v>78280000</v>
          </cell>
          <cell r="FQ71">
            <v>78280000</v>
          </cell>
          <cell r="FR71">
            <v>78280000</v>
          </cell>
          <cell r="FS71">
            <v>71950000</v>
          </cell>
          <cell r="FT71">
            <v>71950000</v>
          </cell>
          <cell r="FU71">
            <v>71950000</v>
          </cell>
          <cell r="FV71">
            <v>65620000</v>
          </cell>
          <cell r="FW71">
            <v>65620000</v>
          </cell>
          <cell r="FX71">
            <v>65620000</v>
          </cell>
          <cell r="FY71">
            <v>67290000</v>
          </cell>
          <cell r="FZ71">
            <v>67290000</v>
          </cell>
          <cell r="GA71">
            <v>67290000</v>
          </cell>
          <cell r="GB71">
            <v>60960000</v>
          </cell>
          <cell r="GC71">
            <v>60960000</v>
          </cell>
          <cell r="GD71">
            <v>60960000</v>
          </cell>
          <cell r="GE71">
            <v>60960000</v>
          </cell>
          <cell r="GF71">
            <v>68960000</v>
          </cell>
          <cell r="GG71">
            <v>68960000</v>
          </cell>
          <cell r="GH71">
            <v>68960000</v>
          </cell>
        </row>
        <row r="72">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21400000</v>
          </cell>
          <cell r="AT72">
            <v>21400000</v>
          </cell>
          <cell r="AU72">
            <v>21400000</v>
          </cell>
          <cell r="AV72">
            <v>21400000</v>
          </cell>
          <cell r="AW72">
            <v>21400000</v>
          </cell>
          <cell r="AX72">
            <v>21400000</v>
          </cell>
          <cell r="AY72">
            <v>21400000</v>
          </cell>
          <cell r="AZ72">
            <v>21400000</v>
          </cell>
          <cell r="BA72">
            <v>21400000</v>
          </cell>
          <cell r="BB72">
            <v>53500000</v>
          </cell>
          <cell r="BC72">
            <v>53500000</v>
          </cell>
          <cell r="BD72">
            <v>53500000</v>
          </cell>
          <cell r="BE72">
            <v>53500000</v>
          </cell>
          <cell r="BF72">
            <v>53500000</v>
          </cell>
          <cell r="BG72">
            <v>53500000</v>
          </cell>
          <cell r="BH72">
            <v>53500000</v>
          </cell>
          <cell r="BI72">
            <v>85600000</v>
          </cell>
          <cell r="BJ72">
            <v>85600000</v>
          </cell>
          <cell r="BK72">
            <v>85600000</v>
          </cell>
          <cell r="BL72">
            <v>85600000</v>
          </cell>
          <cell r="BM72">
            <v>85600000</v>
          </cell>
          <cell r="BN72">
            <v>85600000</v>
          </cell>
          <cell r="BO72">
            <v>85600000</v>
          </cell>
          <cell r="BP72">
            <v>85600000</v>
          </cell>
          <cell r="BQ72">
            <v>85600000</v>
          </cell>
          <cell r="BR72">
            <v>85600000</v>
          </cell>
          <cell r="BS72">
            <v>85600000</v>
          </cell>
          <cell r="BT72">
            <v>85600000</v>
          </cell>
          <cell r="BU72">
            <v>85600000</v>
          </cell>
          <cell r="BV72">
            <v>85600000</v>
          </cell>
          <cell r="BW72">
            <v>85600000</v>
          </cell>
          <cell r="BX72">
            <v>85600000</v>
          </cell>
          <cell r="BY72">
            <v>85600000</v>
          </cell>
          <cell r="BZ72">
            <v>85600000</v>
          </cell>
          <cell r="CA72">
            <v>85600000</v>
          </cell>
          <cell r="CB72">
            <v>85600000</v>
          </cell>
          <cell r="CC72">
            <v>85600000</v>
          </cell>
          <cell r="CD72">
            <v>85600000</v>
          </cell>
          <cell r="CE72">
            <v>85600000</v>
          </cell>
          <cell r="CF72">
            <v>85600000</v>
          </cell>
          <cell r="CG72">
            <v>85600000</v>
          </cell>
          <cell r="CH72">
            <v>85600000</v>
          </cell>
          <cell r="CI72">
            <v>85600000</v>
          </cell>
          <cell r="CJ72">
            <v>85600000</v>
          </cell>
          <cell r="CK72">
            <v>85600000</v>
          </cell>
          <cell r="CL72">
            <v>85600000</v>
          </cell>
          <cell r="CM72">
            <v>85600000</v>
          </cell>
          <cell r="CN72">
            <v>85600000</v>
          </cell>
          <cell r="CO72">
            <v>85600000</v>
          </cell>
          <cell r="CP72">
            <v>85600000</v>
          </cell>
          <cell r="CQ72">
            <v>85600000</v>
          </cell>
          <cell r="CR72">
            <v>85600000</v>
          </cell>
          <cell r="CS72">
            <v>85600000</v>
          </cell>
          <cell r="CT72">
            <v>85600000</v>
          </cell>
          <cell r="CU72">
            <v>85600000</v>
          </cell>
          <cell r="CV72">
            <v>85600000</v>
          </cell>
          <cell r="CW72">
            <v>85600000</v>
          </cell>
          <cell r="CX72">
            <v>85600000</v>
          </cell>
          <cell r="CY72">
            <v>85600000</v>
          </cell>
          <cell r="CZ72">
            <v>85600000</v>
          </cell>
          <cell r="DA72">
            <v>85600000</v>
          </cell>
          <cell r="DB72">
            <v>85600000</v>
          </cell>
          <cell r="DC72">
            <v>85600000</v>
          </cell>
          <cell r="DD72">
            <v>111307500</v>
          </cell>
          <cell r="DE72">
            <v>111307500</v>
          </cell>
          <cell r="DF72">
            <v>111307500</v>
          </cell>
          <cell r="DG72">
            <v>109167500</v>
          </cell>
          <cell r="DH72">
            <v>109167500</v>
          </cell>
          <cell r="DI72">
            <v>109167500</v>
          </cell>
          <cell r="DJ72">
            <v>134875000</v>
          </cell>
          <cell r="DK72">
            <v>134875000</v>
          </cell>
          <cell r="DL72">
            <v>134875000</v>
          </cell>
          <cell r="DM72">
            <v>132735000</v>
          </cell>
          <cell r="DN72">
            <v>132735000</v>
          </cell>
          <cell r="DO72">
            <v>132735000</v>
          </cell>
          <cell r="DP72">
            <v>129525000</v>
          </cell>
          <cell r="DQ72">
            <v>165232500</v>
          </cell>
          <cell r="DR72">
            <v>165232500</v>
          </cell>
          <cell r="DS72">
            <v>163092500</v>
          </cell>
          <cell r="DT72">
            <v>163092500</v>
          </cell>
          <cell r="DU72">
            <v>163092500</v>
          </cell>
          <cell r="DV72">
            <v>159882500</v>
          </cell>
          <cell r="DW72">
            <v>156672500</v>
          </cell>
          <cell r="DX72">
            <v>156672500</v>
          </cell>
          <cell r="DY72">
            <v>190240000</v>
          </cell>
          <cell r="DZ72">
            <v>190240000</v>
          </cell>
          <cell r="EA72">
            <v>190240000</v>
          </cell>
          <cell r="EB72">
            <v>187030000</v>
          </cell>
          <cell r="EC72">
            <v>183820000</v>
          </cell>
          <cell r="ED72">
            <v>183820000</v>
          </cell>
          <cell r="EE72">
            <v>211060000</v>
          </cell>
          <cell r="EF72">
            <v>211060000</v>
          </cell>
          <cell r="EG72">
            <v>211060000</v>
          </cell>
          <cell r="EH72">
            <v>211060000</v>
          </cell>
          <cell r="EI72">
            <v>204640000</v>
          </cell>
          <cell r="EJ72">
            <v>204640000</v>
          </cell>
          <cell r="EK72">
            <v>231880000</v>
          </cell>
          <cell r="EL72">
            <v>231880000</v>
          </cell>
          <cell r="EM72">
            <v>231880000</v>
          </cell>
          <cell r="EN72">
            <v>228670000</v>
          </cell>
          <cell r="EO72">
            <v>225460000</v>
          </cell>
          <cell r="EP72">
            <v>225460000</v>
          </cell>
          <cell r="EQ72">
            <v>223320000</v>
          </cell>
          <cell r="ER72">
            <v>223320000</v>
          </cell>
          <cell r="ES72">
            <v>243320000</v>
          </cell>
          <cell r="ET72">
            <v>240110000</v>
          </cell>
          <cell r="EU72">
            <v>236900000</v>
          </cell>
          <cell r="EV72">
            <v>236900000</v>
          </cell>
          <cell r="EW72">
            <v>254760000</v>
          </cell>
          <cell r="EX72">
            <v>254760000</v>
          </cell>
          <cell r="EY72">
            <v>254760000</v>
          </cell>
          <cell r="EZ72">
            <v>252256200</v>
          </cell>
          <cell r="FA72">
            <v>248340000</v>
          </cell>
          <cell r="FB72">
            <v>248340000</v>
          </cell>
          <cell r="FC72">
            <v>246200000</v>
          </cell>
          <cell r="FD72">
            <v>266200000</v>
          </cell>
          <cell r="FE72">
            <v>266200000</v>
          </cell>
          <cell r="FF72">
            <v>262990000</v>
          </cell>
          <cell r="FG72">
            <v>259780000</v>
          </cell>
          <cell r="FH72">
            <v>259780000</v>
          </cell>
          <cell r="FI72">
            <v>257640000</v>
          </cell>
          <cell r="FJ72">
            <v>257640000</v>
          </cell>
          <cell r="FK72">
            <v>277640000</v>
          </cell>
          <cell r="FL72">
            <v>274430000</v>
          </cell>
          <cell r="FM72">
            <v>271220000</v>
          </cell>
          <cell r="FN72">
            <v>271220000</v>
          </cell>
          <cell r="FO72">
            <v>271220000</v>
          </cell>
          <cell r="FP72">
            <v>271220000</v>
          </cell>
          <cell r="FQ72">
            <v>291220000</v>
          </cell>
          <cell r="FR72">
            <v>285439250</v>
          </cell>
          <cell r="FS72">
            <v>282229250</v>
          </cell>
          <cell r="FT72">
            <v>282229250</v>
          </cell>
          <cell r="FU72">
            <v>282229250</v>
          </cell>
          <cell r="FV72">
            <v>282229250</v>
          </cell>
          <cell r="FW72">
            <v>282229250</v>
          </cell>
          <cell r="FX72">
            <v>297087750</v>
          </cell>
          <cell r="FY72">
            <v>293877750</v>
          </cell>
          <cell r="FZ72">
            <v>293877750</v>
          </cell>
          <cell r="GA72">
            <v>293877750</v>
          </cell>
          <cell r="GB72">
            <v>293877750</v>
          </cell>
          <cell r="GC72">
            <v>293877750</v>
          </cell>
          <cell r="GD72">
            <v>288736250</v>
          </cell>
          <cell r="GE72">
            <v>285165500</v>
          </cell>
          <cell r="GF72">
            <v>285165500</v>
          </cell>
          <cell r="GG72">
            <v>302965500</v>
          </cell>
          <cell r="GH72">
            <v>302965500</v>
          </cell>
        </row>
        <row r="73">
          <cell r="B73">
            <v>0</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42330000</v>
          </cell>
          <cell r="R73">
            <v>42330000</v>
          </cell>
          <cell r="S73">
            <v>42330000</v>
          </cell>
          <cell r="T73">
            <v>42330000</v>
          </cell>
          <cell r="U73">
            <v>42330000</v>
          </cell>
          <cell r="V73">
            <v>42330000</v>
          </cell>
          <cell r="W73">
            <v>42330000</v>
          </cell>
          <cell r="X73">
            <v>42330000</v>
          </cell>
          <cell r="Y73">
            <v>42330000</v>
          </cell>
          <cell r="Z73">
            <v>74700000</v>
          </cell>
          <cell r="AA73">
            <v>74700000</v>
          </cell>
          <cell r="AB73">
            <v>74700000</v>
          </cell>
          <cell r="AC73">
            <v>74700000</v>
          </cell>
          <cell r="AD73">
            <v>74700000</v>
          </cell>
          <cell r="AE73">
            <v>74700000</v>
          </cell>
          <cell r="AF73">
            <v>74700000</v>
          </cell>
          <cell r="AG73">
            <v>74700000</v>
          </cell>
          <cell r="AH73">
            <v>102090000</v>
          </cell>
          <cell r="AI73">
            <v>102090000</v>
          </cell>
          <cell r="AJ73">
            <v>102090000</v>
          </cell>
          <cell r="AK73">
            <v>102090000</v>
          </cell>
          <cell r="AL73">
            <v>102090000</v>
          </cell>
          <cell r="AM73">
            <v>102090000</v>
          </cell>
          <cell r="AN73">
            <v>102090000</v>
          </cell>
          <cell r="AO73">
            <v>139440000</v>
          </cell>
          <cell r="AP73">
            <v>139440000</v>
          </cell>
          <cell r="AQ73">
            <v>139440000</v>
          </cell>
          <cell r="AR73">
            <v>139440000</v>
          </cell>
          <cell r="AS73">
            <v>139440000</v>
          </cell>
          <cell r="AT73">
            <v>139440000</v>
          </cell>
          <cell r="AU73">
            <v>139440000</v>
          </cell>
          <cell r="AV73">
            <v>159360000</v>
          </cell>
          <cell r="AW73">
            <v>159360000</v>
          </cell>
          <cell r="AX73">
            <v>159360000</v>
          </cell>
          <cell r="AY73">
            <v>159360000</v>
          </cell>
          <cell r="AZ73">
            <v>159360000</v>
          </cell>
          <cell r="BA73">
            <v>159360000</v>
          </cell>
          <cell r="BB73">
            <v>179280000</v>
          </cell>
          <cell r="BC73">
            <v>179280000</v>
          </cell>
          <cell r="BD73">
            <v>179280000</v>
          </cell>
          <cell r="BE73">
            <v>179280000</v>
          </cell>
          <cell r="BF73">
            <v>179280000</v>
          </cell>
          <cell r="BG73">
            <v>179280000</v>
          </cell>
          <cell r="BH73">
            <v>179280000</v>
          </cell>
          <cell r="BI73">
            <v>199200000</v>
          </cell>
          <cell r="BJ73">
            <v>199200000</v>
          </cell>
          <cell r="BK73">
            <v>199200000</v>
          </cell>
          <cell r="BL73">
            <v>199200000</v>
          </cell>
          <cell r="BM73">
            <v>199200000</v>
          </cell>
          <cell r="BN73">
            <v>199200000</v>
          </cell>
          <cell r="BO73">
            <v>199200000</v>
          </cell>
          <cell r="BP73">
            <v>199200000</v>
          </cell>
          <cell r="BQ73">
            <v>199200000</v>
          </cell>
          <cell r="BR73">
            <v>199200000</v>
          </cell>
          <cell r="BS73">
            <v>199200000</v>
          </cell>
          <cell r="BT73">
            <v>199200000</v>
          </cell>
          <cell r="BU73">
            <v>199200000</v>
          </cell>
          <cell r="BV73">
            <v>219120000</v>
          </cell>
          <cell r="BW73">
            <v>219120000</v>
          </cell>
          <cell r="BX73">
            <v>219120000</v>
          </cell>
          <cell r="BY73">
            <v>219120000</v>
          </cell>
          <cell r="BZ73">
            <v>219120000</v>
          </cell>
          <cell r="CA73">
            <v>219120000</v>
          </cell>
          <cell r="CB73">
            <v>219120000</v>
          </cell>
          <cell r="CC73">
            <v>219120000</v>
          </cell>
          <cell r="CD73">
            <v>235857500</v>
          </cell>
          <cell r="CE73">
            <v>231624500</v>
          </cell>
          <cell r="CF73">
            <v>231624500</v>
          </cell>
          <cell r="CG73">
            <v>231624500</v>
          </cell>
          <cell r="CH73">
            <v>231624500</v>
          </cell>
          <cell r="CI73">
            <v>231624500</v>
          </cell>
          <cell r="CJ73">
            <v>231624500</v>
          </cell>
          <cell r="CK73">
            <v>244129000</v>
          </cell>
          <cell r="CL73">
            <v>244129000</v>
          </cell>
          <cell r="CM73">
            <v>244129000</v>
          </cell>
          <cell r="CN73">
            <v>240892000</v>
          </cell>
          <cell r="CO73">
            <v>240892000</v>
          </cell>
          <cell r="CP73">
            <v>240892000</v>
          </cell>
          <cell r="CQ73">
            <v>236659000</v>
          </cell>
          <cell r="CR73">
            <v>236659000</v>
          </cell>
          <cell r="CS73">
            <v>256744000</v>
          </cell>
          <cell r="CT73">
            <v>253507000</v>
          </cell>
          <cell r="CU73">
            <v>253507000</v>
          </cell>
          <cell r="CV73">
            <v>250768000</v>
          </cell>
          <cell r="CW73">
            <v>246535000</v>
          </cell>
          <cell r="CX73">
            <v>266620000</v>
          </cell>
          <cell r="CY73">
            <v>266620000</v>
          </cell>
          <cell r="CZ73">
            <v>263383000</v>
          </cell>
          <cell r="DA73">
            <v>263383000</v>
          </cell>
          <cell r="DB73">
            <v>260644000</v>
          </cell>
          <cell r="DC73">
            <v>252676000</v>
          </cell>
          <cell r="DD73">
            <v>252676000</v>
          </cell>
          <cell r="DE73">
            <v>276108000</v>
          </cell>
          <cell r="DF73">
            <v>272871000</v>
          </cell>
          <cell r="DG73">
            <v>272871000</v>
          </cell>
          <cell r="DH73">
            <v>270132000</v>
          </cell>
          <cell r="DI73">
            <v>262164000</v>
          </cell>
          <cell r="DJ73">
            <v>283605000</v>
          </cell>
          <cell r="DK73">
            <v>283605000</v>
          </cell>
          <cell r="DL73">
            <v>280368000</v>
          </cell>
          <cell r="DM73">
            <v>280368000</v>
          </cell>
          <cell r="DN73">
            <v>277629000</v>
          </cell>
          <cell r="DO73">
            <v>269661000</v>
          </cell>
          <cell r="DP73">
            <v>285762000</v>
          </cell>
          <cell r="DQ73">
            <v>285762000</v>
          </cell>
          <cell r="DR73">
            <v>282525000</v>
          </cell>
          <cell r="DS73">
            <v>282525000</v>
          </cell>
          <cell r="DT73">
            <v>279786000</v>
          </cell>
          <cell r="DU73">
            <v>291903000</v>
          </cell>
          <cell r="DV73">
            <v>287919000</v>
          </cell>
          <cell r="DW73">
            <v>285927000</v>
          </cell>
          <cell r="DX73">
            <v>282690000</v>
          </cell>
          <cell r="DY73">
            <v>282690000</v>
          </cell>
          <cell r="DZ73">
            <v>279951000</v>
          </cell>
          <cell r="EA73">
            <v>271983000</v>
          </cell>
          <cell r="EB73">
            <v>284736500</v>
          </cell>
          <cell r="EC73">
            <v>282744500</v>
          </cell>
          <cell r="ED73">
            <v>279507500</v>
          </cell>
          <cell r="EE73">
            <v>279507500</v>
          </cell>
          <cell r="EF73">
            <v>276768500</v>
          </cell>
          <cell r="EG73">
            <v>268800500</v>
          </cell>
          <cell r="EH73">
            <v>264816500</v>
          </cell>
          <cell r="EI73">
            <v>262824500</v>
          </cell>
          <cell r="EJ73">
            <v>257595500</v>
          </cell>
          <cell r="EK73">
            <v>257595500</v>
          </cell>
          <cell r="EL73">
            <v>271594000</v>
          </cell>
          <cell r="EM73">
            <v>267859000</v>
          </cell>
          <cell r="EN73">
            <v>263875000</v>
          </cell>
          <cell r="EO73">
            <v>270810000</v>
          </cell>
          <cell r="EP73">
            <v>265581000</v>
          </cell>
          <cell r="EQ73">
            <v>265581000</v>
          </cell>
          <cell r="ER73">
            <v>261168250</v>
          </cell>
          <cell r="ES73">
            <v>257433250</v>
          </cell>
          <cell r="ET73">
            <v>253449250</v>
          </cell>
          <cell r="EU73">
            <v>251457250</v>
          </cell>
          <cell r="EV73">
            <v>249465250</v>
          </cell>
          <cell r="EW73">
            <v>249465250</v>
          </cell>
          <cell r="EX73">
            <v>253979000</v>
          </cell>
          <cell r="EY73">
            <v>248570250</v>
          </cell>
          <cell r="EZ73">
            <v>244586250</v>
          </cell>
          <cell r="FA73">
            <v>242594250</v>
          </cell>
          <cell r="FB73">
            <v>240602250</v>
          </cell>
          <cell r="FC73">
            <v>240602250</v>
          </cell>
          <cell r="FD73">
            <v>247855000</v>
          </cell>
          <cell r="FE73">
            <v>242446250</v>
          </cell>
          <cell r="FF73">
            <v>238462250</v>
          </cell>
          <cell r="FG73">
            <v>234461750</v>
          </cell>
          <cell r="FH73">
            <v>232469750</v>
          </cell>
          <cell r="FI73">
            <v>232469750</v>
          </cell>
          <cell r="FJ73">
            <v>230796000</v>
          </cell>
          <cell r="FK73">
            <v>229122250</v>
          </cell>
          <cell r="FL73">
            <v>223129750</v>
          </cell>
          <cell r="FM73">
            <v>219129250</v>
          </cell>
          <cell r="FN73">
            <v>217137250</v>
          </cell>
          <cell r="FO73">
            <v>217137250</v>
          </cell>
          <cell r="FP73">
            <v>215463500</v>
          </cell>
          <cell r="FQ73">
            <v>213789750</v>
          </cell>
          <cell r="FR73">
            <v>209789250</v>
          </cell>
          <cell r="FS73">
            <v>203445550</v>
          </cell>
          <cell r="FT73">
            <v>201453550</v>
          </cell>
          <cell r="FU73">
            <v>201453550</v>
          </cell>
          <cell r="FV73">
            <v>201279800</v>
          </cell>
          <cell r="FW73">
            <v>199606050</v>
          </cell>
          <cell r="FX73">
            <v>195254250</v>
          </cell>
          <cell r="FY73">
            <v>188910550</v>
          </cell>
          <cell r="FZ73">
            <v>186918550</v>
          </cell>
          <cell r="GA73">
            <v>186918550</v>
          </cell>
          <cell r="GB73">
            <v>185244800</v>
          </cell>
          <cell r="GC73">
            <v>183571050</v>
          </cell>
          <cell r="GD73">
            <v>177210750</v>
          </cell>
          <cell r="GE73">
            <v>172859050</v>
          </cell>
          <cell r="GF73">
            <v>172867050</v>
          </cell>
          <cell r="GG73">
            <v>172867050</v>
          </cell>
          <cell r="GH73">
            <v>171193300</v>
          </cell>
        </row>
        <row r="74">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CF74">
            <v>60400000</v>
          </cell>
          <cell r="CG74">
            <v>60400000</v>
          </cell>
          <cell r="CH74">
            <v>60400000</v>
          </cell>
          <cell r="CI74">
            <v>60400000</v>
          </cell>
          <cell r="CJ74">
            <v>60400000</v>
          </cell>
          <cell r="CK74">
            <v>60400000</v>
          </cell>
          <cell r="CL74">
            <v>60400000</v>
          </cell>
          <cell r="CM74">
            <v>60400000</v>
          </cell>
          <cell r="CN74">
            <v>60400000</v>
          </cell>
          <cell r="CO74">
            <v>120800000</v>
          </cell>
          <cell r="CP74">
            <v>120800000</v>
          </cell>
          <cell r="CQ74">
            <v>120800000</v>
          </cell>
          <cell r="CR74">
            <v>120800000</v>
          </cell>
          <cell r="CS74">
            <v>120800000</v>
          </cell>
          <cell r="CT74">
            <v>120800000</v>
          </cell>
          <cell r="CU74">
            <v>120800000</v>
          </cell>
          <cell r="CV74">
            <v>181200000</v>
          </cell>
          <cell r="CW74">
            <v>181200000</v>
          </cell>
          <cell r="CX74">
            <v>181200000</v>
          </cell>
          <cell r="CY74">
            <v>181200000</v>
          </cell>
          <cell r="CZ74">
            <v>181200000</v>
          </cell>
          <cell r="DA74">
            <v>181200000</v>
          </cell>
          <cell r="DB74">
            <v>181200000</v>
          </cell>
          <cell r="DC74">
            <v>181200000</v>
          </cell>
          <cell r="DD74">
            <v>181200000</v>
          </cell>
          <cell r="DE74">
            <v>241600000</v>
          </cell>
          <cell r="DF74">
            <v>241600000</v>
          </cell>
          <cell r="DG74">
            <v>241600000</v>
          </cell>
          <cell r="DH74">
            <v>241600000</v>
          </cell>
          <cell r="DI74">
            <v>241600000</v>
          </cell>
          <cell r="DJ74">
            <v>241600000</v>
          </cell>
          <cell r="DK74">
            <v>241600000</v>
          </cell>
          <cell r="DL74">
            <v>241600000</v>
          </cell>
          <cell r="DM74">
            <v>241600000</v>
          </cell>
          <cell r="DN74">
            <v>241600000</v>
          </cell>
          <cell r="DO74">
            <v>241600000</v>
          </cell>
          <cell r="DP74">
            <v>241600000</v>
          </cell>
          <cell r="DQ74">
            <v>241600000</v>
          </cell>
          <cell r="DR74">
            <v>241600000</v>
          </cell>
          <cell r="DS74">
            <v>241600000</v>
          </cell>
          <cell r="DT74">
            <v>241600000</v>
          </cell>
          <cell r="DU74">
            <v>241600000</v>
          </cell>
          <cell r="DV74">
            <v>241600000</v>
          </cell>
          <cell r="DW74">
            <v>241600000</v>
          </cell>
          <cell r="DX74">
            <v>241600000</v>
          </cell>
          <cell r="DY74">
            <v>241600000</v>
          </cell>
          <cell r="DZ74">
            <v>241600000</v>
          </cell>
          <cell r="EA74">
            <v>241600000</v>
          </cell>
          <cell r="EB74">
            <v>241600000</v>
          </cell>
          <cell r="EC74">
            <v>241600000</v>
          </cell>
          <cell r="ED74">
            <v>241600000</v>
          </cell>
          <cell r="EE74">
            <v>241600000</v>
          </cell>
          <cell r="EF74">
            <v>241600000</v>
          </cell>
          <cell r="EG74">
            <v>241600000</v>
          </cell>
          <cell r="EH74">
            <v>241600000</v>
          </cell>
          <cell r="EI74">
            <v>241600000</v>
          </cell>
          <cell r="EJ74">
            <v>241600000</v>
          </cell>
          <cell r="EK74">
            <v>241600000</v>
          </cell>
          <cell r="EL74">
            <v>241600000</v>
          </cell>
          <cell r="EM74">
            <v>241600000</v>
          </cell>
          <cell r="EN74">
            <v>241600000</v>
          </cell>
          <cell r="EO74">
            <v>241600000</v>
          </cell>
          <cell r="EP74">
            <v>241600000</v>
          </cell>
          <cell r="EQ74">
            <v>241600000</v>
          </cell>
          <cell r="ER74">
            <v>241600000</v>
          </cell>
          <cell r="ES74">
            <v>241600000</v>
          </cell>
          <cell r="ET74">
            <v>235560000</v>
          </cell>
          <cell r="EU74">
            <v>235560000</v>
          </cell>
          <cell r="EV74">
            <v>235560000</v>
          </cell>
          <cell r="EW74">
            <v>235560000</v>
          </cell>
          <cell r="EX74">
            <v>235560000</v>
          </cell>
          <cell r="EY74">
            <v>235560000</v>
          </cell>
          <cell r="EZ74">
            <v>229520000</v>
          </cell>
          <cell r="FA74">
            <v>229520000</v>
          </cell>
          <cell r="FB74">
            <v>229520000</v>
          </cell>
          <cell r="FC74">
            <v>223480000</v>
          </cell>
          <cell r="FD74">
            <v>223480000</v>
          </cell>
          <cell r="FE74">
            <v>264880000</v>
          </cell>
          <cell r="FF74">
            <v>258840000</v>
          </cell>
          <cell r="FG74">
            <v>258840000</v>
          </cell>
          <cell r="FH74">
            <v>258840000</v>
          </cell>
          <cell r="FI74">
            <v>252800000</v>
          </cell>
          <cell r="FJ74">
            <v>246760000</v>
          </cell>
          <cell r="FK74">
            <v>246760000</v>
          </cell>
          <cell r="FL74">
            <v>240720000</v>
          </cell>
          <cell r="FM74">
            <v>282120000</v>
          </cell>
          <cell r="FN74">
            <v>282120000</v>
          </cell>
          <cell r="FO74">
            <v>276080000</v>
          </cell>
          <cell r="FP74">
            <v>270040000</v>
          </cell>
          <cell r="FQ74">
            <v>270040000</v>
          </cell>
          <cell r="FR74">
            <v>264000000</v>
          </cell>
          <cell r="FS74">
            <v>257960000</v>
          </cell>
          <cell r="FT74">
            <v>299360000</v>
          </cell>
          <cell r="FU74">
            <v>293320000</v>
          </cell>
          <cell r="FV74">
            <v>287280000</v>
          </cell>
          <cell r="FW74">
            <v>287280000</v>
          </cell>
          <cell r="FX74">
            <v>281240000</v>
          </cell>
          <cell r="FY74">
            <v>275200000</v>
          </cell>
          <cell r="FZ74">
            <v>275200000</v>
          </cell>
          <cell r="GA74">
            <v>269160000</v>
          </cell>
          <cell r="GB74">
            <v>263120000</v>
          </cell>
          <cell r="GC74">
            <v>263120000</v>
          </cell>
          <cell r="GD74">
            <v>257080000</v>
          </cell>
          <cell r="GE74">
            <v>251040000</v>
          </cell>
          <cell r="GF74">
            <v>251040000</v>
          </cell>
          <cell r="GG74">
            <v>245000000</v>
          </cell>
          <cell r="GH74">
            <v>238960000</v>
          </cell>
        </row>
        <row r="75">
          <cell r="B75">
            <v>0</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row>
        <row r="76">
          <cell r="B76">
            <v>0</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DP76">
            <v>44000000</v>
          </cell>
          <cell r="DQ76">
            <v>44000000</v>
          </cell>
          <cell r="DR76">
            <v>44000000</v>
          </cell>
          <cell r="DS76">
            <v>44000000</v>
          </cell>
          <cell r="DT76">
            <v>44000000</v>
          </cell>
          <cell r="DU76">
            <v>44000000</v>
          </cell>
          <cell r="DV76">
            <v>44000000</v>
          </cell>
          <cell r="DW76">
            <v>44000000</v>
          </cell>
          <cell r="DX76">
            <v>44000000</v>
          </cell>
          <cell r="DY76">
            <v>44000000</v>
          </cell>
          <cell r="DZ76">
            <v>88000000</v>
          </cell>
          <cell r="EA76">
            <v>88000000</v>
          </cell>
          <cell r="EB76">
            <v>88000000</v>
          </cell>
          <cell r="EC76">
            <v>88000000</v>
          </cell>
          <cell r="ED76">
            <v>88000000</v>
          </cell>
          <cell r="EE76">
            <v>88000000</v>
          </cell>
          <cell r="EF76">
            <v>88000000</v>
          </cell>
          <cell r="EG76">
            <v>124000000</v>
          </cell>
          <cell r="EH76">
            <v>124000000</v>
          </cell>
          <cell r="EI76">
            <v>124000000</v>
          </cell>
          <cell r="EJ76">
            <v>150000000</v>
          </cell>
          <cell r="EK76">
            <v>150000000</v>
          </cell>
          <cell r="EL76">
            <v>150000000</v>
          </cell>
          <cell r="EM76">
            <v>150000000</v>
          </cell>
          <cell r="EN76">
            <v>150000000</v>
          </cell>
          <cell r="EO76">
            <v>150000000</v>
          </cell>
          <cell r="EP76">
            <v>150000000</v>
          </cell>
          <cell r="EQ76">
            <v>150000000</v>
          </cell>
          <cell r="ER76">
            <v>150000000</v>
          </cell>
          <cell r="ES76">
            <v>150000000</v>
          </cell>
          <cell r="ET76">
            <v>150000000</v>
          </cell>
          <cell r="EU76">
            <v>150000000</v>
          </cell>
          <cell r="EV76">
            <v>150000000</v>
          </cell>
          <cell r="EW76">
            <v>150000000</v>
          </cell>
          <cell r="EX76">
            <v>150000000</v>
          </cell>
          <cell r="EY76">
            <v>150000000</v>
          </cell>
          <cell r="EZ76">
            <v>150000000</v>
          </cell>
          <cell r="FA76">
            <v>150000000</v>
          </cell>
          <cell r="FB76">
            <v>150000000</v>
          </cell>
          <cell r="FC76">
            <v>150000000</v>
          </cell>
          <cell r="FD76">
            <v>170000000</v>
          </cell>
          <cell r="FE76">
            <v>170000000</v>
          </cell>
          <cell r="FF76">
            <v>170000000</v>
          </cell>
          <cell r="FG76">
            <v>170000000</v>
          </cell>
          <cell r="FH76">
            <v>170000000</v>
          </cell>
          <cell r="FI76">
            <v>170000000</v>
          </cell>
          <cell r="FJ76">
            <v>170000000</v>
          </cell>
          <cell r="FK76">
            <v>238750000</v>
          </cell>
          <cell r="FL76">
            <v>238750000</v>
          </cell>
          <cell r="FM76">
            <v>238750000</v>
          </cell>
          <cell r="FN76">
            <v>238750000</v>
          </cell>
          <cell r="FO76">
            <v>238750000</v>
          </cell>
          <cell r="FP76">
            <v>238750000</v>
          </cell>
          <cell r="FQ76">
            <v>238750000</v>
          </cell>
          <cell r="FR76">
            <v>238750000</v>
          </cell>
          <cell r="FS76">
            <v>238750000</v>
          </cell>
          <cell r="FT76">
            <v>238750000</v>
          </cell>
          <cell r="FU76">
            <v>238750000</v>
          </cell>
          <cell r="FV76">
            <v>238750000</v>
          </cell>
          <cell r="FW76">
            <v>238750000</v>
          </cell>
          <cell r="FX76">
            <v>238750000</v>
          </cell>
          <cell r="FY76">
            <v>238750000</v>
          </cell>
          <cell r="FZ76">
            <v>238750000</v>
          </cell>
          <cell r="GA76">
            <v>238750000</v>
          </cell>
          <cell r="GB76">
            <v>238750000</v>
          </cell>
          <cell r="GC76">
            <v>238750000</v>
          </cell>
          <cell r="GD76">
            <v>234350000</v>
          </cell>
          <cell r="GE76">
            <v>234350000</v>
          </cell>
          <cell r="GF76">
            <v>234350000</v>
          </cell>
          <cell r="GG76">
            <v>234350000</v>
          </cell>
          <cell r="GH76">
            <v>234350000</v>
          </cell>
        </row>
        <row r="77">
          <cell r="B77">
            <v>0</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651681540</v>
          </cell>
          <cell r="CT77">
            <v>651681540</v>
          </cell>
          <cell r="CU77">
            <v>651681540</v>
          </cell>
          <cell r="CV77">
            <v>651681540</v>
          </cell>
          <cell r="CW77">
            <v>651681540</v>
          </cell>
          <cell r="CX77">
            <v>651681540</v>
          </cell>
          <cell r="CY77">
            <v>651681540</v>
          </cell>
          <cell r="CZ77">
            <v>651681540</v>
          </cell>
          <cell r="DA77">
            <v>651681540</v>
          </cell>
          <cell r="DB77">
            <v>651681540</v>
          </cell>
          <cell r="DC77">
            <v>651681540</v>
          </cell>
          <cell r="DD77">
            <v>651681540</v>
          </cell>
          <cell r="DE77">
            <v>651681540</v>
          </cell>
          <cell r="DF77">
            <v>651681540</v>
          </cell>
          <cell r="DG77">
            <v>651681540</v>
          </cell>
          <cell r="DH77">
            <v>661681540</v>
          </cell>
          <cell r="DI77">
            <v>661681540</v>
          </cell>
          <cell r="DJ77">
            <v>661681540</v>
          </cell>
          <cell r="DK77">
            <v>661681540</v>
          </cell>
          <cell r="DL77">
            <v>661681540</v>
          </cell>
          <cell r="DM77">
            <v>661681540</v>
          </cell>
          <cell r="DN77">
            <v>661681540</v>
          </cell>
          <cell r="DO77">
            <v>661681540</v>
          </cell>
          <cell r="DP77">
            <v>661681540</v>
          </cell>
          <cell r="DQ77">
            <v>661681540</v>
          </cell>
          <cell r="DR77">
            <v>661681540</v>
          </cell>
          <cell r="DS77">
            <v>661681540</v>
          </cell>
          <cell r="DT77">
            <v>661681540</v>
          </cell>
          <cell r="DU77">
            <v>661681540</v>
          </cell>
          <cell r="DV77">
            <v>661681540</v>
          </cell>
          <cell r="DW77">
            <v>661681540</v>
          </cell>
          <cell r="DX77">
            <v>661681540</v>
          </cell>
          <cell r="DY77">
            <v>661681540</v>
          </cell>
          <cell r="DZ77">
            <v>661681540</v>
          </cell>
          <cell r="EA77">
            <v>661681540</v>
          </cell>
          <cell r="EB77">
            <v>661681540</v>
          </cell>
          <cell r="EC77">
            <v>661681540</v>
          </cell>
          <cell r="ED77">
            <v>661681540</v>
          </cell>
          <cell r="EE77">
            <v>661681540</v>
          </cell>
          <cell r="EF77">
            <v>671681540</v>
          </cell>
          <cell r="EG77">
            <v>671681540</v>
          </cell>
          <cell r="EH77">
            <v>671681540</v>
          </cell>
          <cell r="EI77">
            <v>671681540</v>
          </cell>
          <cell r="EJ77">
            <v>671681540</v>
          </cell>
          <cell r="EK77">
            <v>671681540</v>
          </cell>
          <cell r="EL77">
            <v>671681540</v>
          </cell>
          <cell r="EM77">
            <v>671681540</v>
          </cell>
          <cell r="EN77">
            <v>671681540</v>
          </cell>
          <cell r="EO77">
            <v>671681540</v>
          </cell>
          <cell r="EP77">
            <v>671681540</v>
          </cell>
          <cell r="EQ77">
            <v>671681540</v>
          </cell>
          <cell r="ER77">
            <v>671681540</v>
          </cell>
          <cell r="ES77">
            <v>671681540</v>
          </cell>
          <cell r="ET77">
            <v>671681540</v>
          </cell>
          <cell r="EU77">
            <v>671681540</v>
          </cell>
          <cell r="EV77">
            <v>671681540</v>
          </cell>
          <cell r="EW77">
            <v>681681540</v>
          </cell>
          <cell r="EX77">
            <v>681681540</v>
          </cell>
          <cell r="EY77">
            <v>681681540</v>
          </cell>
          <cell r="EZ77">
            <v>681681540</v>
          </cell>
          <cell r="FA77">
            <v>691681540</v>
          </cell>
          <cell r="FB77">
            <v>691681540</v>
          </cell>
          <cell r="FC77">
            <v>691681540</v>
          </cell>
          <cell r="FD77">
            <v>691681540</v>
          </cell>
          <cell r="FE77">
            <v>716621540</v>
          </cell>
          <cell r="FF77">
            <v>716621540</v>
          </cell>
          <cell r="FG77">
            <v>651453386</v>
          </cell>
          <cell r="FH77">
            <v>651453386</v>
          </cell>
          <cell r="FI77">
            <v>651453386</v>
          </cell>
          <cell r="FJ77">
            <v>651453386</v>
          </cell>
          <cell r="FK77">
            <v>651453386</v>
          </cell>
          <cell r="FL77">
            <v>701333386</v>
          </cell>
          <cell r="FM77">
            <v>636165232</v>
          </cell>
          <cell r="FN77">
            <v>636165232</v>
          </cell>
          <cell r="FO77">
            <v>636165232</v>
          </cell>
          <cell r="FP77">
            <v>636165232</v>
          </cell>
          <cell r="FQ77">
            <v>636165232</v>
          </cell>
          <cell r="FR77">
            <v>636165232</v>
          </cell>
          <cell r="FS77">
            <v>620877078</v>
          </cell>
          <cell r="FT77">
            <v>620877078</v>
          </cell>
          <cell r="FU77">
            <v>620877078</v>
          </cell>
          <cell r="FV77">
            <v>619877078</v>
          </cell>
          <cell r="FW77">
            <v>619877078</v>
          </cell>
          <cell r="FX77">
            <v>619877078</v>
          </cell>
          <cell r="FY77">
            <v>637528924</v>
          </cell>
          <cell r="FZ77">
            <v>637528924</v>
          </cell>
          <cell r="GA77">
            <v>637528924</v>
          </cell>
          <cell r="GB77">
            <v>636528924</v>
          </cell>
          <cell r="GC77">
            <v>636528924</v>
          </cell>
          <cell r="GD77">
            <v>636528924</v>
          </cell>
          <cell r="GE77">
            <v>571360770</v>
          </cell>
          <cell r="GF77">
            <v>571360770</v>
          </cell>
          <cell r="GG77">
            <v>571360770</v>
          </cell>
          <cell r="GH77">
            <v>570360770</v>
          </cell>
        </row>
        <row r="78">
          <cell r="BF78">
            <v>54700000</v>
          </cell>
          <cell r="BG78">
            <v>54700000</v>
          </cell>
          <cell r="BH78">
            <v>54700000</v>
          </cell>
          <cell r="BI78">
            <v>54700000</v>
          </cell>
          <cell r="BJ78">
            <v>54700000</v>
          </cell>
          <cell r="BK78">
            <v>54700000</v>
          </cell>
          <cell r="BL78">
            <v>54700000</v>
          </cell>
          <cell r="BM78">
            <v>54700000</v>
          </cell>
          <cell r="BN78">
            <v>85100000</v>
          </cell>
          <cell r="BO78">
            <v>85100000</v>
          </cell>
          <cell r="BP78">
            <v>85100000</v>
          </cell>
          <cell r="BQ78">
            <v>85100000</v>
          </cell>
          <cell r="BR78">
            <v>85100000</v>
          </cell>
          <cell r="BS78">
            <v>85100000</v>
          </cell>
          <cell r="BT78">
            <v>85100000</v>
          </cell>
          <cell r="BU78">
            <v>85100000</v>
          </cell>
          <cell r="BV78">
            <v>85100000</v>
          </cell>
          <cell r="BW78">
            <v>118500000</v>
          </cell>
          <cell r="BX78">
            <v>118500000</v>
          </cell>
          <cell r="BY78">
            <v>118500000</v>
          </cell>
          <cell r="BZ78">
            <v>118500000</v>
          </cell>
          <cell r="CA78">
            <v>118500000</v>
          </cell>
          <cell r="CB78">
            <v>118500000</v>
          </cell>
          <cell r="CC78">
            <v>118500000</v>
          </cell>
          <cell r="CD78">
            <v>118500000</v>
          </cell>
          <cell r="CE78">
            <v>118500000</v>
          </cell>
          <cell r="CF78">
            <v>118500000</v>
          </cell>
          <cell r="CG78">
            <v>118500000</v>
          </cell>
          <cell r="CH78">
            <v>118500000</v>
          </cell>
          <cell r="CI78">
            <v>151900000</v>
          </cell>
          <cell r="CJ78">
            <v>151900000</v>
          </cell>
          <cell r="CK78">
            <v>151900000</v>
          </cell>
          <cell r="CL78">
            <v>151900000</v>
          </cell>
          <cell r="CM78">
            <v>151900000</v>
          </cell>
          <cell r="CN78">
            <v>151900000</v>
          </cell>
          <cell r="CO78">
            <v>151900000</v>
          </cell>
          <cell r="CP78">
            <v>151900000</v>
          </cell>
          <cell r="CQ78">
            <v>151900000</v>
          </cell>
          <cell r="CR78">
            <v>151900000</v>
          </cell>
          <cell r="CS78">
            <v>151900000</v>
          </cell>
          <cell r="CT78">
            <v>151900000</v>
          </cell>
          <cell r="CU78">
            <v>151900000</v>
          </cell>
          <cell r="CV78">
            <v>151900000</v>
          </cell>
          <cell r="CW78">
            <v>151900000</v>
          </cell>
          <cell r="CX78">
            <v>151900000</v>
          </cell>
          <cell r="CY78">
            <v>151900000</v>
          </cell>
          <cell r="CZ78">
            <v>151900000</v>
          </cell>
          <cell r="DA78">
            <v>151900000</v>
          </cell>
          <cell r="DB78">
            <v>151900000</v>
          </cell>
          <cell r="DC78">
            <v>151900000</v>
          </cell>
          <cell r="DD78">
            <v>151900000</v>
          </cell>
          <cell r="DE78">
            <v>151900000</v>
          </cell>
          <cell r="DF78">
            <v>151900000</v>
          </cell>
          <cell r="DG78">
            <v>151900000</v>
          </cell>
          <cell r="DH78">
            <v>151900000</v>
          </cell>
          <cell r="DI78">
            <v>151900000</v>
          </cell>
          <cell r="DJ78">
            <v>151900000</v>
          </cell>
          <cell r="DK78">
            <v>151900000</v>
          </cell>
          <cell r="DL78">
            <v>151900000</v>
          </cell>
          <cell r="DM78">
            <v>151900000</v>
          </cell>
          <cell r="DN78">
            <v>151900000</v>
          </cell>
          <cell r="DO78">
            <v>151900000</v>
          </cell>
          <cell r="DP78">
            <v>151900000</v>
          </cell>
          <cell r="DQ78">
            <v>151900000</v>
          </cell>
          <cell r="DR78">
            <v>151900000</v>
          </cell>
          <cell r="DS78">
            <v>151900000</v>
          </cell>
          <cell r="DT78">
            <v>146430000</v>
          </cell>
          <cell r="DU78">
            <v>146430000</v>
          </cell>
          <cell r="DV78">
            <v>146430000</v>
          </cell>
          <cell r="DW78">
            <v>146430000</v>
          </cell>
          <cell r="DX78">
            <v>146430000</v>
          </cell>
          <cell r="DY78">
            <v>146430000</v>
          </cell>
          <cell r="DZ78">
            <v>140960000</v>
          </cell>
          <cell r="EA78">
            <v>140960000</v>
          </cell>
          <cell r="EB78">
            <v>137920000</v>
          </cell>
          <cell r="EC78">
            <v>137920000</v>
          </cell>
          <cell r="ED78">
            <v>137920000</v>
          </cell>
          <cell r="EE78">
            <v>137920000</v>
          </cell>
          <cell r="EF78">
            <v>132450000</v>
          </cell>
          <cell r="EG78">
            <v>132450000</v>
          </cell>
          <cell r="EH78">
            <v>129410000</v>
          </cell>
          <cell r="EI78">
            <v>129410000</v>
          </cell>
          <cell r="EJ78">
            <v>129410000</v>
          </cell>
          <cell r="EK78">
            <v>126070000</v>
          </cell>
          <cell r="EL78">
            <v>120600000</v>
          </cell>
          <cell r="EM78">
            <v>120600000</v>
          </cell>
          <cell r="EN78">
            <v>117560000</v>
          </cell>
          <cell r="EO78">
            <v>117560000</v>
          </cell>
          <cell r="EP78">
            <v>117560000</v>
          </cell>
          <cell r="EQ78">
            <v>114220000</v>
          </cell>
          <cell r="ER78">
            <v>108750000</v>
          </cell>
          <cell r="ES78">
            <v>108750000</v>
          </cell>
          <cell r="ET78">
            <v>105710000</v>
          </cell>
          <cell r="EU78">
            <v>105710000</v>
          </cell>
          <cell r="EV78">
            <v>105710000</v>
          </cell>
          <cell r="EW78">
            <v>99030000</v>
          </cell>
          <cell r="EX78">
            <v>93560000</v>
          </cell>
          <cell r="EY78">
            <v>93560000</v>
          </cell>
          <cell r="EZ78">
            <v>90520000</v>
          </cell>
          <cell r="FA78">
            <v>90520000</v>
          </cell>
          <cell r="FB78">
            <v>90520000</v>
          </cell>
          <cell r="FC78">
            <v>90520000</v>
          </cell>
          <cell r="FD78">
            <v>90520000</v>
          </cell>
          <cell r="FE78">
            <v>90520000</v>
          </cell>
          <cell r="FF78">
            <v>90520000</v>
          </cell>
          <cell r="FG78">
            <v>90520000</v>
          </cell>
          <cell r="FH78">
            <v>90520000</v>
          </cell>
          <cell r="FI78">
            <v>90520000</v>
          </cell>
          <cell r="FJ78">
            <v>90071365</v>
          </cell>
          <cell r="FK78">
            <v>90071365</v>
          </cell>
          <cell r="FL78">
            <v>90057629</v>
          </cell>
          <cell r="FM78">
            <v>89483556</v>
          </cell>
          <cell r="FN78">
            <v>89483556</v>
          </cell>
          <cell r="FO78">
            <v>89483556</v>
          </cell>
          <cell r="FP78">
            <v>89483556</v>
          </cell>
          <cell r="FQ78">
            <v>89483556</v>
          </cell>
          <cell r="FR78">
            <v>89483556</v>
          </cell>
          <cell r="FS78">
            <v>88631339</v>
          </cell>
          <cell r="FT78">
            <v>88631339</v>
          </cell>
          <cell r="FU78">
            <v>88631339</v>
          </cell>
          <cell r="FV78">
            <v>88631339</v>
          </cell>
          <cell r="FW78">
            <v>88631339</v>
          </cell>
          <cell r="FX78">
            <v>88631339</v>
          </cell>
          <cell r="FY78">
            <v>88631339</v>
          </cell>
          <cell r="FZ78">
            <v>88631339</v>
          </cell>
          <cell r="GA78">
            <v>88622802</v>
          </cell>
          <cell r="GB78">
            <v>88622802</v>
          </cell>
          <cell r="GC78">
            <v>88622802</v>
          </cell>
          <cell r="GD78">
            <v>86502612</v>
          </cell>
          <cell r="GE78">
            <v>85448301</v>
          </cell>
          <cell r="GF78">
            <v>85443239</v>
          </cell>
          <cell r="GG78">
            <v>85443239</v>
          </cell>
          <cell r="GH78">
            <v>85443239</v>
          </cell>
        </row>
        <row r="79">
          <cell r="B79">
            <v>0</v>
          </cell>
          <cell r="C79">
            <v>0</v>
          </cell>
          <cell r="D79">
            <v>0</v>
          </cell>
          <cell r="E79">
            <v>0</v>
          </cell>
          <cell r="F79">
            <v>0</v>
          </cell>
          <cell r="G79">
            <v>0</v>
          </cell>
          <cell r="H79">
            <v>9300000</v>
          </cell>
          <cell r="I79">
            <v>31975000</v>
          </cell>
          <cell r="J79">
            <v>31975000</v>
          </cell>
          <cell r="K79">
            <v>31975000</v>
          </cell>
          <cell r="L79">
            <v>118275000</v>
          </cell>
          <cell r="M79">
            <v>159905000</v>
          </cell>
          <cell r="N79">
            <v>159905000</v>
          </cell>
          <cell r="O79">
            <v>169205000</v>
          </cell>
          <cell r="P79">
            <v>221665000</v>
          </cell>
          <cell r="Q79">
            <v>263995000</v>
          </cell>
          <cell r="R79">
            <v>320465001</v>
          </cell>
          <cell r="S79">
            <v>387420001</v>
          </cell>
          <cell r="T79">
            <v>387420001</v>
          </cell>
          <cell r="U79">
            <v>395845001</v>
          </cell>
          <cell r="V79">
            <v>405145001</v>
          </cell>
          <cell r="W79">
            <v>405145001</v>
          </cell>
          <cell r="X79">
            <v>535798334</v>
          </cell>
          <cell r="Y79">
            <v>600245001</v>
          </cell>
          <cell r="Z79">
            <v>641090001</v>
          </cell>
          <cell r="AA79">
            <v>641090001</v>
          </cell>
          <cell r="AB79">
            <v>641090001</v>
          </cell>
          <cell r="AC79">
            <v>671665001</v>
          </cell>
          <cell r="AD79">
            <v>711898335</v>
          </cell>
          <cell r="AE79">
            <v>792965002</v>
          </cell>
          <cell r="AF79">
            <v>830209402</v>
          </cell>
          <cell r="AG79">
            <v>882634402</v>
          </cell>
          <cell r="AH79">
            <v>916764402</v>
          </cell>
          <cell r="AI79">
            <v>939439402</v>
          </cell>
          <cell r="AJ79">
            <v>939439402</v>
          </cell>
          <cell r="AK79">
            <v>1010772735</v>
          </cell>
          <cell r="AL79">
            <v>1010772735</v>
          </cell>
          <cell r="AM79">
            <v>1032889401</v>
          </cell>
          <cell r="AN79">
            <v>1101339401</v>
          </cell>
          <cell r="AO79">
            <v>1162795401</v>
          </cell>
          <cell r="AP79">
            <v>1265685401</v>
          </cell>
          <cell r="AQ79">
            <v>1282705401</v>
          </cell>
          <cell r="AR79">
            <v>1308800401</v>
          </cell>
          <cell r="AS79">
            <v>1365433734</v>
          </cell>
          <cell r="AT79">
            <v>1436683734</v>
          </cell>
          <cell r="AU79">
            <v>1528513734</v>
          </cell>
          <cell r="AV79">
            <v>1643774734</v>
          </cell>
          <cell r="AW79">
            <v>1643774734</v>
          </cell>
          <cell r="AX79">
            <v>1643774734</v>
          </cell>
          <cell r="AY79">
            <v>1643774734</v>
          </cell>
          <cell r="AZ79">
            <v>1646039734</v>
          </cell>
          <cell r="BA79">
            <v>1646039734</v>
          </cell>
          <cell r="BB79">
            <v>1763239734</v>
          </cell>
          <cell r="BC79">
            <v>1889810734</v>
          </cell>
          <cell r="BD79">
            <v>1899610734</v>
          </cell>
          <cell r="BE79">
            <v>1899610734</v>
          </cell>
          <cell r="BF79">
            <v>2006825734</v>
          </cell>
          <cell r="BG79">
            <v>2068420734</v>
          </cell>
          <cell r="BH79">
            <v>2077105734</v>
          </cell>
          <cell r="BI79">
            <v>2168106734</v>
          </cell>
          <cell r="BJ79">
            <v>2175931734</v>
          </cell>
          <cell r="BK79">
            <v>2178691734</v>
          </cell>
          <cell r="BL79">
            <v>2210461734</v>
          </cell>
          <cell r="BM79">
            <v>2219301734</v>
          </cell>
          <cell r="BN79">
            <v>2259861734</v>
          </cell>
          <cell r="BO79">
            <v>2275001734</v>
          </cell>
          <cell r="BP79">
            <v>2354726734</v>
          </cell>
          <cell r="BQ79">
            <v>2373751734</v>
          </cell>
          <cell r="BR79">
            <v>2387171734</v>
          </cell>
          <cell r="BS79">
            <v>2396027734</v>
          </cell>
          <cell r="BT79">
            <v>2396027734</v>
          </cell>
          <cell r="BU79">
            <v>2418642734</v>
          </cell>
          <cell r="BV79">
            <v>2446107734</v>
          </cell>
          <cell r="BW79">
            <v>2483105234</v>
          </cell>
          <cell r="BX79">
            <v>2758513984</v>
          </cell>
          <cell r="BY79">
            <v>2828578984</v>
          </cell>
          <cell r="BZ79">
            <v>2849393984</v>
          </cell>
          <cell r="CA79">
            <v>2859930984</v>
          </cell>
          <cell r="CB79">
            <v>2879020984</v>
          </cell>
          <cell r="CC79">
            <v>2902718484</v>
          </cell>
          <cell r="CD79">
            <v>3031959984</v>
          </cell>
          <cell r="CE79">
            <v>3077900734</v>
          </cell>
          <cell r="CF79">
            <v>3207470401</v>
          </cell>
          <cell r="CG79">
            <v>3231831234</v>
          </cell>
          <cell r="CH79">
            <v>3230901234</v>
          </cell>
          <cell r="CI79">
            <v>3284996234</v>
          </cell>
          <cell r="CJ79">
            <v>3292820234</v>
          </cell>
          <cell r="CK79">
            <v>3334243484</v>
          </cell>
          <cell r="CL79">
            <v>3375511151</v>
          </cell>
          <cell r="CM79">
            <v>3433522984</v>
          </cell>
          <cell r="CN79">
            <v>3455908484</v>
          </cell>
          <cell r="CO79">
            <v>3519393484</v>
          </cell>
          <cell r="CP79">
            <v>3535477484</v>
          </cell>
          <cell r="CQ79">
            <v>3550550734</v>
          </cell>
          <cell r="CR79">
            <v>3519185068</v>
          </cell>
          <cell r="CS79">
            <v>4342197774</v>
          </cell>
          <cell r="CT79">
            <v>4333458834</v>
          </cell>
          <cell r="CU79">
            <v>4355676334</v>
          </cell>
          <cell r="CV79">
            <v>4434237334</v>
          </cell>
          <cell r="CW79">
            <v>4468836334</v>
          </cell>
          <cell r="CX79">
            <v>4495698668</v>
          </cell>
          <cell r="CY79">
            <v>4576820501</v>
          </cell>
          <cell r="CZ79">
            <v>4605757561</v>
          </cell>
          <cell r="DA79">
            <v>4610388394</v>
          </cell>
          <cell r="DB79">
            <v>4598484394</v>
          </cell>
          <cell r="DC79">
            <v>4669550794</v>
          </cell>
          <cell r="DD79">
            <v>4723543628</v>
          </cell>
          <cell r="DE79">
            <v>4821490461</v>
          </cell>
          <cell r="DF79">
            <v>4869917021</v>
          </cell>
          <cell r="DG79">
            <v>4877854521</v>
          </cell>
          <cell r="DH79">
            <v>4866395521</v>
          </cell>
          <cell r="DI79">
            <v>4903437921</v>
          </cell>
          <cell r="DJ79">
            <v>4915015155</v>
          </cell>
          <cell r="DK79">
            <v>4919046488</v>
          </cell>
          <cell r="DL79">
            <v>4979782548</v>
          </cell>
          <cell r="DM79">
            <v>5007010048</v>
          </cell>
          <cell r="DN79">
            <v>5027879548</v>
          </cell>
          <cell r="DO79">
            <v>5028593013</v>
          </cell>
          <cell r="DP79">
            <v>5150601247</v>
          </cell>
          <cell r="DQ79">
            <v>5198721415</v>
          </cell>
          <cell r="DR79">
            <v>5197252975</v>
          </cell>
          <cell r="DS79">
            <v>5196970475</v>
          </cell>
          <cell r="DT79">
            <v>5322933475</v>
          </cell>
          <cell r="DU79">
            <v>5504617375</v>
          </cell>
          <cell r="DV79">
            <v>5459623109</v>
          </cell>
          <cell r="DW79">
            <v>5442612603</v>
          </cell>
          <cell r="DX79">
            <v>5475506663</v>
          </cell>
          <cell r="DY79">
            <v>5529840736</v>
          </cell>
          <cell r="DZ79">
            <v>5566885727</v>
          </cell>
          <cell r="EA79">
            <v>5593734202</v>
          </cell>
          <cell r="EB79">
            <v>5549389156</v>
          </cell>
          <cell r="EC79">
            <v>5650369069</v>
          </cell>
          <cell r="ED79">
            <v>5671749629</v>
          </cell>
          <cell r="EE79">
            <v>5770216129</v>
          </cell>
          <cell r="EF79">
            <v>5778705145</v>
          </cell>
          <cell r="EG79">
            <v>5870284445</v>
          </cell>
          <cell r="EH79">
            <v>5862649178</v>
          </cell>
          <cell r="EI79">
            <v>5839257335</v>
          </cell>
          <cell r="EJ79">
            <v>5903752355</v>
          </cell>
          <cell r="EK79">
            <v>5952334855</v>
          </cell>
          <cell r="EL79">
            <v>5955322709</v>
          </cell>
          <cell r="EM79">
            <v>5959376509</v>
          </cell>
          <cell r="EN79">
            <v>5935978740</v>
          </cell>
          <cell r="EO79">
            <v>5910419647</v>
          </cell>
          <cell r="EP79">
            <v>5908818707</v>
          </cell>
          <cell r="EQ79">
            <v>5914688559</v>
          </cell>
          <cell r="ER79">
            <v>5878431434</v>
          </cell>
          <cell r="ES79">
            <v>5857824859</v>
          </cell>
          <cell r="ET79">
            <v>5799149570</v>
          </cell>
          <cell r="EU79">
            <v>5790254773</v>
          </cell>
          <cell r="EV79">
            <v>5843340833</v>
          </cell>
          <cell r="EW79">
            <v>5869685333</v>
          </cell>
          <cell r="EX79">
            <v>5855504708</v>
          </cell>
          <cell r="EY79">
            <v>5851183508</v>
          </cell>
          <cell r="EZ79">
            <v>5809354608</v>
          </cell>
          <cell r="FA79">
            <v>5858753772</v>
          </cell>
          <cell r="FB79">
            <v>5882480272</v>
          </cell>
          <cell r="FC79">
            <v>5890202776</v>
          </cell>
          <cell r="FD79">
            <v>5916986151</v>
          </cell>
          <cell r="FE79">
            <v>5951772576</v>
          </cell>
          <cell r="FF79">
            <v>5932012976</v>
          </cell>
          <cell r="FG79">
            <v>5824282422</v>
          </cell>
          <cell r="FH79">
            <v>5899291422</v>
          </cell>
          <cell r="FI79">
            <v>5913727586</v>
          </cell>
          <cell r="FJ79">
            <v>5890346826</v>
          </cell>
          <cell r="FK79">
            <v>5989133351</v>
          </cell>
          <cell r="FL79">
            <v>5996492133</v>
          </cell>
          <cell r="FM79">
            <v>6022509388</v>
          </cell>
          <cell r="FN79">
            <v>6007912888</v>
          </cell>
          <cell r="FO79">
            <v>6033918788</v>
          </cell>
          <cell r="FP79">
            <v>6036455002</v>
          </cell>
          <cell r="FQ79">
            <v>6203378188</v>
          </cell>
          <cell r="FR79">
            <v>6149560853</v>
          </cell>
          <cell r="FS79">
            <v>6481794192</v>
          </cell>
          <cell r="FT79">
            <v>6655799467</v>
          </cell>
          <cell r="FU79">
            <v>6648915367</v>
          </cell>
          <cell r="FV79">
            <v>6638598742</v>
          </cell>
          <cell r="FW79">
            <v>6618048866</v>
          </cell>
          <cell r="FX79">
            <v>6681857324</v>
          </cell>
          <cell r="FY79">
            <v>6655805312</v>
          </cell>
          <cell r="FZ79">
            <v>6620294462</v>
          </cell>
          <cell r="GA79">
            <v>6597258425</v>
          </cell>
          <cell r="GB79">
            <v>6644600800</v>
          </cell>
          <cell r="GC79">
            <v>6681564914</v>
          </cell>
          <cell r="GD79">
            <v>6688702112</v>
          </cell>
          <cell r="GE79">
            <v>6706069086</v>
          </cell>
          <cell r="GF79">
            <v>6743780073</v>
          </cell>
          <cell r="GG79">
            <v>6735707596</v>
          </cell>
          <cell r="GH79">
            <v>6690892448</v>
          </cell>
        </row>
      </sheetData>
      <sheetData sheetId="23" refreshError="1">
        <row r="3">
          <cell r="A3" t="str">
            <v>MAR</v>
          </cell>
          <cell r="B3">
            <v>2</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row>
        <row r="4">
          <cell r="A4" t="str">
            <v>ALB</v>
          </cell>
          <cell r="B4">
            <v>3</v>
          </cell>
          <cell r="D4">
            <v>0</v>
          </cell>
          <cell r="E4">
            <v>0</v>
          </cell>
          <cell r="F4">
            <v>0</v>
          </cell>
          <cell r="G4">
            <v>0</v>
          </cell>
          <cell r="H4">
            <v>0</v>
          </cell>
          <cell r="I4">
            <v>8.4700000000000006</v>
          </cell>
          <cell r="J4">
            <v>24</v>
          </cell>
          <cell r="K4">
            <v>31.06</v>
          </cell>
          <cell r="L4">
            <v>31.06</v>
          </cell>
          <cell r="M4">
            <v>31.06</v>
          </cell>
          <cell r="N4">
            <v>36.945</v>
          </cell>
          <cell r="O4">
            <v>49.866999999999997</v>
          </cell>
          <cell r="P4">
            <v>58.643000000000001</v>
          </cell>
          <cell r="Q4">
            <v>61.841000000000001</v>
          </cell>
          <cell r="R4">
            <v>59.628999999999998</v>
          </cell>
          <cell r="S4">
            <v>63.676000000000002</v>
          </cell>
        </row>
        <row r="5">
          <cell r="A5" t="str">
            <v>ARM</v>
          </cell>
          <cell r="B5">
            <v>4</v>
          </cell>
          <cell r="D5">
            <v>0</v>
          </cell>
          <cell r="E5">
            <v>0</v>
          </cell>
          <cell r="F5">
            <v>0</v>
          </cell>
          <cell r="G5">
            <v>0</v>
          </cell>
          <cell r="H5">
            <v>0</v>
          </cell>
          <cell r="I5">
            <v>0</v>
          </cell>
          <cell r="J5">
            <v>0</v>
          </cell>
          <cell r="K5">
            <v>0</v>
          </cell>
          <cell r="L5">
            <v>33.75</v>
          </cell>
          <cell r="M5">
            <v>50.625</v>
          </cell>
          <cell r="N5">
            <v>88.424999999999997</v>
          </cell>
          <cell r="O5">
            <v>109.35</v>
          </cell>
          <cell r="P5">
            <v>109.35</v>
          </cell>
          <cell r="Q5">
            <v>117.66249999999999</v>
          </cell>
          <cell r="R5">
            <v>129.22499999999999</v>
          </cell>
          <cell r="S5">
            <v>130.78749999999999</v>
          </cell>
        </row>
        <row r="6">
          <cell r="A6" t="str">
            <v>AZE</v>
          </cell>
          <cell r="B6">
            <v>5</v>
          </cell>
          <cell r="D6">
            <v>0</v>
          </cell>
          <cell r="E6">
            <v>0</v>
          </cell>
          <cell r="F6">
            <v>0</v>
          </cell>
          <cell r="G6">
            <v>0</v>
          </cell>
          <cell r="H6">
            <v>0</v>
          </cell>
          <cell r="I6">
            <v>0</v>
          </cell>
          <cell r="J6">
            <v>0</v>
          </cell>
          <cell r="K6">
            <v>0</v>
          </cell>
          <cell r="L6">
            <v>0</v>
          </cell>
          <cell r="M6">
            <v>55.58</v>
          </cell>
          <cell r="N6">
            <v>70.2</v>
          </cell>
          <cell r="O6">
            <v>81.900000000000006</v>
          </cell>
          <cell r="P6">
            <v>81.900000000000006</v>
          </cell>
          <cell r="Q6">
            <v>89.95</v>
          </cell>
          <cell r="R6">
            <v>95.951999999999998</v>
          </cell>
          <cell r="S6">
            <v>99.168000000000006</v>
          </cell>
        </row>
        <row r="7">
          <cell r="A7" t="str">
            <v>BDI</v>
          </cell>
          <cell r="B7">
            <v>6</v>
          </cell>
          <cell r="D7">
            <v>0</v>
          </cell>
          <cell r="E7">
            <v>0</v>
          </cell>
          <cell r="F7">
            <v>0</v>
          </cell>
          <cell r="G7">
            <v>4.2699999999999996</v>
          </cell>
          <cell r="H7">
            <v>19.21</v>
          </cell>
          <cell r="I7">
            <v>19.21</v>
          </cell>
          <cell r="J7">
            <v>19.21</v>
          </cell>
          <cell r="K7">
            <v>19.21</v>
          </cell>
          <cell r="L7">
            <v>19.21</v>
          </cell>
          <cell r="M7">
            <v>17.501999999999999</v>
          </cell>
          <cell r="N7">
            <v>13.66</v>
          </cell>
          <cell r="O7">
            <v>9.8179999999999996</v>
          </cell>
          <cell r="P7">
            <v>5.976</v>
          </cell>
          <cell r="Q7">
            <v>2.1339999999999999</v>
          </cell>
          <cell r="R7">
            <v>0</v>
          </cell>
          <cell r="S7">
            <v>0</v>
          </cell>
        </row>
        <row r="8">
          <cell r="A8" t="str">
            <v>BEN</v>
          </cell>
          <cell r="B8">
            <v>7</v>
          </cell>
          <cell r="D8">
            <v>0</v>
          </cell>
          <cell r="E8">
            <v>0</v>
          </cell>
          <cell r="F8">
            <v>0</v>
          </cell>
          <cell r="G8">
            <v>0</v>
          </cell>
          <cell r="H8">
            <v>0</v>
          </cell>
          <cell r="I8">
            <v>15.65</v>
          </cell>
          <cell r="J8">
            <v>33.770000000000003</v>
          </cell>
          <cell r="K8">
            <v>42.83</v>
          </cell>
          <cell r="L8">
            <v>56.42</v>
          </cell>
          <cell r="M8">
            <v>60.95</v>
          </cell>
          <cell r="N8">
            <v>60.167499999999997</v>
          </cell>
          <cell r="O8">
            <v>63.3795</v>
          </cell>
          <cell r="P8">
            <v>62.519500000000001</v>
          </cell>
          <cell r="Q8">
            <v>61.127499999999998</v>
          </cell>
          <cell r="R8">
            <v>53.883499999999998</v>
          </cell>
          <cell r="S8">
            <v>51.018000000000001</v>
          </cell>
        </row>
        <row r="9">
          <cell r="A9" t="str">
            <v>BFA</v>
          </cell>
          <cell r="B9">
            <v>8</v>
          </cell>
          <cell r="D9">
            <v>0</v>
          </cell>
          <cell r="E9">
            <v>0</v>
          </cell>
          <cell r="F9">
            <v>0</v>
          </cell>
          <cell r="G9">
            <v>0</v>
          </cell>
          <cell r="H9">
            <v>0</v>
          </cell>
          <cell r="I9">
            <v>8.84</v>
          </cell>
          <cell r="J9">
            <v>26.52</v>
          </cell>
          <cell r="K9">
            <v>44.2</v>
          </cell>
          <cell r="L9">
            <v>50.83</v>
          </cell>
          <cell r="M9">
            <v>64.09</v>
          </cell>
          <cell r="N9">
            <v>76.465999999999994</v>
          </cell>
          <cell r="O9">
            <v>86.034000000000006</v>
          </cell>
          <cell r="P9">
            <v>85.436000000000007</v>
          </cell>
          <cell r="Q9">
            <v>92.703000000000003</v>
          </cell>
          <cell r="R9">
            <v>93.043999999999997</v>
          </cell>
          <cell r="S9">
            <v>87.864999999999995</v>
          </cell>
        </row>
        <row r="10">
          <cell r="A10" t="str">
            <v>BGD</v>
          </cell>
          <cell r="B10">
            <v>9</v>
          </cell>
          <cell r="D10">
            <v>0</v>
          </cell>
          <cell r="E10">
            <v>0</v>
          </cell>
          <cell r="F10">
            <v>43.125</v>
          </cell>
          <cell r="G10">
            <v>230</v>
          </cell>
          <cell r="H10">
            <v>316.25</v>
          </cell>
          <cell r="I10">
            <v>345</v>
          </cell>
          <cell r="J10">
            <v>345</v>
          </cell>
          <cell r="K10">
            <v>345</v>
          </cell>
          <cell r="L10">
            <v>326.3125</v>
          </cell>
          <cell r="M10">
            <v>274.5625</v>
          </cell>
          <cell r="N10">
            <v>208.4375</v>
          </cell>
          <cell r="O10">
            <v>139.4375</v>
          </cell>
          <cell r="P10">
            <v>70.4375</v>
          </cell>
          <cell r="Q10">
            <v>20.125</v>
          </cell>
          <cell r="R10">
            <v>2.875</v>
          </cell>
          <cell r="S10">
            <v>49.5</v>
          </cell>
        </row>
        <row r="11">
          <cell r="A11" t="str">
            <v>BOL</v>
          </cell>
          <cell r="B11">
            <v>10</v>
          </cell>
          <cell r="D11">
            <v>22.675000000000001</v>
          </cell>
          <cell r="E11">
            <v>68.025000000000006</v>
          </cell>
          <cell r="F11">
            <v>90.7</v>
          </cell>
          <cell r="G11">
            <v>113.375</v>
          </cell>
          <cell r="H11">
            <v>149.655</v>
          </cell>
          <cell r="I11">
            <v>149.655</v>
          </cell>
          <cell r="J11">
            <v>173.2775</v>
          </cell>
          <cell r="K11">
            <v>176.5025</v>
          </cell>
          <cell r="L11">
            <v>192.02250000000001</v>
          </cell>
          <cell r="M11">
            <v>183.91</v>
          </cell>
          <cell r="N11">
            <v>187.62549999999999</v>
          </cell>
          <cell r="O11">
            <v>179.96299999999999</v>
          </cell>
          <cell r="P11">
            <v>168.762</v>
          </cell>
          <cell r="Q11">
            <v>164.83699999999999</v>
          </cell>
          <cell r="R11">
            <v>143.66550000000001</v>
          </cell>
          <cell r="S11">
            <v>130.52600000000001</v>
          </cell>
        </row>
        <row r="12">
          <cell r="A12" t="str">
            <v>CAF</v>
          </cell>
          <cell r="B12">
            <v>11</v>
          </cell>
          <cell r="D12">
            <v>0</v>
          </cell>
          <cell r="E12">
            <v>0</v>
          </cell>
          <cell r="F12">
            <v>0</v>
          </cell>
          <cell r="G12">
            <v>0</v>
          </cell>
          <cell r="H12">
            <v>0</v>
          </cell>
          <cell r="I12">
            <v>0</v>
          </cell>
          <cell r="J12">
            <v>0</v>
          </cell>
          <cell r="K12">
            <v>0</v>
          </cell>
          <cell r="L12">
            <v>0</v>
          </cell>
          <cell r="M12">
            <v>0</v>
          </cell>
          <cell r="N12">
            <v>8.24</v>
          </cell>
          <cell r="O12">
            <v>16.48</v>
          </cell>
          <cell r="P12">
            <v>16.48</v>
          </cell>
          <cell r="Q12">
            <v>24.48</v>
          </cell>
          <cell r="R12">
            <v>24.48</v>
          </cell>
          <cell r="S12">
            <v>24.48</v>
          </cell>
        </row>
        <row r="13">
          <cell r="A13" t="str">
            <v>CHN</v>
          </cell>
          <cell r="B13">
            <v>12</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row>
        <row r="14">
          <cell r="A14" t="str">
            <v>CIV</v>
          </cell>
          <cell r="B14">
            <v>13</v>
          </cell>
          <cell r="D14">
            <v>0</v>
          </cell>
          <cell r="E14">
            <v>0</v>
          </cell>
          <cell r="F14">
            <v>0</v>
          </cell>
          <cell r="G14">
            <v>0</v>
          </cell>
          <cell r="H14">
            <v>0</v>
          </cell>
          <cell r="I14">
            <v>0</v>
          </cell>
          <cell r="J14">
            <v>119.1</v>
          </cell>
          <cell r="K14">
            <v>238.2</v>
          </cell>
          <cell r="L14">
            <v>333.48</v>
          </cell>
          <cell r="M14">
            <v>333.48</v>
          </cell>
          <cell r="N14">
            <v>457.34399999999999</v>
          </cell>
          <cell r="O14">
            <v>451.38900000000001</v>
          </cell>
          <cell r="P14">
            <v>421.61399999999998</v>
          </cell>
          <cell r="Q14">
            <v>369.21</v>
          </cell>
          <cell r="R14">
            <v>361.05399999999997</v>
          </cell>
          <cell r="S14">
            <v>313.41399999999999</v>
          </cell>
        </row>
        <row r="15">
          <cell r="A15" t="str">
            <v>CMR</v>
          </cell>
          <cell r="B15">
            <v>14</v>
          </cell>
          <cell r="D15">
            <v>0</v>
          </cell>
          <cell r="E15">
            <v>0</v>
          </cell>
          <cell r="F15">
            <v>0</v>
          </cell>
          <cell r="G15">
            <v>0</v>
          </cell>
          <cell r="H15">
            <v>0</v>
          </cell>
          <cell r="I15">
            <v>0</v>
          </cell>
          <cell r="J15">
            <v>0</v>
          </cell>
          <cell r="K15">
            <v>0</v>
          </cell>
          <cell r="L15">
            <v>0</v>
          </cell>
          <cell r="M15">
            <v>27.02</v>
          </cell>
          <cell r="N15">
            <v>81.06</v>
          </cell>
          <cell r="O15">
            <v>126.09</v>
          </cell>
          <cell r="P15">
            <v>178.04</v>
          </cell>
          <cell r="Q15">
            <v>193.96</v>
          </cell>
          <cell r="R15">
            <v>225.8</v>
          </cell>
          <cell r="S15">
            <v>220.39599999999999</v>
          </cell>
        </row>
        <row r="16">
          <cell r="A16" t="str">
            <v>COD</v>
          </cell>
          <cell r="B16">
            <v>15</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420</v>
          </cell>
          <cell r="S16">
            <v>473.36666600000001</v>
          </cell>
        </row>
        <row r="17">
          <cell r="A17" t="str">
            <v>COG</v>
          </cell>
          <cell r="B17">
            <v>16</v>
          </cell>
          <cell r="D17">
            <v>0</v>
          </cell>
          <cell r="E17">
            <v>0</v>
          </cell>
          <cell r="F17">
            <v>0</v>
          </cell>
          <cell r="G17">
            <v>0</v>
          </cell>
          <cell r="H17">
            <v>0</v>
          </cell>
          <cell r="I17">
            <v>0</v>
          </cell>
          <cell r="J17">
            <v>0</v>
          </cell>
          <cell r="K17">
            <v>0</v>
          </cell>
          <cell r="L17">
            <v>13.896000000000001</v>
          </cell>
          <cell r="M17">
            <v>13.896000000000001</v>
          </cell>
          <cell r="N17">
            <v>13.896000000000001</v>
          </cell>
          <cell r="O17">
            <v>13.896000000000001</v>
          </cell>
          <cell r="P17">
            <v>13.896000000000001</v>
          </cell>
          <cell r="Q17">
            <v>13.896000000000001</v>
          </cell>
          <cell r="R17">
            <v>11.1168</v>
          </cell>
          <cell r="S17">
            <v>8.3376000000000001</v>
          </cell>
        </row>
        <row r="18">
          <cell r="A18" t="str">
            <v>COM</v>
          </cell>
          <cell r="B18">
            <v>17</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row>
        <row r="19">
          <cell r="A19" t="str">
            <v>CPV</v>
          </cell>
          <cell r="B19">
            <v>18</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2.46</v>
          </cell>
          <cell r="S19">
            <v>3.69</v>
          </cell>
        </row>
        <row r="20">
          <cell r="A20" t="str">
            <v>DJI</v>
          </cell>
          <cell r="B20">
            <v>19</v>
          </cell>
          <cell r="D20">
            <v>0</v>
          </cell>
          <cell r="E20">
            <v>0</v>
          </cell>
          <cell r="F20">
            <v>0</v>
          </cell>
          <cell r="G20">
            <v>0</v>
          </cell>
          <cell r="H20">
            <v>0</v>
          </cell>
          <cell r="I20">
            <v>0</v>
          </cell>
          <cell r="J20">
            <v>0</v>
          </cell>
          <cell r="K20">
            <v>0</v>
          </cell>
          <cell r="L20">
            <v>0</v>
          </cell>
          <cell r="M20">
            <v>0</v>
          </cell>
          <cell r="N20">
            <v>0</v>
          </cell>
          <cell r="O20">
            <v>2.726</v>
          </cell>
          <cell r="P20">
            <v>5.452</v>
          </cell>
          <cell r="Q20">
            <v>9.0869999999999997</v>
          </cell>
          <cell r="R20">
            <v>13.63</v>
          </cell>
          <cell r="S20">
            <v>13.63</v>
          </cell>
        </row>
        <row r="21">
          <cell r="A21" t="str">
            <v>DMA</v>
          </cell>
          <cell r="B21">
            <v>20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row>
        <row r="22">
          <cell r="A22" t="str">
            <v>EGY</v>
          </cell>
          <cell r="B22">
            <v>21</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row>
        <row r="23">
          <cell r="A23" t="str">
            <v>ETH</v>
          </cell>
          <cell r="B23">
            <v>22</v>
          </cell>
          <cell r="D23">
            <v>0</v>
          </cell>
          <cell r="E23">
            <v>0</v>
          </cell>
          <cell r="F23">
            <v>0</v>
          </cell>
          <cell r="G23">
            <v>0</v>
          </cell>
          <cell r="H23">
            <v>0</v>
          </cell>
          <cell r="I23">
            <v>0</v>
          </cell>
          <cell r="J23">
            <v>0</v>
          </cell>
          <cell r="K23">
            <v>0</v>
          </cell>
          <cell r="L23">
            <v>14.744999999999999</v>
          </cell>
          <cell r="M23">
            <v>14.744999999999999</v>
          </cell>
          <cell r="N23">
            <v>29.49</v>
          </cell>
          <cell r="O23">
            <v>29.49</v>
          </cell>
          <cell r="P23">
            <v>29.49</v>
          </cell>
          <cell r="Q23">
            <v>64.251999999999995</v>
          </cell>
          <cell r="R23">
            <v>95.531000000000006</v>
          </cell>
          <cell r="S23">
            <v>104.4855</v>
          </cell>
        </row>
        <row r="24">
          <cell r="A24" t="str">
            <v>GEO</v>
          </cell>
          <cell r="B24">
            <v>23</v>
          </cell>
          <cell r="D24">
            <v>0</v>
          </cell>
          <cell r="E24">
            <v>0</v>
          </cell>
          <cell r="F24">
            <v>0</v>
          </cell>
          <cell r="G24">
            <v>0</v>
          </cell>
          <cell r="H24">
            <v>0</v>
          </cell>
          <cell r="I24">
            <v>0</v>
          </cell>
          <cell r="J24">
            <v>0</v>
          </cell>
          <cell r="K24">
            <v>0</v>
          </cell>
          <cell r="L24">
            <v>55.5</v>
          </cell>
          <cell r="M24">
            <v>111</v>
          </cell>
          <cell r="N24">
            <v>138.75</v>
          </cell>
          <cell r="O24">
            <v>172.05</v>
          </cell>
          <cell r="P24">
            <v>172.05</v>
          </cell>
          <cell r="Q24">
            <v>196.27500000000001</v>
          </cell>
          <cell r="R24">
            <v>204.9</v>
          </cell>
          <cell r="S24">
            <v>191.02500000000001</v>
          </cell>
        </row>
        <row r="25">
          <cell r="A25" t="str">
            <v>GHA</v>
          </cell>
          <cell r="B25">
            <v>24</v>
          </cell>
          <cell r="D25">
            <v>86.3</v>
          </cell>
          <cell r="E25">
            <v>224.1</v>
          </cell>
          <cell r="F25">
            <v>272.10000000000002</v>
          </cell>
          <cell r="G25">
            <v>388.55</v>
          </cell>
          <cell r="H25">
            <v>388.55</v>
          </cell>
          <cell r="I25">
            <v>388.55</v>
          </cell>
          <cell r="J25">
            <v>366.21</v>
          </cell>
          <cell r="K25">
            <v>343.99</v>
          </cell>
          <cell r="L25">
            <v>310.125</v>
          </cell>
          <cell r="M25">
            <v>232.41499999999999</v>
          </cell>
          <cell r="N25">
            <v>236.905</v>
          </cell>
          <cell r="O25">
            <v>225.83500000000001</v>
          </cell>
          <cell r="P25">
            <v>224.4975</v>
          </cell>
          <cell r="Q25">
            <v>225.66249999999999</v>
          </cell>
          <cell r="R25">
            <v>267.28500000000003</v>
          </cell>
          <cell r="S25">
            <v>281.30500000000001</v>
          </cell>
        </row>
        <row r="26">
          <cell r="A26" t="str">
            <v>GIN</v>
          </cell>
          <cell r="B26">
            <v>25</v>
          </cell>
          <cell r="D26">
            <v>0</v>
          </cell>
          <cell r="E26">
            <v>0</v>
          </cell>
          <cell r="F26">
            <v>0</v>
          </cell>
          <cell r="G26">
            <v>8.6850000000000005</v>
          </cell>
          <cell r="H26">
            <v>17.37</v>
          </cell>
          <cell r="I26">
            <v>17.37</v>
          </cell>
          <cell r="J26">
            <v>26.055</v>
          </cell>
          <cell r="K26">
            <v>46.32</v>
          </cell>
          <cell r="L26">
            <v>46.32</v>
          </cell>
          <cell r="M26">
            <v>68.183000000000007</v>
          </cell>
          <cell r="N26">
            <v>88.308999999999997</v>
          </cell>
          <cell r="O26">
            <v>92.704999999999998</v>
          </cell>
          <cell r="P26">
            <v>86.625500000000002</v>
          </cell>
          <cell r="Q26">
            <v>98.083500000000001</v>
          </cell>
          <cell r="R26">
            <v>102.2285</v>
          </cell>
          <cell r="S26">
            <v>94.613500000000002</v>
          </cell>
        </row>
        <row r="27">
          <cell r="A27" t="str">
            <v>GMB</v>
          </cell>
          <cell r="B27">
            <v>26</v>
          </cell>
          <cell r="D27">
            <v>3.42</v>
          </cell>
          <cell r="E27">
            <v>10.26</v>
          </cell>
          <cell r="F27">
            <v>17.100000000000001</v>
          </cell>
          <cell r="G27">
            <v>20.52</v>
          </cell>
          <cell r="H27">
            <v>20.52</v>
          </cell>
          <cell r="I27">
            <v>20.52</v>
          </cell>
          <cell r="J27">
            <v>19.494</v>
          </cell>
          <cell r="K27">
            <v>17.100000000000001</v>
          </cell>
          <cell r="L27">
            <v>13.68</v>
          </cell>
          <cell r="M27">
            <v>9.5760000000000005</v>
          </cell>
          <cell r="N27">
            <v>8.907</v>
          </cell>
          <cell r="O27">
            <v>9.2639999999999993</v>
          </cell>
          <cell r="P27">
            <v>14.423999999999999</v>
          </cell>
          <cell r="Q27">
            <v>20.61</v>
          </cell>
          <cell r="R27">
            <v>23.5</v>
          </cell>
          <cell r="S27">
            <v>23.5</v>
          </cell>
        </row>
        <row r="28">
          <cell r="A28" t="str">
            <v>GNB</v>
          </cell>
          <cell r="B28">
            <v>27</v>
          </cell>
          <cell r="D28">
            <v>0</v>
          </cell>
          <cell r="E28">
            <v>0</v>
          </cell>
          <cell r="F28">
            <v>0</v>
          </cell>
          <cell r="G28">
            <v>0</v>
          </cell>
          <cell r="H28">
            <v>0</v>
          </cell>
          <cell r="I28">
            <v>0</v>
          </cell>
          <cell r="J28">
            <v>0</v>
          </cell>
          <cell r="K28">
            <v>1.575</v>
          </cell>
          <cell r="L28">
            <v>3.6749999999999998</v>
          </cell>
          <cell r="M28">
            <v>8.1374999999999993</v>
          </cell>
          <cell r="N28">
            <v>10.5</v>
          </cell>
          <cell r="O28">
            <v>10.5</v>
          </cell>
          <cell r="P28">
            <v>15.422499999999999</v>
          </cell>
          <cell r="Q28">
            <v>14.897500000000001</v>
          </cell>
          <cell r="R28">
            <v>13.952500000000001</v>
          </cell>
          <cell r="S28">
            <v>12.29875</v>
          </cell>
        </row>
        <row r="29">
          <cell r="A29" t="str">
            <v>GNQ</v>
          </cell>
          <cell r="B29">
            <v>28</v>
          </cell>
          <cell r="D29">
            <v>0</v>
          </cell>
          <cell r="E29">
            <v>0</v>
          </cell>
          <cell r="F29">
            <v>0</v>
          </cell>
          <cell r="G29">
            <v>0</v>
          </cell>
          <cell r="H29">
            <v>0</v>
          </cell>
          <cell r="I29">
            <v>2.76</v>
          </cell>
          <cell r="J29">
            <v>4.5999999999999996</v>
          </cell>
          <cell r="K29">
            <v>4.5999999999999996</v>
          </cell>
          <cell r="L29">
            <v>4.5999999999999996</v>
          </cell>
          <cell r="M29">
            <v>4.5999999999999996</v>
          </cell>
          <cell r="N29">
            <v>4.3239999999999998</v>
          </cell>
          <cell r="O29">
            <v>3.5880000000000001</v>
          </cell>
          <cell r="P29">
            <v>2.6680000000000001</v>
          </cell>
          <cell r="Q29">
            <v>1.748</v>
          </cell>
          <cell r="R29">
            <v>0.82799999999999996</v>
          </cell>
          <cell r="S29">
            <v>0.36799999999999999</v>
          </cell>
        </row>
        <row r="30">
          <cell r="A30" t="str">
            <v>GRD</v>
          </cell>
          <cell r="B30">
            <v>29</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row>
        <row r="31">
          <cell r="A31" t="str">
            <v>GUY</v>
          </cell>
          <cell r="B31">
            <v>30</v>
          </cell>
          <cell r="D31">
            <v>0</v>
          </cell>
          <cell r="E31">
            <v>0</v>
          </cell>
          <cell r="F31">
            <v>37.244399999999999</v>
          </cell>
          <cell r="G31">
            <v>54.956400000000002</v>
          </cell>
          <cell r="H31">
            <v>72.668400000000005</v>
          </cell>
          <cell r="I31">
            <v>81.5244</v>
          </cell>
          <cell r="J31">
            <v>90.484399999999994</v>
          </cell>
          <cell r="K31">
            <v>99.444400000000002</v>
          </cell>
          <cell r="L31">
            <v>109.02992</v>
          </cell>
          <cell r="M31">
            <v>115.07304000000001</v>
          </cell>
          <cell r="N31">
            <v>109.49936</v>
          </cell>
          <cell r="O31">
            <v>102.15448000000001</v>
          </cell>
          <cell r="P31">
            <v>90.121600000000001</v>
          </cell>
          <cell r="Q31">
            <v>77.671199999999999</v>
          </cell>
          <cell r="R31">
            <v>70.729198999999994</v>
          </cell>
          <cell r="S31">
            <v>69.541597999999993</v>
          </cell>
        </row>
        <row r="32">
          <cell r="A32" t="str">
            <v>HND</v>
          </cell>
          <cell r="B32">
            <v>31</v>
          </cell>
          <cell r="D32">
            <v>0</v>
          </cell>
          <cell r="E32">
            <v>0</v>
          </cell>
          <cell r="F32">
            <v>0</v>
          </cell>
          <cell r="G32">
            <v>0</v>
          </cell>
          <cell r="H32">
            <v>6.78</v>
          </cell>
          <cell r="I32">
            <v>13.56</v>
          </cell>
          <cell r="J32">
            <v>13.56</v>
          </cell>
          <cell r="K32">
            <v>33.9</v>
          </cell>
          <cell r="L32">
            <v>33.9</v>
          </cell>
          <cell r="M32">
            <v>33.9</v>
          </cell>
          <cell r="N32">
            <v>32.543999999999997</v>
          </cell>
          <cell r="O32">
            <v>105.83199999999999</v>
          </cell>
          <cell r="P32">
            <v>118.253</v>
          </cell>
          <cell r="Q32">
            <v>127.623</v>
          </cell>
          <cell r="R32">
            <v>120.843</v>
          </cell>
          <cell r="S32">
            <v>116.43600000000001</v>
          </cell>
        </row>
        <row r="33">
          <cell r="A33" t="str">
            <v>HTI</v>
          </cell>
          <cell r="B33">
            <v>32</v>
          </cell>
          <cell r="D33">
            <v>0</v>
          </cell>
          <cell r="E33">
            <v>0</v>
          </cell>
          <cell r="F33">
            <v>0</v>
          </cell>
          <cell r="G33">
            <v>0</v>
          </cell>
          <cell r="H33">
            <v>0</v>
          </cell>
          <cell r="I33">
            <v>0</v>
          </cell>
          <cell r="J33">
            <v>0</v>
          </cell>
          <cell r="K33">
            <v>0</v>
          </cell>
          <cell r="L33">
            <v>15.175000000000001</v>
          </cell>
          <cell r="M33">
            <v>15.175000000000001</v>
          </cell>
          <cell r="N33">
            <v>15.175000000000001</v>
          </cell>
          <cell r="O33">
            <v>15.175000000000001</v>
          </cell>
          <cell r="P33">
            <v>15.175000000000001</v>
          </cell>
          <cell r="Q33">
            <v>15.175000000000001</v>
          </cell>
          <cell r="R33">
            <v>12.14</v>
          </cell>
          <cell r="S33">
            <v>10.6225</v>
          </cell>
        </row>
        <row r="34">
          <cell r="A34" t="str">
            <v>IND</v>
          </cell>
          <cell r="B34">
            <v>33</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row>
        <row r="35">
          <cell r="A35" t="str">
            <v>KEN</v>
          </cell>
          <cell r="B35">
            <v>34</v>
          </cell>
          <cell r="D35">
            <v>0</v>
          </cell>
          <cell r="E35">
            <v>80.466667000000001</v>
          </cell>
          <cell r="F35">
            <v>180.933334</v>
          </cell>
          <cell r="G35">
            <v>216.16666699999999</v>
          </cell>
          <cell r="H35">
            <v>216.16666699999999</v>
          </cell>
          <cell r="I35">
            <v>238.781667</v>
          </cell>
          <cell r="J35">
            <v>257.373334</v>
          </cell>
          <cell r="K35">
            <v>237.25666899999999</v>
          </cell>
          <cell r="L35">
            <v>225.99500499999999</v>
          </cell>
          <cell r="M35">
            <v>182.761675</v>
          </cell>
          <cell r="N35">
            <v>139.528345</v>
          </cell>
          <cell r="O35">
            <v>95.795340999999993</v>
          </cell>
          <cell r="P35">
            <v>97.232669000000001</v>
          </cell>
          <cell r="Q35">
            <v>78.647499999999994</v>
          </cell>
          <cell r="R35">
            <v>64.616500000000002</v>
          </cell>
          <cell r="S35">
            <v>57.600999999999999</v>
          </cell>
        </row>
        <row r="36">
          <cell r="A36" t="str">
            <v>KGZ</v>
          </cell>
          <cell r="B36">
            <v>35</v>
          </cell>
          <cell r="D36">
            <v>0</v>
          </cell>
          <cell r="E36">
            <v>0</v>
          </cell>
          <cell r="F36">
            <v>0</v>
          </cell>
          <cell r="G36">
            <v>0</v>
          </cell>
          <cell r="H36">
            <v>0</v>
          </cell>
          <cell r="I36">
            <v>0</v>
          </cell>
          <cell r="J36">
            <v>9.4600000000000009</v>
          </cell>
          <cell r="K36">
            <v>39.774999999999999</v>
          </cell>
          <cell r="L36">
            <v>55.9</v>
          </cell>
          <cell r="M36">
            <v>88.15</v>
          </cell>
          <cell r="N36">
            <v>98.9</v>
          </cell>
          <cell r="O36">
            <v>118.53</v>
          </cell>
          <cell r="P36">
            <v>129.529</v>
          </cell>
          <cell r="Q36">
            <v>133.29400000000001</v>
          </cell>
          <cell r="R36">
            <v>132.22149999999999</v>
          </cell>
          <cell r="S36">
            <v>142.12799999999999</v>
          </cell>
        </row>
        <row r="37">
          <cell r="A37" t="str">
            <v>KHM</v>
          </cell>
          <cell r="B37">
            <v>36</v>
          </cell>
          <cell r="D37">
            <v>0</v>
          </cell>
          <cell r="E37">
            <v>0</v>
          </cell>
          <cell r="F37">
            <v>0</v>
          </cell>
          <cell r="G37">
            <v>0</v>
          </cell>
          <cell r="H37">
            <v>0</v>
          </cell>
          <cell r="I37">
            <v>0</v>
          </cell>
          <cell r="J37">
            <v>14</v>
          </cell>
          <cell r="K37">
            <v>42</v>
          </cell>
          <cell r="L37">
            <v>42</v>
          </cell>
          <cell r="M37">
            <v>42</v>
          </cell>
          <cell r="N37">
            <v>42</v>
          </cell>
          <cell r="O37">
            <v>48.957000000000001</v>
          </cell>
          <cell r="P37">
            <v>53.113999999999997</v>
          </cell>
          <cell r="Q37">
            <v>61.427999999999997</v>
          </cell>
          <cell r="R37">
            <v>69.742000000000004</v>
          </cell>
          <cell r="S37">
            <v>71.099999999999994</v>
          </cell>
        </row>
        <row r="38">
          <cell r="A38" t="str">
            <v>LAO</v>
          </cell>
          <cell r="B38">
            <v>37</v>
          </cell>
          <cell r="D38">
            <v>0</v>
          </cell>
          <cell r="E38">
            <v>0</v>
          </cell>
          <cell r="F38">
            <v>0</v>
          </cell>
          <cell r="G38">
            <v>0</v>
          </cell>
          <cell r="H38">
            <v>0</v>
          </cell>
          <cell r="I38">
            <v>5.8650000000000002</v>
          </cell>
          <cell r="J38">
            <v>11.73</v>
          </cell>
          <cell r="K38">
            <v>23.46</v>
          </cell>
          <cell r="L38">
            <v>29.324999999999999</v>
          </cell>
          <cell r="M38">
            <v>35.19</v>
          </cell>
          <cell r="N38">
            <v>34.603499999999997</v>
          </cell>
          <cell r="O38">
            <v>32.844000000000001</v>
          </cell>
          <cell r="P38">
            <v>29.9115</v>
          </cell>
          <cell r="Q38">
            <v>29.163</v>
          </cell>
          <cell r="R38">
            <v>31.7715</v>
          </cell>
          <cell r="S38">
            <v>31.023</v>
          </cell>
        </row>
        <row r="39">
          <cell r="A39" t="str">
            <v>LBR</v>
          </cell>
          <cell r="B39">
            <v>38</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row>
        <row r="40">
          <cell r="A40" t="str">
            <v>LKA</v>
          </cell>
          <cell r="B40">
            <v>39</v>
          </cell>
          <cell r="D40">
            <v>0</v>
          </cell>
          <cell r="E40">
            <v>0</v>
          </cell>
          <cell r="F40">
            <v>0</v>
          </cell>
          <cell r="G40">
            <v>56</v>
          </cell>
          <cell r="H40">
            <v>168</v>
          </cell>
          <cell r="I40">
            <v>224</v>
          </cell>
          <cell r="J40">
            <v>280</v>
          </cell>
          <cell r="K40">
            <v>280</v>
          </cell>
          <cell r="L40">
            <v>280</v>
          </cell>
          <cell r="M40">
            <v>263.2</v>
          </cell>
          <cell r="N40">
            <v>229.6</v>
          </cell>
          <cell r="O40">
            <v>179.2</v>
          </cell>
          <cell r="P40">
            <v>123.2</v>
          </cell>
          <cell r="Q40">
            <v>67.2</v>
          </cell>
          <cell r="R40">
            <v>28</v>
          </cell>
          <cell r="S40">
            <v>49.59</v>
          </cell>
        </row>
        <row r="41">
          <cell r="A41" t="str">
            <v>LSO</v>
          </cell>
          <cell r="B41">
            <v>40</v>
          </cell>
          <cell r="D41">
            <v>0</v>
          </cell>
          <cell r="E41">
            <v>0</v>
          </cell>
          <cell r="F41">
            <v>0</v>
          </cell>
          <cell r="G41">
            <v>2.2650000000000001</v>
          </cell>
          <cell r="H41">
            <v>7.55</v>
          </cell>
          <cell r="I41">
            <v>14.345000000000001</v>
          </cell>
          <cell r="J41">
            <v>18.12</v>
          </cell>
          <cell r="K41">
            <v>18.12</v>
          </cell>
          <cell r="L41">
            <v>17.8935</v>
          </cell>
          <cell r="M41">
            <v>17.213999999999999</v>
          </cell>
          <cell r="N41">
            <v>15.401999999999999</v>
          </cell>
          <cell r="O41">
            <v>12.1555</v>
          </cell>
          <cell r="P41">
            <v>8.5314999999999994</v>
          </cell>
          <cell r="Q41">
            <v>12.134</v>
          </cell>
          <cell r="R41">
            <v>16.189499999999999</v>
          </cell>
          <cell r="S41">
            <v>17.877500000000001</v>
          </cell>
        </row>
        <row r="42">
          <cell r="A42" t="str">
            <v>MDA</v>
          </cell>
          <cell r="B42">
            <v>41</v>
          </cell>
          <cell r="D42">
            <v>0</v>
          </cell>
          <cell r="E42">
            <v>0</v>
          </cell>
          <cell r="F42">
            <v>0</v>
          </cell>
          <cell r="G42">
            <v>0</v>
          </cell>
          <cell r="H42">
            <v>0</v>
          </cell>
          <cell r="I42">
            <v>0</v>
          </cell>
          <cell r="J42">
            <v>0</v>
          </cell>
          <cell r="K42">
            <v>0</v>
          </cell>
          <cell r="L42">
            <v>0</v>
          </cell>
          <cell r="M42">
            <v>0</v>
          </cell>
          <cell r="N42">
            <v>0</v>
          </cell>
          <cell r="O42">
            <v>0</v>
          </cell>
          <cell r="P42">
            <v>9.24</v>
          </cell>
          <cell r="Q42">
            <v>18.48</v>
          </cell>
          <cell r="R42">
            <v>27.72</v>
          </cell>
          <cell r="S42">
            <v>27.72</v>
          </cell>
        </row>
        <row r="43">
          <cell r="A43" t="str">
            <v>MDG</v>
          </cell>
          <cell r="B43">
            <v>42</v>
          </cell>
          <cell r="D43">
            <v>0</v>
          </cell>
          <cell r="E43">
            <v>25.633334000000001</v>
          </cell>
          <cell r="F43">
            <v>38.450001</v>
          </cell>
          <cell r="G43">
            <v>51.266666999999998</v>
          </cell>
          <cell r="H43">
            <v>51.266666999999998</v>
          </cell>
          <cell r="I43">
            <v>51.266666999999998</v>
          </cell>
          <cell r="J43">
            <v>49.984999999999999</v>
          </cell>
          <cell r="K43">
            <v>43.576664999999998</v>
          </cell>
          <cell r="L43">
            <v>48.164996000000002</v>
          </cell>
          <cell r="M43">
            <v>51.47166</v>
          </cell>
          <cell r="N43">
            <v>41.218324000000003</v>
          </cell>
          <cell r="O43">
            <v>45.806660999999998</v>
          </cell>
          <cell r="P43">
            <v>79.961663000000001</v>
          </cell>
          <cell r="Q43">
            <v>101.374</v>
          </cell>
          <cell r="R43">
            <v>110.009</v>
          </cell>
          <cell r="S43">
            <v>117.288</v>
          </cell>
        </row>
        <row r="44">
          <cell r="A44" t="str">
            <v>MKD</v>
          </cell>
          <cell r="B44">
            <v>43</v>
          </cell>
          <cell r="D44">
            <v>0</v>
          </cell>
          <cell r="E44">
            <v>0</v>
          </cell>
          <cell r="F44">
            <v>0</v>
          </cell>
          <cell r="G44">
            <v>0</v>
          </cell>
          <cell r="H44">
            <v>0</v>
          </cell>
          <cell r="I44">
            <v>0</v>
          </cell>
          <cell r="J44">
            <v>0</v>
          </cell>
          <cell r="K44">
            <v>0</v>
          </cell>
          <cell r="L44">
            <v>0</v>
          </cell>
          <cell r="M44">
            <v>18.187999999999999</v>
          </cell>
          <cell r="N44">
            <v>27.280999999999999</v>
          </cell>
          <cell r="O44">
            <v>27.280999999999999</v>
          </cell>
          <cell r="P44">
            <v>29.003499999999999</v>
          </cell>
          <cell r="Q44">
            <v>29.003499999999999</v>
          </cell>
          <cell r="R44">
            <v>28.094100000000001</v>
          </cell>
          <cell r="S44">
            <v>26.275300000000001</v>
          </cell>
        </row>
        <row r="45">
          <cell r="A45" t="str">
            <v>MLI</v>
          </cell>
          <cell r="B45">
            <v>44</v>
          </cell>
          <cell r="D45">
            <v>0</v>
          </cell>
          <cell r="E45">
            <v>0</v>
          </cell>
          <cell r="F45">
            <v>0</v>
          </cell>
          <cell r="G45">
            <v>0</v>
          </cell>
          <cell r="H45">
            <v>10.16</v>
          </cell>
          <cell r="I45">
            <v>20.32</v>
          </cell>
          <cell r="J45">
            <v>49.777500000000003</v>
          </cell>
          <cell r="K45">
            <v>79.234999999999999</v>
          </cell>
          <cell r="L45">
            <v>99.905000000000001</v>
          </cell>
          <cell r="M45">
            <v>120.575</v>
          </cell>
          <cell r="N45">
            <v>127.86199999999999</v>
          </cell>
          <cell r="O45">
            <v>139.41012499999999</v>
          </cell>
          <cell r="P45">
            <v>134.73175000000001</v>
          </cell>
          <cell r="Q45">
            <v>136.01625000000001</v>
          </cell>
          <cell r="R45">
            <v>121.75175</v>
          </cell>
          <cell r="S45">
            <v>122.13737500000001</v>
          </cell>
        </row>
        <row r="46">
          <cell r="A46" t="str">
            <v>MMR</v>
          </cell>
          <cell r="B46">
            <v>45</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row>
        <row r="47">
          <cell r="A47" t="str">
            <v>MNG</v>
          </cell>
          <cell r="B47">
            <v>46</v>
          </cell>
          <cell r="D47">
            <v>0</v>
          </cell>
          <cell r="E47">
            <v>0</v>
          </cell>
          <cell r="F47">
            <v>0</v>
          </cell>
          <cell r="G47">
            <v>0</v>
          </cell>
          <cell r="H47">
            <v>0</v>
          </cell>
          <cell r="I47">
            <v>9.2750000000000004</v>
          </cell>
          <cell r="J47">
            <v>24.114999999999998</v>
          </cell>
          <cell r="K47">
            <v>24.114999999999998</v>
          </cell>
          <cell r="L47">
            <v>29.68</v>
          </cell>
          <cell r="M47">
            <v>35.244999999999997</v>
          </cell>
          <cell r="N47">
            <v>34.317500000000003</v>
          </cell>
          <cell r="O47">
            <v>37.470999999999997</v>
          </cell>
          <cell r="P47">
            <v>38.584000000000003</v>
          </cell>
          <cell r="Q47">
            <v>37.274500000000003</v>
          </cell>
          <cell r="R47">
            <v>31.3385</v>
          </cell>
          <cell r="S47">
            <v>33.913499999999999</v>
          </cell>
        </row>
        <row r="48">
          <cell r="A48" t="str">
            <v>MOZ</v>
          </cell>
          <cell r="B48">
            <v>47</v>
          </cell>
          <cell r="D48">
            <v>0</v>
          </cell>
          <cell r="E48">
            <v>0</v>
          </cell>
          <cell r="F48">
            <v>9.15</v>
          </cell>
          <cell r="G48">
            <v>39.65</v>
          </cell>
          <cell r="H48">
            <v>85.4</v>
          </cell>
          <cell r="I48">
            <v>100.65</v>
          </cell>
          <cell r="J48">
            <v>115.35</v>
          </cell>
          <cell r="K48">
            <v>114.435</v>
          </cell>
          <cell r="L48">
            <v>123.68</v>
          </cell>
          <cell r="M48">
            <v>137.9</v>
          </cell>
          <cell r="N48">
            <v>146.02000000000001</v>
          </cell>
          <cell r="O48">
            <v>145.41999999999999</v>
          </cell>
          <cell r="P48">
            <v>168.465</v>
          </cell>
          <cell r="Q48">
            <v>155.88999999999999</v>
          </cell>
          <cell r="R48">
            <v>147.16</v>
          </cell>
          <cell r="S48">
            <v>146</v>
          </cell>
        </row>
        <row r="49">
          <cell r="A49" t="str">
            <v>MRT</v>
          </cell>
          <cell r="B49">
            <v>48</v>
          </cell>
          <cell r="D49">
            <v>0</v>
          </cell>
          <cell r="E49">
            <v>8.4749999999999996</v>
          </cell>
          <cell r="F49">
            <v>16.95</v>
          </cell>
          <cell r="G49">
            <v>16.95</v>
          </cell>
          <cell r="H49">
            <v>25.425000000000001</v>
          </cell>
          <cell r="I49">
            <v>33.9</v>
          </cell>
          <cell r="J49">
            <v>50.002499999999998</v>
          </cell>
          <cell r="K49">
            <v>61.71</v>
          </cell>
          <cell r="L49">
            <v>72.569999999999993</v>
          </cell>
          <cell r="M49">
            <v>83.43</v>
          </cell>
          <cell r="N49">
            <v>78.344999999999999</v>
          </cell>
          <cell r="O49">
            <v>77.635000000000005</v>
          </cell>
          <cell r="P49">
            <v>75.364999999999995</v>
          </cell>
          <cell r="Q49">
            <v>83.232500000000002</v>
          </cell>
          <cell r="R49">
            <v>82.892499999999998</v>
          </cell>
          <cell r="S49">
            <v>72.314999999999998</v>
          </cell>
        </row>
        <row r="50">
          <cell r="A50" t="str">
            <v>MUS</v>
          </cell>
          <cell r="B50">
            <v>49</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row>
        <row r="51">
          <cell r="A51" t="str">
            <v>MWI</v>
          </cell>
          <cell r="B51">
            <v>50</v>
          </cell>
          <cell r="D51">
            <v>9.3000000000000007</v>
          </cell>
          <cell r="E51">
            <v>27.9</v>
          </cell>
          <cell r="F51">
            <v>46.5</v>
          </cell>
          <cell r="G51">
            <v>61.38</v>
          </cell>
          <cell r="H51">
            <v>61.38</v>
          </cell>
          <cell r="I51">
            <v>61.38</v>
          </cell>
          <cell r="J51">
            <v>64.17</v>
          </cell>
          <cell r="K51">
            <v>65.295000000000002</v>
          </cell>
          <cell r="L51">
            <v>70.334999999999994</v>
          </cell>
          <cell r="M51">
            <v>65.694000000000003</v>
          </cell>
          <cell r="N51">
            <v>66.203000000000003</v>
          </cell>
          <cell r="O51">
            <v>63.793999999999997</v>
          </cell>
          <cell r="P51">
            <v>63.351999999999997</v>
          </cell>
          <cell r="Q51">
            <v>57.899500000000003</v>
          </cell>
          <cell r="R51">
            <v>52.202500000000001</v>
          </cell>
          <cell r="S51">
            <v>47.268999999999998</v>
          </cell>
        </row>
        <row r="52">
          <cell r="A52" t="str">
            <v>NER</v>
          </cell>
          <cell r="B52">
            <v>51</v>
          </cell>
          <cell r="D52">
            <v>8.4250000000000007</v>
          </cell>
          <cell r="E52">
            <v>16.850000000000001</v>
          </cell>
          <cell r="F52">
            <v>23.59</v>
          </cell>
          <cell r="G52">
            <v>23.59</v>
          </cell>
          <cell r="H52">
            <v>23.59</v>
          </cell>
          <cell r="I52">
            <v>23.59</v>
          </cell>
          <cell r="J52">
            <v>21.905000000000001</v>
          </cell>
          <cell r="K52">
            <v>18.535</v>
          </cell>
          <cell r="L52">
            <v>23.477</v>
          </cell>
          <cell r="M52">
            <v>38.079000000000001</v>
          </cell>
          <cell r="N52">
            <v>52.680999999999997</v>
          </cell>
          <cell r="O52">
            <v>49.648000000000003</v>
          </cell>
          <cell r="P52">
            <v>56.76</v>
          </cell>
          <cell r="Q52">
            <v>64.254000000000005</v>
          </cell>
          <cell r="R52">
            <v>78.275999999999996</v>
          </cell>
          <cell r="S52">
            <v>85.286000000000001</v>
          </cell>
        </row>
        <row r="53">
          <cell r="A53" t="str">
            <v>NIC</v>
          </cell>
          <cell r="B53">
            <v>52</v>
          </cell>
          <cell r="D53">
            <v>0</v>
          </cell>
          <cell r="E53">
            <v>0</v>
          </cell>
          <cell r="F53">
            <v>0</v>
          </cell>
          <cell r="G53">
            <v>0</v>
          </cell>
          <cell r="H53">
            <v>0</v>
          </cell>
          <cell r="I53">
            <v>0</v>
          </cell>
          <cell r="J53">
            <v>20.02</v>
          </cell>
          <cell r="K53">
            <v>20.02</v>
          </cell>
          <cell r="L53">
            <v>20.02</v>
          </cell>
          <cell r="M53">
            <v>20.02</v>
          </cell>
          <cell r="N53">
            <v>36.837499999999999</v>
          </cell>
          <cell r="O53">
            <v>113.15300000000001</v>
          </cell>
          <cell r="P53">
            <v>129.334</v>
          </cell>
          <cell r="Q53">
            <v>125.33</v>
          </cell>
          <cell r="R53">
            <v>128.291</v>
          </cell>
          <cell r="S53">
            <v>138.53725</v>
          </cell>
        </row>
        <row r="54">
          <cell r="A54" t="str">
            <v>NPL</v>
          </cell>
          <cell r="B54">
            <v>53</v>
          </cell>
          <cell r="D54">
            <v>0</v>
          </cell>
          <cell r="E54">
            <v>0</v>
          </cell>
          <cell r="F54">
            <v>0</v>
          </cell>
          <cell r="G54">
            <v>0</v>
          </cell>
          <cell r="H54">
            <v>5.5949999999999998</v>
          </cell>
          <cell r="I54">
            <v>11.19</v>
          </cell>
          <cell r="J54">
            <v>16.785</v>
          </cell>
          <cell r="K54">
            <v>16.785</v>
          </cell>
          <cell r="L54">
            <v>16.785</v>
          </cell>
          <cell r="M54">
            <v>16.785</v>
          </cell>
          <cell r="N54">
            <v>15.666</v>
          </cell>
          <cell r="O54">
            <v>12.868499999999999</v>
          </cell>
          <cell r="P54">
            <v>9.5114999999999998</v>
          </cell>
          <cell r="Q54">
            <v>6.1544999999999996</v>
          </cell>
          <cell r="R54">
            <v>2.7974999999999999</v>
          </cell>
          <cell r="S54">
            <v>1.119</v>
          </cell>
        </row>
        <row r="55">
          <cell r="A55" t="str">
            <v>PAK</v>
          </cell>
          <cell r="B55">
            <v>54</v>
          </cell>
          <cell r="D55">
            <v>0</v>
          </cell>
          <cell r="E55">
            <v>0</v>
          </cell>
          <cell r="F55">
            <v>0</v>
          </cell>
          <cell r="G55">
            <v>0</v>
          </cell>
          <cell r="H55">
            <v>0</v>
          </cell>
          <cell r="I55">
            <v>0</v>
          </cell>
          <cell r="J55">
            <v>202.2</v>
          </cell>
          <cell r="K55">
            <v>202.2</v>
          </cell>
          <cell r="L55">
            <v>202.2</v>
          </cell>
          <cell r="M55">
            <v>315.93</v>
          </cell>
          <cell r="N55">
            <v>429.66</v>
          </cell>
          <cell r="O55">
            <v>457.46</v>
          </cell>
          <cell r="P55">
            <v>417.02</v>
          </cell>
          <cell r="Q55">
            <v>462.74</v>
          </cell>
          <cell r="R55">
            <v>680.72</v>
          </cell>
          <cell r="S55">
            <v>801.18700000000001</v>
          </cell>
        </row>
        <row r="56">
          <cell r="A56" t="str">
            <v>PHL</v>
          </cell>
          <cell r="B56">
            <v>55</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row>
        <row r="57">
          <cell r="A57" t="str">
            <v>PNG</v>
          </cell>
          <cell r="B57">
            <v>56</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row>
        <row r="58">
          <cell r="A58" t="str">
            <v>RWA</v>
          </cell>
          <cell r="B58">
            <v>57</v>
          </cell>
          <cell r="D58">
            <v>0</v>
          </cell>
          <cell r="E58">
            <v>0</v>
          </cell>
          <cell r="F58">
            <v>0</v>
          </cell>
          <cell r="G58">
            <v>0</v>
          </cell>
          <cell r="H58">
            <v>0</v>
          </cell>
          <cell r="I58">
            <v>0</v>
          </cell>
          <cell r="J58">
            <v>0</v>
          </cell>
          <cell r="K58">
            <v>0</v>
          </cell>
          <cell r="L58">
            <v>0</v>
          </cell>
          <cell r="M58">
            <v>0</v>
          </cell>
          <cell r="N58">
            <v>11.9</v>
          </cell>
          <cell r="O58">
            <v>33.32</v>
          </cell>
          <cell r="P58">
            <v>52.36</v>
          </cell>
          <cell r="Q58">
            <v>61.88</v>
          </cell>
          <cell r="R58">
            <v>62.454000000000001</v>
          </cell>
          <cell r="S58">
            <v>63.024999999999999</v>
          </cell>
        </row>
        <row r="59">
          <cell r="A59" t="str">
            <v>SDN</v>
          </cell>
          <cell r="B59">
            <v>58</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row>
        <row r="60">
          <cell r="A60" t="str">
            <v>SEN</v>
          </cell>
          <cell r="B60">
            <v>59</v>
          </cell>
          <cell r="D60">
            <v>29.785</v>
          </cell>
          <cell r="E60">
            <v>80.844999999999999</v>
          </cell>
          <cell r="F60">
            <v>102.12</v>
          </cell>
          <cell r="G60">
            <v>144.66999999999999</v>
          </cell>
          <cell r="H60">
            <v>144.66999999999999</v>
          </cell>
          <cell r="I60">
            <v>144.66999999999999</v>
          </cell>
          <cell r="J60">
            <v>152.3845</v>
          </cell>
          <cell r="K60">
            <v>188.77799999999999</v>
          </cell>
          <cell r="L60">
            <v>190.43199999999999</v>
          </cell>
          <cell r="M60">
            <v>197.16800000000001</v>
          </cell>
          <cell r="N60">
            <v>203.904</v>
          </cell>
          <cell r="O60">
            <v>198.17349999999999</v>
          </cell>
          <cell r="P60">
            <v>195.38300000000001</v>
          </cell>
          <cell r="Q60">
            <v>197.57499999999999</v>
          </cell>
          <cell r="R60">
            <v>185.76750000000001</v>
          </cell>
          <cell r="S60">
            <v>168.54849999999999</v>
          </cell>
        </row>
        <row r="61">
          <cell r="A61" t="str">
            <v>SLE</v>
          </cell>
          <cell r="B61">
            <v>60</v>
          </cell>
          <cell r="D61">
            <v>0</v>
          </cell>
          <cell r="E61">
            <v>0</v>
          </cell>
          <cell r="F61">
            <v>0</v>
          </cell>
          <cell r="G61">
            <v>0</v>
          </cell>
          <cell r="H61">
            <v>0</v>
          </cell>
          <cell r="I61">
            <v>0</v>
          </cell>
          <cell r="J61">
            <v>68.555999999999997</v>
          </cell>
          <cell r="K61">
            <v>81.611999999999995</v>
          </cell>
          <cell r="L61">
            <v>91.792000000000002</v>
          </cell>
          <cell r="M61">
            <v>96.847999999999999</v>
          </cell>
          <cell r="N61">
            <v>96.847999999999999</v>
          </cell>
          <cell r="O61">
            <v>90.498000000000005</v>
          </cell>
          <cell r="P61">
            <v>76.786799999999999</v>
          </cell>
          <cell r="Q61">
            <v>107.30240000000001</v>
          </cell>
          <cell r="R61">
            <v>116.4374</v>
          </cell>
          <cell r="S61">
            <v>114.40260000000001</v>
          </cell>
        </row>
        <row r="62">
          <cell r="A62" t="str">
            <v>SLV</v>
          </cell>
          <cell r="B62">
            <v>61</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row>
        <row r="63">
          <cell r="A63" t="str">
            <v>SOM</v>
          </cell>
          <cell r="B63">
            <v>62</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row>
        <row r="64">
          <cell r="A64" t="str">
            <v>STP</v>
          </cell>
          <cell r="B64">
            <v>63</v>
          </cell>
          <cell r="D64">
            <v>0</v>
          </cell>
          <cell r="E64">
            <v>0</v>
          </cell>
          <cell r="F64">
            <v>0</v>
          </cell>
          <cell r="G64">
            <v>0</v>
          </cell>
          <cell r="H64">
            <v>0</v>
          </cell>
          <cell r="I64">
            <v>0</v>
          </cell>
          <cell r="J64">
            <v>0</v>
          </cell>
          <cell r="K64">
            <v>0</v>
          </cell>
          <cell r="L64">
            <v>0</v>
          </cell>
          <cell r="M64">
            <v>0</v>
          </cell>
          <cell r="N64">
            <v>0</v>
          </cell>
          <cell r="O64">
            <v>0</v>
          </cell>
          <cell r="P64">
            <v>1.9019999999999999</v>
          </cell>
          <cell r="Q64">
            <v>1.9019999999999999</v>
          </cell>
          <cell r="R64">
            <v>1.9019999999999999</v>
          </cell>
          <cell r="S64">
            <v>1.9019999999999999</v>
          </cell>
        </row>
        <row r="65">
          <cell r="A65" t="str">
            <v>SWZ</v>
          </cell>
          <cell r="B65">
            <v>64</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row>
        <row r="66">
          <cell r="A66" t="str">
            <v>TCD</v>
          </cell>
          <cell r="B66">
            <v>65</v>
          </cell>
          <cell r="D66">
            <v>0</v>
          </cell>
          <cell r="E66">
            <v>0</v>
          </cell>
          <cell r="F66">
            <v>0</v>
          </cell>
          <cell r="G66">
            <v>0</v>
          </cell>
          <cell r="H66">
            <v>0</v>
          </cell>
          <cell r="I66">
            <v>0</v>
          </cell>
          <cell r="J66">
            <v>0</v>
          </cell>
          <cell r="K66">
            <v>8.26</v>
          </cell>
          <cell r="L66">
            <v>24.78</v>
          </cell>
          <cell r="M66">
            <v>33.04</v>
          </cell>
          <cell r="N66">
            <v>41.3</v>
          </cell>
          <cell r="O66">
            <v>49.56</v>
          </cell>
          <cell r="P66">
            <v>59.96</v>
          </cell>
          <cell r="Q66">
            <v>70.882000000000005</v>
          </cell>
          <cell r="R66">
            <v>78.5</v>
          </cell>
          <cell r="S66">
            <v>76.87</v>
          </cell>
        </row>
        <row r="67">
          <cell r="A67" t="str">
            <v>TGO</v>
          </cell>
          <cell r="B67">
            <v>66</v>
          </cell>
          <cell r="D67">
            <v>0</v>
          </cell>
          <cell r="E67">
            <v>15.36</v>
          </cell>
          <cell r="F67">
            <v>30.72</v>
          </cell>
          <cell r="G67">
            <v>30.72</v>
          </cell>
          <cell r="H67">
            <v>38.4</v>
          </cell>
          <cell r="I67">
            <v>38.4</v>
          </cell>
          <cell r="J67">
            <v>48.491999999999997</v>
          </cell>
          <cell r="K67">
            <v>66.372</v>
          </cell>
          <cell r="L67">
            <v>60.228000000000002</v>
          </cell>
          <cell r="M67">
            <v>64.176000000000002</v>
          </cell>
          <cell r="N67">
            <v>67.355999999999995</v>
          </cell>
          <cell r="O67">
            <v>60.444000000000003</v>
          </cell>
          <cell r="P67">
            <v>53.345999999999997</v>
          </cell>
          <cell r="Q67">
            <v>45.293999999999997</v>
          </cell>
          <cell r="R67">
            <v>38.01</v>
          </cell>
          <cell r="S67">
            <v>31.494</v>
          </cell>
        </row>
        <row r="68">
          <cell r="A68" t="str">
            <v>THA</v>
          </cell>
          <cell r="B68">
            <v>67</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row>
        <row r="69">
          <cell r="A69" t="str">
            <v>TJK</v>
          </cell>
          <cell r="B69">
            <v>68</v>
          </cell>
          <cell r="D69">
            <v>0</v>
          </cell>
          <cell r="E69">
            <v>0</v>
          </cell>
          <cell r="F69">
            <v>0</v>
          </cell>
          <cell r="G69">
            <v>0</v>
          </cell>
          <cell r="H69">
            <v>0</v>
          </cell>
          <cell r="I69">
            <v>0</v>
          </cell>
          <cell r="J69">
            <v>0</v>
          </cell>
          <cell r="K69">
            <v>0</v>
          </cell>
          <cell r="L69">
            <v>0</v>
          </cell>
          <cell r="M69">
            <v>0</v>
          </cell>
          <cell r="N69">
            <v>40.299999999999997</v>
          </cell>
          <cell r="O69">
            <v>46.96</v>
          </cell>
          <cell r="P69">
            <v>66.28</v>
          </cell>
          <cell r="Q69">
            <v>78.28</v>
          </cell>
          <cell r="R69">
            <v>67.290000000000006</v>
          </cell>
          <cell r="S69">
            <v>68.959999999999994</v>
          </cell>
        </row>
        <row r="70">
          <cell r="A70" t="str">
            <v>TZA</v>
          </cell>
          <cell r="B70">
            <v>69</v>
          </cell>
          <cell r="D70">
            <v>0</v>
          </cell>
          <cell r="E70">
            <v>0</v>
          </cell>
          <cell r="F70">
            <v>0</v>
          </cell>
          <cell r="G70">
            <v>21.4</v>
          </cell>
          <cell r="H70">
            <v>85.6</v>
          </cell>
          <cell r="I70">
            <v>85.6</v>
          </cell>
          <cell r="J70">
            <v>85.6</v>
          </cell>
          <cell r="K70">
            <v>85.6</v>
          </cell>
          <cell r="L70">
            <v>111.3075</v>
          </cell>
          <cell r="M70">
            <v>165.23249999999999</v>
          </cell>
          <cell r="N70">
            <v>183.82</v>
          </cell>
          <cell r="O70">
            <v>225.46</v>
          </cell>
          <cell r="P70">
            <v>248.34</v>
          </cell>
          <cell r="Q70">
            <v>271.22000000000003</v>
          </cell>
          <cell r="R70">
            <v>293.87774999999999</v>
          </cell>
          <cell r="S70">
            <v>302.96550000000002</v>
          </cell>
        </row>
        <row r="71">
          <cell r="A71" t="str">
            <v>UGA</v>
          </cell>
          <cell r="B71">
            <v>70</v>
          </cell>
          <cell r="D71">
            <v>0</v>
          </cell>
          <cell r="E71">
            <v>42.33</v>
          </cell>
          <cell r="F71">
            <v>102.09</v>
          </cell>
          <cell r="G71">
            <v>159.36000000000001</v>
          </cell>
          <cell r="H71">
            <v>199.2</v>
          </cell>
          <cell r="I71">
            <v>199.2</v>
          </cell>
          <cell r="J71">
            <v>231.62450000000001</v>
          </cell>
          <cell r="K71">
            <v>256.74400000000003</v>
          </cell>
          <cell r="L71">
            <v>276.108</v>
          </cell>
          <cell r="M71">
            <v>285.762</v>
          </cell>
          <cell r="N71">
            <v>282.74450000000002</v>
          </cell>
          <cell r="O71">
            <v>270.81</v>
          </cell>
          <cell r="P71">
            <v>242.59424999999999</v>
          </cell>
          <cell r="Q71">
            <v>219.12925000000001</v>
          </cell>
          <cell r="R71">
            <v>188.91055</v>
          </cell>
          <cell r="S71">
            <v>171.19329999999999</v>
          </cell>
        </row>
        <row r="72">
          <cell r="A72" t="str">
            <v>VNM</v>
          </cell>
          <cell r="B72">
            <v>71</v>
          </cell>
          <cell r="D72">
            <v>0</v>
          </cell>
          <cell r="E72">
            <v>0</v>
          </cell>
          <cell r="F72">
            <v>0</v>
          </cell>
          <cell r="G72">
            <v>0</v>
          </cell>
          <cell r="H72">
            <v>0</v>
          </cell>
          <cell r="I72">
            <v>0</v>
          </cell>
          <cell r="J72">
            <v>60.4</v>
          </cell>
          <cell r="K72">
            <v>120.8</v>
          </cell>
          <cell r="L72">
            <v>241.6</v>
          </cell>
          <cell r="M72">
            <v>241.6</v>
          </cell>
          <cell r="N72">
            <v>241.6</v>
          </cell>
          <cell r="O72">
            <v>241.6</v>
          </cell>
          <cell r="P72">
            <v>229.52</v>
          </cell>
          <cell r="Q72">
            <v>282.12</v>
          </cell>
          <cell r="R72">
            <v>275.2</v>
          </cell>
          <cell r="S72">
            <v>238.96</v>
          </cell>
        </row>
        <row r="73">
          <cell r="A73" t="str">
            <v>WSM</v>
          </cell>
          <cell r="B73">
            <v>72</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row>
        <row r="74">
          <cell r="A74" t="str">
            <v>YMN</v>
          </cell>
          <cell r="B74">
            <v>73</v>
          </cell>
          <cell r="D74">
            <v>0</v>
          </cell>
          <cell r="E74">
            <v>0</v>
          </cell>
          <cell r="F74">
            <v>0</v>
          </cell>
          <cell r="G74">
            <v>0</v>
          </cell>
          <cell r="H74">
            <v>0</v>
          </cell>
          <cell r="I74">
            <v>0</v>
          </cell>
          <cell r="J74">
            <v>0</v>
          </cell>
          <cell r="K74">
            <v>0</v>
          </cell>
          <cell r="L74">
            <v>0</v>
          </cell>
          <cell r="M74">
            <v>44</v>
          </cell>
          <cell r="N74">
            <v>88</v>
          </cell>
          <cell r="O74">
            <v>150</v>
          </cell>
          <cell r="P74">
            <v>150</v>
          </cell>
          <cell r="Q74">
            <v>238.75</v>
          </cell>
          <cell r="R74">
            <v>238.75</v>
          </cell>
          <cell r="S74">
            <v>234.35</v>
          </cell>
        </row>
        <row r="75">
          <cell r="A75" t="str">
            <v>ZMB</v>
          </cell>
          <cell r="B75">
            <v>74</v>
          </cell>
          <cell r="D75">
            <v>0</v>
          </cell>
          <cell r="E75">
            <v>0</v>
          </cell>
          <cell r="F75">
            <v>0</v>
          </cell>
          <cell r="G75">
            <v>0</v>
          </cell>
          <cell r="H75">
            <v>0</v>
          </cell>
          <cell r="I75">
            <v>0</v>
          </cell>
          <cell r="J75">
            <v>0</v>
          </cell>
          <cell r="K75">
            <v>651.68154000000004</v>
          </cell>
          <cell r="L75">
            <v>651.68154000000004</v>
          </cell>
          <cell r="M75">
            <v>661.68154000000004</v>
          </cell>
          <cell r="N75">
            <v>661.68154000000004</v>
          </cell>
          <cell r="O75">
            <v>671.68154000000004</v>
          </cell>
          <cell r="P75">
            <v>691.68154000000004</v>
          </cell>
          <cell r="Q75">
            <v>636.16523199999995</v>
          </cell>
          <cell r="R75">
            <v>637.52892399999996</v>
          </cell>
          <cell r="S75">
            <v>570.36077</v>
          </cell>
        </row>
        <row r="76">
          <cell r="A76" t="str">
            <v>ZWE</v>
          </cell>
          <cell r="B76">
            <v>75</v>
          </cell>
          <cell r="D76">
            <v>0</v>
          </cell>
          <cell r="E76">
            <v>0</v>
          </cell>
          <cell r="F76">
            <v>0</v>
          </cell>
          <cell r="G76">
            <v>0</v>
          </cell>
          <cell r="H76">
            <v>54.7</v>
          </cell>
          <cell r="I76">
            <v>85.1</v>
          </cell>
          <cell r="J76">
            <v>118.5</v>
          </cell>
          <cell r="K76">
            <v>151.9</v>
          </cell>
          <cell r="L76">
            <v>151.9</v>
          </cell>
          <cell r="M76">
            <v>151.9</v>
          </cell>
          <cell r="N76">
            <v>137.91999999999999</v>
          </cell>
          <cell r="O76">
            <v>117.56</v>
          </cell>
          <cell r="P76">
            <v>90.52</v>
          </cell>
          <cell r="Q76">
            <v>89.483555999999993</v>
          </cell>
          <cell r="R76">
            <v>88.631338999999997</v>
          </cell>
          <cell r="S76">
            <v>85.443239000000005</v>
          </cell>
        </row>
      </sheetData>
      <sheetData sheetId="2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IMF Assistance"/>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IMF Assistance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CreditTimeSeries by country"/>
      <sheetName val="All"/>
      <sheetName val="Bal All @ end year"/>
      <sheetName val="BAL end yr_old"/>
      <sheetName val="PUR"/>
      <sheetName val="REP"/>
      <sheetName val="NET"/>
      <sheetName val="TF disb &amp; rep"/>
      <sheetName val="Fig 8-TF"/>
      <sheetName val="SAF disb &amp; rep"/>
      <sheetName val="Fig 10-SAF"/>
      <sheetName val="Fig 11-TF&amp;SAF bal"/>
      <sheetName val="Annual Disb."/>
      <sheetName val="Fig 2"/>
      <sheetName val="All Credit Outst."/>
      <sheetName val="Fig 22"/>
      <sheetName val="PRGF Disb &amp; Repay"/>
      <sheetName val="Fig 21"/>
      <sheetName val="Ann. Disb. CR"/>
      <sheetName val="Ann. Disb. CR1"/>
      <sheetName val="Annual Disb. CR Table"/>
      <sheetName val="Credit Out. CR"/>
      <sheetName val="Credit Out. CR1"/>
      <sheetName val="Credit Out CR2"/>
      <sheetName val="Credit Out. CR Table"/>
      <sheetName val="info"/>
      <sheetName val="terms"/>
    </sheetNames>
    <sheetDataSet>
      <sheetData sheetId="0"/>
      <sheetData sheetId="1"/>
      <sheetData sheetId="2" refreshError="1">
        <row r="4">
          <cell r="A4">
            <v>197701</v>
          </cell>
          <cell r="B4" t="str">
            <v>BAL</v>
          </cell>
          <cell r="C4">
            <v>9999</v>
          </cell>
          <cell r="D4" t="str">
            <v>TOTAL ALL MEMBERS</v>
          </cell>
          <cell r="E4" t="str">
            <v>ALL</v>
          </cell>
          <cell r="F4">
            <v>197701</v>
          </cell>
          <cell r="G4">
            <v>0</v>
          </cell>
          <cell r="H4">
            <v>0</v>
          </cell>
          <cell r="I4">
            <v>0</v>
          </cell>
          <cell r="J4">
            <v>0</v>
          </cell>
          <cell r="K4">
            <v>28567000</v>
          </cell>
          <cell r="L4">
            <v>0</v>
          </cell>
        </row>
        <row r="5">
          <cell r="A5">
            <v>197702</v>
          </cell>
          <cell r="B5" t="str">
            <v>BAL</v>
          </cell>
          <cell r="C5">
            <v>9999</v>
          </cell>
          <cell r="D5" t="str">
            <v>TOTAL ALL MEMBERS</v>
          </cell>
          <cell r="E5" t="str">
            <v>ALL</v>
          </cell>
          <cell r="F5">
            <v>197702</v>
          </cell>
          <cell r="G5">
            <v>0</v>
          </cell>
          <cell r="H5">
            <v>0</v>
          </cell>
          <cell r="I5">
            <v>0</v>
          </cell>
          <cell r="J5">
            <v>0</v>
          </cell>
          <cell r="K5">
            <v>31588000</v>
          </cell>
          <cell r="L5">
            <v>0</v>
          </cell>
        </row>
        <row r="6">
          <cell r="A6">
            <v>197703</v>
          </cell>
          <cell r="B6" t="str">
            <v>BAL</v>
          </cell>
          <cell r="C6">
            <v>9999</v>
          </cell>
          <cell r="D6" t="str">
            <v>TOTAL ALL MEMBERS</v>
          </cell>
          <cell r="E6" t="str">
            <v>ALL</v>
          </cell>
          <cell r="F6">
            <v>197703</v>
          </cell>
          <cell r="G6">
            <v>0</v>
          </cell>
          <cell r="H6">
            <v>0</v>
          </cell>
          <cell r="I6">
            <v>0</v>
          </cell>
          <cell r="J6">
            <v>0</v>
          </cell>
          <cell r="K6">
            <v>31588000</v>
          </cell>
          <cell r="L6">
            <v>0</v>
          </cell>
        </row>
        <row r="7">
          <cell r="A7">
            <v>197704</v>
          </cell>
          <cell r="B7" t="str">
            <v>BAL</v>
          </cell>
          <cell r="C7">
            <v>9999</v>
          </cell>
          <cell r="D7" t="str">
            <v>TOTAL ALL MEMBERS</v>
          </cell>
          <cell r="E7" t="str">
            <v>ALL</v>
          </cell>
          <cell r="F7">
            <v>197704</v>
          </cell>
          <cell r="G7">
            <v>0</v>
          </cell>
          <cell r="H7">
            <v>0</v>
          </cell>
          <cell r="I7">
            <v>0</v>
          </cell>
          <cell r="J7">
            <v>0</v>
          </cell>
          <cell r="K7">
            <v>31588000</v>
          </cell>
          <cell r="L7">
            <v>0</v>
          </cell>
        </row>
        <row r="8">
          <cell r="A8">
            <v>197705</v>
          </cell>
          <cell r="B8" t="str">
            <v>BAL</v>
          </cell>
          <cell r="C8">
            <v>9999</v>
          </cell>
          <cell r="D8" t="str">
            <v>TOTAL ALL MEMBERS</v>
          </cell>
          <cell r="E8" t="str">
            <v>ALL</v>
          </cell>
          <cell r="F8">
            <v>197705</v>
          </cell>
          <cell r="G8">
            <v>0</v>
          </cell>
          <cell r="H8">
            <v>0</v>
          </cell>
          <cell r="I8">
            <v>0</v>
          </cell>
          <cell r="J8">
            <v>0</v>
          </cell>
          <cell r="K8">
            <v>31588000</v>
          </cell>
          <cell r="L8">
            <v>0</v>
          </cell>
        </row>
        <row r="9">
          <cell r="A9">
            <v>197706</v>
          </cell>
          <cell r="B9" t="str">
            <v>BAL</v>
          </cell>
          <cell r="C9">
            <v>9999</v>
          </cell>
          <cell r="D9" t="str">
            <v>TOTAL ALL MEMBERS</v>
          </cell>
          <cell r="E9" t="str">
            <v>ALL</v>
          </cell>
          <cell r="F9">
            <v>197706</v>
          </cell>
          <cell r="G9">
            <v>0</v>
          </cell>
          <cell r="H9">
            <v>0</v>
          </cell>
          <cell r="I9">
            <v>0</v>
          </cell>
          <cell r="J9">
            <v>0</v>
          </cell>
          <cell r="K9">
            <v>31588000</v>
          </cell>
          <cell r="L9">
            <v>0</v>
          </cell>
        </row>
        <row r="10">
          <cell r="A10">
            <v>197707</v>
          </cell>
          <cell r="B10" t="str">
            <v>BAL</v>
          </cell>
          <cell r="C10">
            <v>9999</v>
          </cell>
          <cell r="D10" t="str">
            <v>TOTAL ALL MEMBERS</v>
          </cell>
          <cell r="E10" t="str">
            <v>ALL</v>
          </cell>
          <cell r="F10">
            <v>197707</v>
          </cell>
          <cell r="G10">
            <v>0</v>
          </cell>
          <cell r="H10">
            <v>0</v>
          </cell>
          <cell r="I10">
            <v>0</v>
          </cell>
          <cell r="J10">
            <v>0</v>
          </cell>
          <cell r="K10">
            <v>131321000</v>
          </cell>
          <cell r="L10">
            <v>0</v>
          </cell>
        </row>
        <row r="11">
          <cell r="A11">
            <v>197708</v>
          </cell>
          <cell r="B11" t="str">
            <v>BAL</v>
          </cell>
          <cell r="C11">
            <v>9999</v>
          </cell>
          <cell r="D11" t="str">
            <v>TOTAL ALL MEMBERS</v>
          </cell>
          <cell r="E11" t="str">
            <v>ALL</v>
          </cell>
          <cell r="F11">
            <v>197708</v>
          </cell>
          <cell r="G11">
            <v>0</v>
          </cell>
          <cell r="H11">
            <v>0</v>
          </cell>
          <cell r="I11">
            <v>0</v>
          </cell>
          <cell r="J11">
            <v>0</v>
          </cell>
          <cell r="K11">
            <v>150335000</v>
          </cell>
          <cell r="L11">
            <v>0</v>
          </cell>
        </row>
        <row r="12">
          <cell r="A12">
            <v>197709</v>
          </cell>
          <cell r="B12" t="str">
            <v>BAL</v>
          </cell>
          <cell r="C12">
            <v>9999</v>
          </cell>
          <cell r="D12" t="str">
            <v>TOTAL ALL MEMBERS</v>
          </cell>
          <cell r="E12" t="str">
            <v>ALL</v>
          </cell>
          <cell r="F12">
            <v>197709</v>
          </cell>
          <cell r="G12">
            <v>0</v>
          </cell>
          <cell r="H12">
            <v>0</v>
          </cell>
          <cell r="I12">
            <v>0</v>
          </cell>
          <cell r="J12">
            <v>0</v>
          </cell>
          <cell r="K12">
            <v>152903000</v>
          </cell>
          <cell r="L12">
            <v>0</v>
          </cell>
        </row>
        <row r="13">
          <cell r="A13">
            <v>197710</v>
          </cell>
          <cell r="B13" t="str">
            <v>BAL</v>
          </cell>
          <cell r="C13">
            <v>9999</v>
          </cell>
          <cell r="D13" t="str">
            <v>TOTAL ALL MEMBERS</v>
          </cell>
          <cell r="E13" t="str">
            <v>ALL</v>
          </cell>
          <cell r="F13">
            <v>197710</v>
          </cell>
          <cell r="G13">
            <v>0</v>
          </cell>
          <cell r="H13">
            <v>0</v>
          </cell>
          <cell r="I13">
            <v>0</v>
          </cell>
          <cell r="J13">
            <v>0</v>
          </cell>
          <cell r="K13">
            <v>152903000</v>
          </cell>
          <cell r="L13">
            <v>0</v>
          </cell>
        </row>
        <row r="14">
          <cell r="A14">
            <v>197711</v>
          </cell>
          <cell r="B14" t="str">
            <v>BAL</v>
          </cell>
          <cell r="C14">
            <v>9999</v>
          </cell>
          <cell r="D14" t="str">
            <v>TOTAL ALL MEMBERS</v>
          </cell>
          <cell r="E14" t="str">
            <v>ALL</v>
          </cell>
          <cell r="F14">
            <v>197711</v>
          </cell>
          <cell r="G14">
            <v>0</v>
          </cell>
          <cell r="H14">
            <v>0</v>
          </cell>
          <cell r="I14">
            <v>0</v>
          </cell>
          <cell r="J14">
            <v>0</v>
          </cell>
          <cell r="K14">
            <v>152903000</v>
          </cell>
          <cell r="L14">
            <v>0</v>
          </cell>
        </row>
        <row r="15">
          <cell r="A15">
            <v>197712</v>
          </cell>
          <cell r="B15" t="str">
            <v>BAL</v>
          </cell>
          <cell r="C15">
            <v>9999</v>
          </cell>
          <cell r="D15" t="str">
            <v>TOTAL ALL MEMBERS</v>
          </cell>
          <cell r="E15" t="str">
            <v>ALL</v>
          </cell>
          <cell r="F15">
            <v>197712</v>
          </cell>
          <cell r="G15">
            <v>0</v>
          </cell>
          <cell r="H15">
            <v>0</v>
          </cell>
          <cell r="I15">
            <v>0</v>
          </cell>
          <cell r="J15">
            <v>0</v>
          </cell>
          <cell r="K15">
            <v>152903000</v>
          </cell>
          <cell r="L15">
            <v>0</v>
          </cell>
        </row>
        <row r="16">
          <cell r="A16">
            <v>197801</v>
          </cell>
          <cell r="B16" t="str">
            <v>BAL</v>
          </cell>
          <cell r="C16">
            <v>9999</v>
          </cell>
          <cell r="D16" t="str">
            <v>TOTAL ALL MEMBERS</v>
          </cell>
          <cell r="E16" t="str">
            <v>ALL</v>
          </cell>
          <cell r="F16">
            <v>197801</v>
          </cell>
          <cell r="G16">
            <v>0</v>
          </cell>
          <cell r="H16">
            <v>0</v>
          </cell>
          <cell r="I16">
            <v>0</v>
          </cell>
          <cell r="J16">
            <v>0</v>
          </cell>
          <cell r="K16">
            <v>276641000</v>
          </cell>
          <cell r="L16">
            <v>0</v>
          </cell>
        </row>
        <row r="17">
          <cell r="A17">
            <v>197802</v>
          </cell>
          <cell r="B17" t="str">
            <v>BAL</v>
          </cell>
          <cell r="C17">
            <v>9999</v>
          </cell>
          <cell r="D17" t="str">
            <v>TOTAL ALL MEMBERS</v>
          </cell>
          <cell r="E17" t="str">
            <v>ALL</v>
          </cell>
          <cell r="F17">
            <v>197802</v>
          </cell>
          <cell r="G17">
            <v>0</v>
          </cell>
          <cell r="H17">
            <v>0</v>
          </cell>
          <cell r="I17">
            <v>0</v>
          </cell>
          <cell r="J17">
            <v>0</v>
          </cell>
          <cell r="K17">
            <v>289948000</v>
          </cell>
          <cell r="L17">
            <v>0</v>
          </cell>
        </row>
        <row r="18">
          <cell r="A18">
            <v>197803</v>
          </cell>
          <cell r="B18" t="str">
            <v>BAL</v>
          </cell>
          <cell r="C18">
            <v>9999</v>
          </cell>
          <cell r="D18" t="str">
            <v>TOTAL ALL MEMBERS</v>
          </cell>
          <cell r="E18" t="str">
            <v>ALL</v>
          </cell>
          <cell r="F18">
            <v>197803</v>
          </cell>
          <cell r="G18">
            <v>0</v>
          </cell>
          <cell r="H18">
            <v>0</v>
          </cell>
          <cell r="I18">
            <v>0</v>
          </cell>
          <cell r="J18">
            <v>0</v>
          </cell>
          <cell r="K18">
            <v>299809000</v>
          </cell>
          <cell r="L18">
            <v>0</v>
          </cell>
        </row>
        <row r="19">
          <cell r="A19">
            <v>197804</v>
          </cell>
          <cell r="B19" t="str">
            <v>BAL</v>
          </cell>
          <cell r="C19">
            <v>9999</v>
          </cell>
          <cell r="D19" t="str">
            <v>TOTAL ALL MEMBERS</v>
          </cell>
          <cell r="E19" t="str">
            <v>ALL</v>
          </cell>
          <cell r="F19">
            <v>197804</v>
          </cell>
          <cell r="G19">
            <v>0</v>
          </cell>
          <cell r="H19">
            <v>0</v>
          </cell>
          <cell r="I19">
            <v>0</v>
          </cell>
          <cell r="J19">
            <v>0</v>
          </cell>
          <cell r="K19">
            <v>299809000</v>
          </cell>
          <cell r="L19">
            <v>0</v>
          </cell>
        </row>
        <row r="20">
          <cell r="A20">
            <v>197805</v>
          </cell>
          <cell r="B20" t="str">
            <v>BAL</v>
          </cell>
          <cell r="C20">
            <v>9999</v>
          </cell>
          <cell r="D20" t="str">
            <v>TOTAL ALL MEMBERS</v>
          </cell>
          <cell r="E20" t="str">
            <v>ALL</v>
          </cell>
          <cell r="F20">
            <v>197805</v>
          </cell>
          <cell r="G20">
            <v>0</v>
          </cell>
          <cell r="H20">
            <v>0</v>
          </cell>
          <cell r="I20">
            <v>0</v>
          </cell>
          <cell r="J20">
            <v>0</v>
          </cell>
          <cell r="K20">
            <v>299809000</v>
          </cell>
          <cell r="L20">
            <v>0</v>
          </cell>
        </row>
        <row r="21">
          <cell r="A21">
            <v>197806</v>
          </cell>
          <cell r="B21" t="str">
            <v>BAL</v>
          </cell>
          <cell r="C21">
            <v>9999</v>
          </cell>
          <cell r="D21" t="str">
            <v>TOTAL ALL MEMBERS</v>
          </cell>
          <cell r="E21" t="str">
            <v>ALL</v>
          </cell>
          <cell r="F21">
            <v>197806</v>
          </cell>
          <cell r="G21">
            <v>0</v>
          </cell>
          <cell r="H21">
            <v>0</v>
          </cell>
          <cell r="I21">
            <v>0</v>
          </cell>
          <cell r="J21">
            <v>0</v>
          </cell>
          <cell r="K21">
            <v>299809000</v>
          </cell>
          <cell r="L21">
            <v>0</v>
          </cell>
        </row>
        <row r="22">
          <cell r="A22">
            <v>197807</v>
          </cell>
          <cell r="B22" t="str">
            <v>BAL</v>
          </cell>
          <cell r="C22">
            <v>9999</v>
          </cell>
          <cell r="D22" t="str">
            <v>TOTAL ALL MEMBERS</v>
          </cell>
          <cell r="E22" t="str">
            <v>ALL</v>
          </cell>
          <cell r="F22">
            <v>197807</v>
          </cell>
          <cell r="G22">
            <v>0</v>
          </cell>
          <cell r="H22">
            <v>0</v>
          </cell>
          <cell r="I22">
            <v>0</v>
          </cell>
          <cell r="J22">
            <v>0</v>
          </cell>
          <cell r="K22">
            <v>799935465</v>
          </cell>
          <cell r="L22">
            <v>0</v>
          </cell>
        </row>
        <row r="23">
          <cell r="A23">
            <v>197808</v>
          </cell>
          <cell r="B23" t="str">
            <v>BAL</v>
          </cell>
          <cell r="C23">
            <v>9999</v>
          </cell>
          <cell r="D23" t="str">
            <v>TOTAL ALL MEMBERS</v>
          </cell>
          <cell r="E23" t="str">
            <v>ALL</v>
          </cell>
          <cell r="F23">
            <v>197808</v>
          </cell>
          <cell r="G23">
            <v>0</v>
          </cell>
          <cell r="H23">
            <v>0</v>
          </cell>
          <cell r="I23">
            <v>0</v>
          </cell>
          <cell r="J23">
            <v>0</v>
          </cell>
          <cell r="K23">
            <v>840968424</v>
          </cell>
          <cell r="L23">
            <v>0</v>
          </cell>
        </row>
        <row r="24">
          <cell r="A24">
            <v>197809</v>
          </cell>
          <cell r="B24" t="str">
            <v>BAL</v>
          </cell>
          <cell r="C24">
            <v>9999</v>
          </cell>
          <cell r="D24" t="str">
            <v>TOTAL ALL MEMBERS</v>
          </cell>
          <cell r="E24" t="str">
            <v>ALL</v>
          </cell>
          <cell r="F24">
            <v>197809</v>
          </cell>
          <cell r="G24">
            <v>0</v>
          </cell>
          <cell r="H24">
            <v>0</v>
          </cell>
          <cell r="I24">
            <v>0</v>
          </cell>
          <cell r="J24">
            <v>0</v>
          </cell>
          <cell r="K24">
            <v>840968424</v>
          </cell>
          <cell r="L24">
            <v>0</v>
          </cell>
        </row>
        <row r="25">
          <cell r="A25">
            <v>197810</v>
          </cell>
          <cell r="B25" t="str">
            <v>BAL</v>
          </cell>
          <cell r="C25">
            <v>9999</v>
          </cell>
          <cell r="D25" t="str">
            <v>TOTAL ALL MEMBERS</v>
          </cell>
          <cell r="E25" t="str">
            <v>ALL</v>
          </cell>
          <cell r="F25">
            <v>197810</v>
          </cell>
          <cell r="G25">
            <v>0</v>
          </cell>
          <cell r="H25">
            <v>0</v>
          </cell>
          <cell r="I25">
            <v>0</v>
          </cell>
          <cell r="J25">
            <v>0</v>
          </cell>
          <cell r="K25">
            <v>840968424</v>
          </cell>
          <cell r="L25">
            <v>0</v>
          </cell>
        </row>
        <row r="26">
          <cell r="A26">
            <v>197811</v>
          </cell>
          <cell r="B26" t="str">
            <v>BAL</v>
          </cell>
          <cell r="C26">
            <v>9999</v>
          </cell>
          <cell r="D26" t="str">
            <v>TOTAL ALL MEMBERS</v>
          </cell>
          <cell r="E26" t="str">
            <v>ALL</v>
          </cell>
          <cell r="F26">
            <v>197811</v>
          </cell>
          <cell r="G26">
            <v>0</v>
          </cell>
          <cell r="H26">
            <v>0</v>
          </cell>
          <cell r="I26">
            <v>0</v>
          </cell>
          <cell r="J26">
            <v>0</v>
          </cell>
          <cell r="K26">
            <v>840968424</v>
          </cell>
          <cell r="L26">
            <v>0</v>
          </cell>
        </row>
        <row r="27">
          <cell r="A27">
            <v>197812</v>
          </cell>
          <cell r="B27" t="str">
            <v>BAL</v>
          </cell>
          <cell r="C27">
            <v>9999</v>
          </cell>
          <cell r="D27" t="str">
            <v>TOTAL ALL MEMBERS</v>
          </cell>
          <cell r="E27" t="str">
            <v>ALL</v>
          </cell>
          <cell r="F27">
            <v>197812</v>
          </cell>
          <cell r="G27">
            <v>0</v>
          </cell>
          <cell r="H27">
            <v>0</v>
          </cell>
          <cell r="I27">
            <v>0</v>
          </cell>
          <cell r="J27">
            <v>0</v>
          </cell>
          <cell r="K27">
            <v>840968424</v>
          </cell>
          <cell r="L27">
            <v>0</v>
          </cell>
        </row>
        <row r="28">
          <cell r="A28">
            <v>197901</v>
          </cell>
          <cell r="B28" t="str">
            <v>BAL</v>
          </cell>
          <cell r="C28">
            <v>9999</v>
          </cell>
          <cell r="D28" t="str">
            <v>TOTAL ALL MEMBERS</v>
          </cell>
          <cell r="E28" t="str">
            <v>ALL</v>
          </cell>
          <cell r="F28">
            <v>197901</v>
          </cell>
          <cell r="G28">
            <v>0</v>
          </cell>
          <cell r="H28">
            <v>0</v>
          </cell>
          <cell r="I28">
            <v>0</v>
          </cell>
          <cell r="J28">
            <v>0</v>
          </cell>
          <cell r="K28">
            <v>942856424</v>
          </cell>
          <cell r="L28">
            <v>0</v>
          </cell>
        </row>
        <row r="29">
          <cell r="A29">
            <v>197902</v>
          </cell>
          <cell r="B29" t="str">
            <v>BAL</v>
          </cell>
          <cell r="C29">
            <v>9999</v>
          </cell>
          <cell r="D29" t="str">
            <v>TOTAL ALL MEMBERS</v>
          </cell>
          <cell r="E29" t="str">
            <v>ALL</v>
          </cell>
          <cell r="F29">
            <v>197902</v>
          </cell>
          <cell r="G29">
            <v>0</v>
          </cell>
          <cell r="H29">
            <v>0</v>
          </cell>
          <cell r="I29">
            <v>0</v>
          </cell>
          <cell r="J29">
            <v>0</v>
          </cell>
          <cell r="K29">
            <v>969864424</v>
          </cell>
          <cell r="L29">
            <v>0</v>
          </cell>
        </row>
        <row r="30">
          <cell r="A30">
            <v>197903</v>
          </cell>
          <cell r="B30" t="str">
            <v>BAL</v>
          </cell>
          <cell r="C30">
            <v>9999</v>
          </cell>
          <cell r="D30" t="str">
            <v>TOTAL ALL MEMBERS</v>
          </cell>
          <cell r="E30" t="str">
            <v>ALL</v>
          </cell>
          <cell r="F30">
            <v>197903</v>
          </cell>
          <cell r="G30">
            <v>0</v>
          </cell>
          <cell r="H30">
            <v>0</v>
          </cell>
          <cell r="I30">
            <v>0</v>
          </cell>
          <cell r="J30">
            <v>0</v>
          </cell>
          <cell r="K30">
            <v>969864424</v>
          </cell>
          <cell r="L30">
            <v>0</v>
          </cell>
        </row>
        <row r="31">
          <cell r="A31">
            <v>197904</v>
          </cell>
          <cell r="B31" t="str">
            <v>BAL</v>
          </cell>
          <cell r="C31">
            <v>9999</v>
          </cell>
          <cell r="D31" t="str">
            <v>TOTAL ALL MEMBERS</v>
          </cell>
          <cell r="E31" t="str">
            <v>ALL</v>
          </cell>
          <cell r="F31">
            <v>197904</v>
          </cell>
          <cell r="G31">
            <v>0</v>
          </cell>
          <cell r="H31">
            <v>0</v>
          </cell>
          <cell r="I31">
            <v>0</v>
          </cell>
          <cell r="J31">
            <v>0</v>
          </cell>
          <cell r="K31">
            <v>969864424</v>
          </cell>
          <cell r="L31">
            <v>0</v>
          </cell>
        </row>
        <row r="32">
          <cell r="A32">
            <v>197905</v>
          </cell>
          <cell r="B32" t="str">
            <v>BAL</v>
          </cell>
          <cell r="C32">
            <v>9999</v>
          </cell>
          <cell r="D32" t="str">
            <v>TOTAL ALL MEMBERS</v>
          </cell>
          <cell r="E32" t="str">
            <v>ALL</v>
          </cell>
          <cell r="F32">
            <v>197905</v>
          </cell>
          <cell r="G32">
            <v>0</v>
          </cell>
          <cell r="H32">
            <v>0</v>
          </cell>
          <cell r="I32">
            <v>0</v>
          </cell>
          <cell r="J32">
            <v>0</v>
          </cell>
          <cell r="K32">
            <v>969864424</v>
          </cell>
          <cell r="L32">
            <v>0</v>
          </cell>
        </row>
        <row r="33">
          <cell r="A33">
            <v>197906</v>
          </cell>
          <cell r="B33" t="str">
            <v>BAL</v>
          </cell>
          <cell r="C33">
            <v>9999</v>
          </cell>
          <cell r="D33" t="str">
            <v>TOTAL ALL MEMBERS</v>
          </cell>
          <cell r="E33" t="str">
            <v>ALL</v>
          </cell>
          <cell r="F33">
            <v>197906</v>
          </cell>
          <cell r="G33">
            <v>0</v>
          </cell>
          <cell r="H33">
            <v>0</v>
          </cell>
          <cell r="I33">
            <v>0</v>
          </cell>
          <cell r="J33">
            <v>0</v>
          </cell>
          <cell r="K33">
            <v>969864424</v>
          </cell>
          <cell r="L33">
            <v>0</v>
          </cell>
        </row>
        <row r="34">
          <cell r="A34">
            <v>197907</v>
          </cell>
          <cell r="B34" t="str">
            <v>BAL</v>
          </cell>
          <cell r="C34">
            <v>9999</v>
          </cell>
          <cell r="D34" t="str">
            <v>TOTAL ALL MEMBERS</v>
          </cell>
          <cell r="E34" t="str">
            <v>ALL</v>
          </cell>
          <cell r="F34">
            <v>197907</v>
          </cell>
          <cell r="G34">
            <v>0</v>
          </cell>
          <cell r="H34">
            <v>0</v>
          </cell>
          <cell r="I34">
            <v>0</v>
          </cell>
          <cell r="J34">
            <v>0</v>
          </cell>
          <cell r="K34">
            <v>1147172424</v>
          </cell>
          <cell r="L34">
            <v>0</v>
          </cell>
        </row>
        <row r="35">
          <cell r="A35">
            <v>197908</v>
          </cell>
          <cell r="B35" t="str">
            <v>BAL</v>
          </cell>
          <cell r="C35">
            <v>9999</v>
          </cell>
          <cell r="D35" t="str">
            <v>TOTAL ALL MEMBERS</v>
          </cell>
          <cell r="E35" t="str">
            <v>ALL</v>
          </cell>
          <cell r="F35">
            <v>197908</v>
          </cell>
          <cell r="G35">
            <v>0</v>
          </cell>
          <cell r="H35">
            <v>0</v>
          </cell>
          <cell r="I35">
            <v>0</v>
          </cell>
          <cell r="J35">
            <v>0</v>
          </cell>
          <cell r="K35">
            <v>1191017424</v>
          </cell>
          <cell r="L35">
            <v>0</v>
          </cell>
        </row>
        <row r="36">
          <cell r="A36">
            <v>197909</v>
          </cell>
          <cell r="B36" t="str">
            <v>BAL</v>
          </cell>
          <cell r="C36">
            <v>9999</v>
          </cell>
          <cell r="D36" t="str">
            <v>TOTAL ALL MEMBERS</v>
          </cell>
          <cell r="E36" t="str">
            <v>ALL</v>
          </cell>
          <cell r="F36">
            <v>197909</v>
          </cell>
          <cell r="G36">
            <v>0</v>
          </cell>
          <cell r="H36">
            <v>0</v>
          </cell>
          <cell r="I36">
            <v>0</v>
          </cell>
          <cell r="J36">
            <v>0</v>
          </cell>
          <cell r="K36">
            <v>1199312424</v>
          </cell>
          <cell r="L36">
            <v>0</v>
          </cell>
        </row>
        <row r="37">
          <cell r="A37">
            <v>197910</v>
          </cell>
          <cell r="B37" t="str">
            <v>BAL</v>
          </cell>
          <cell r="C37">
            <v>9999</v>
          </cell>
          <cell r="D37" t="str">
            <v>TOTAL ALL MEMBERS</v>
          </cell>
          <cell r="E37" t="str">
            <v>ALL</v>
          </cell>
          <cell r="F37">
            <v>197910</v>
          </cell>
          <cell r="G37">
            <v>0</v>
          </cell>
          <cell r="H37">
            <v>0</v>
          </cell>
          <cell r="I37">
            <v>0</v>
          </cell>
          <cell r="J37">
            <v>0</v>
          </cell>
          <cell r="K37">
            <v>1337282424</v>
          </cell>
          <cell r="L37">
            <v>0</v>
          </cell>
        </row>
        <row r="38">
          <cell r="A38">
            <v>197911</v>
          </cell>
          <cell r="B38" t="str">
            <v>BAL</v>
          </cell>
          <cell r="C38">
            <v>9999</v>
          </cell>
          <cell r="D38" t="str">
            <v>TOTAL ALL MEMBERS</v>
          </cell>
          <cell r="E38" t="str">
            <v>ALL</v>
          </cell>
          <cell r="F38">
            <v>197911</v>
          </cell>
          <cell r="G38">
            <v>0</v>
          </cell>
          <cell r="H38">
            <v>0</v>
          </cell>
          <cell r="I38">
            <v>0</v>
          </cell>
          <cell r="J38">
            <v>0</v>
          </cell>
          <cell r="K38">
            <v>1367582424</v>
          </cell>
          <cell r="L38">
            <v>0</v>
          </cell>
        </row>
        <row r="39">
          <cell r="A39">
            <v>197912</v>
          </cell>
          <cell r="B39" t="str">
            <v>BAL</v>
          </cell>
          <cell r="C39">
            <v>9999</v>
          </cell>
          <cell r="D39" t="str">
            <v>TOTAL ALL MEMBERS</v>
          </cell>
          <cell r="E39" t="str">
            <v>ALL</v>
          </cell>
          <cell r="F39">
            <v>197912</v>
          </cell>
          <cell r="G39">
            <v>0</v>
          </cell>
          <cell r="H39">
            <v>0</v>
          </cell>
          <cell r="I39">
            <v>0</v>
          </cell>
          <cell r="J39">
            <v>0</v>
          </cell>
          <cell r="K39">
            <v>1367582424</v>
          </cell>
          <cell r="L39">
            <v>0</v>
          </cell>
        </row>
        <row r="40">
          <cell r="A40">
            <v>198001</v>
          </cell>
          <cell r="B40" t="str">
            <v>BAL</v>
          </cell>
          <cell r="C40">
            <v>9999</v>
          </cell>
          <cell r="D40" t="str">
            <v>TOTAL ALL MEMBERS</v>
          </cell>
          <cell r="E40" t="str">
            <v>ALL</v>
          </cell>
          <cell r="F40">
            <v>198001</v>
          </cell>
          <cell r="G40">
            <v>0</v>
          </cell>
          <cell r="H40">
            <v>0</v>
          </cell>
          <cell r="I40">
            <v>0</v>
          </cell>
          <cell r="J40">
            <v>0</v>
          </cell>
          <cell r="K40">
            <v>1622012424</v>
          </cell>
          <cell r="L40">
            <v>0</v>
          </cell>
        </row>
        <row r="41">
          <cell r="A41">
            <v>198002</v>
          </cell>
          <cell r="B41" t="str">
            <v>BAL</v>
          </cell>
          <cell r="C41">
            <v>9999</v>
          </cell>
          <cell r="D41" t="str">
            <v>TOTAL ALL MEMBERS</v>
          </cell>
          <cell r="E41" t="str">
            <v>ALL</v>
          </cell>
          <cell r="F41">
            <v>198002</v>
          </cell>
          <cell r="G41">
            <v>0</v>
          </cell>
          <cell r="H41">
            <v>0</v>
          </cell>
          <cell r="I41">
            <v>0</v>
          </cell>
          <cell r="J41">
            <v>0</v>
          </cell>
          <cell r="K41">
            <v>1641412424</v>
          </cell>
          <cell r="L41">
            <v>0</v>
          </cell>
        </row>
        <row r="42">
          <cell r="A42">
            <v>198003</v>
          </cell>
          <cell r="B42" t="str">
            <v>BAL</v>
          </cell>
          <cell r="C42">
            <v>9999</v>
          </cell>
          <cell r="D42" t="str">
            <v>TOTAL ALL MEMBERS</v>
          </cell>
          <cell r="E42" t="str">
            <v>ALL</v>
          </cell>
          <cell r="F42">
            <v>198003</v>
          </cell>
          <cell r="G42">
            <v>0</v>
          </cell>
          <cell r="H42">
            <v>0</v>
          </cell>
          <cell r="I42">
            <v>0</v>
          </cell>
          <cell r="J42">
            <v>0</v>
          </cell>
          <cell r="K42">
            <v>1641412424</v>
          </cell>
          <cell r="L42">
            <v>0</v>
          </cell>
        </row>
        <row r="43">
          <cell r="A43">
            <v>198004</v>
          </cell>
          <cell r="B43" t="str">
            <v>BAL</v>
          </cell>
          <cell r="C43">
            <v>9999</v>
          </cell>
          <cell r="D43" t="str">
            <v>TOTAL ALL MEMBERS</v>
          </cell>
          <cell r="E43" t="str">
            <v>ALL</v>
          </cell>
          <cell r="F43">
            <v>198004</v>
          </cell>
          <cell r="G43">
            <v>0</v>
          </cell>
          <cell r="H43">
            <v>0</v>
          </cell>
          <cell r="I43">
            <v>0</v>
          </cell>
          <cell r="J43">
            <v>0</v>
          </cell>
          <cell r="K43">
            <v>1931442424</v>
          </cell>
          <cell r="L43">
            <v>0</v>
          </cell>
        </row>
        <row r="44">
          <cell r="A44">
            <v>198005</v>
          </cell>
          <cell r="B44" t="str">
            <v>BAL</v>
          </cell>
          <cell r="C44">
            <v>9999</v>
          </cell>
          <cell r="D44" t="str">
            <v>TOTAL ALL MEMBERS</v>
          </cell>
          <cell r="E44" t="str">
            <v>ALL</v>
          </cell>
          <cell r="F44">
            <v>198005</v>
          </cell>
          <cell r="G44">
            <v>0</v>
          </cell>
          <cell r="H44">
            <v>0</v>
          </cell>
          <cell r="I44">
            <v>0</v>
          </cell>
          <cell r="J44">
            <v>0</v>
          </cell>
          <cell r="K44">
            <v>1931442424</v>
          </cell>
          <cell r="L44">
            <v>0</v>
          </cell>
        </row>
        <row r="45">
          <cell r="A45">
            <v>198006</v>
          </cell>
          <cell r="B45" t="str">
            <v>BAL</v>
          </cell>
          <cell r="C45">
            <v>9999</v>
          </cell>
          <cell r="D45" t="str">
            <v>TOTAL ALL MEMBERS</v>
          </cell>
          <cell r="E45" t="str">
            <v>ALL</v>
          </cell>
          <cell r="F45">
            <v>198006</v>
          </cell>
          <cell r="G45">
            <v>0</v>
          </cell>
          <cell r="H45">
            <v>0</v>
          </cell>
          <cell r="I45">
            <v>0</v>
          </cell>
          <cell r="J45">
            <v>0</v>
          </cell>
          <cell r="K45">
            <v>1931442424</v>
          </cell>
          <cell r="L45">
            <v>0</v>
          </cell>
        </row>
        <row r="46">
          <cell r="A46">
            <v>198007</v>
          </cell>
          <cell r="B46" t="str">
            <v>BAL</v>
          </cell>
          <cell r="C46">
            <v>9999</v>
          </cell>
          <cell r="D46" t="str">
            <v>TOTAL ALL MEMBERS</v>
          </cell>
          <cell r="E46" t="str">
            <v>ALL</v>
          </cell>
          <cell r="F46">
            <v>198007</v>
          </cell>
          <cell r="G46">
            <v>0</v>
          </cell>
          <cell r="H46">
            <v>0</v>
          </cell>
          <cell r="I46">
            <v>0</v>
          </cell>
          <cell r="J46">
            <v>0</v>
          </cell>
          <cell r="K46">
            <v>2098159424</v>
          </cell>
          <cell r="L46">
            <v>0</v>
          </cell>
        </row>
        <row r="47">
          <cell r="A47">
            <v>198008</v>
          </cell>
          <cell r="B47" t="str">
            <v>BAL</v>
          </cell>
          <cell r="C47">
            <v>9999</v>
          </cell>
          <cell r="D47" t="str">
            <v>TOTAL ALL MEMBERS</v>
          </cell>
          <cell r="E47" t="str">
            <v>ALL</v>
          </cell>
          <cell r="F47">
            <v>198008</v>
          </cell>
          <cell r="G47">
            <v>0</v>
          </cell>
          <cell r="H47">
            <v>0</v>
          </cell>
          <cell r="I47">
            <v>0</v>
          </cell>
          <cell r="J47">
            <v>0</v>
          </cell>
          <cell r="K47">
            <v>2623619424</v>
          </cell>
          <cell r="L47">
            <v>0</v>
          </cell>
        </row>
        <row r="48">
          <cell r="A48">
            <v>198009</v>
          </cell>
          <cell r="B48" t="str">
            <v>BAL</v>
          </cell>
          <cell r="C48">
            <v>9999</v>
          </cell>
          <cell r="D48" t="str">
            <v>TOTAL ALL MEMBERS</v>
          </cell>
          <cell r="E48" t="str">
            <v>ALL</v>
          </cell>
          <cell r="F48">
            <v>198009</v>
          </cell>
          <cell r="G48">
            <v>0</v>
          </cell>
          <cell r="H48">
            <v>0</v>
          </cell>
          <cell r="I48">
            <v>0</v>
          </cell>
          <cell r="J48">
            <v>0</v>
          </cell>
          <cell r="K48">
            <v>2623619424</v>
          </cell>
          <cell r="L48">
            <v>0</v>
          </cell>
        </row>
        <row r="49">
          <cell r="A49">
            <v>198010</v>
          </cell>
          <cell r="B49" t="str">
            <v>BAL</v>
          </cell>
          <cell r="C49">
            <v>9999</v>
          </cell>
          <cell r="D49" t="str">
            <v>TOTAL ALL MEMBERS</v>
          </cell>
          <cell r="E49" t="str">
            <v>ALL</v>
          </cell>
          <cell r="F49">
            <v>198010</v>
          </cell>
          <cell r="G49">
            <v>0</v>
          </cell>
          <cell r="H49">
            <v>0</v>
          </cell>
          <cell r="I49">
            <v>0</v>
          </cell>
          <cell r="J49">
            <v>0</v>
          </cell>
          <cell r="K49">
            <v>2623619424</v>
          </cell>
          <cell r="L49">
            <v>0</v>
          </cell>
        </row>
        <row r="50">
          <cell r="A50">
            <v>198011</v>
          </cell>
          <cell r="B50" t="str">
            <v>BAL</v>
          </cell>
          <cell r="C50">
            <v>9999</v>
          </cell>
          <cell r="D50" t="str">
            <v>TOTAL ALL MEMBERS</v>
          </cell>
          <cell r="E50" t="str">
            <v>ALL</v>
          </cell>
          <cell r="F50">
            <v>198011</v>
          </cell>
          <cell r="G50">
            <v>0</v>
          </cell>
          <cell r="H50">
            <v>0</v>
          </cell>
          <cell r="I50">
            <v>0</v>
          </cell>
          <cell r="J50">
            <v>0</v>
          </cell>
          <cell r="K50">
            <v>2623619424</v>
          </cell>
          <cell r="L50">
            <v>0</v>
          </cell>
        </row>
        <row r="51">
          <cell r="A51">
            <v>198012</v>
          </cell>
          <cell r="B51" t="str">
            <v>BAL</v>
          </cell>
          <cell r="C51">
            <v>9999</v>
          </cell>
          <cell r="D51" t="str">
            <v>TOTAL ALL MEMBERS</v>
          </cell>
          <cell r="E51" t="str">
            <v>ALL</v>
          </cell>
          <cell r="F51">
            <v>198012</v>
          </cell>
          <cell r="G51">
            <v>0</v>
          </cell>
          <cell r="H51">
            <v>0</v>
          </cell>
          <cell r="I51">
            <v>0</v>
          </cell>
          <cell r="J51">
            <v>0</v>
          </cell>
          <cell r="K51">
            <v>2623619424</v>
          </cell>
          <cell r="L51">
            <v>0</v>
          </cell>
        </row>
        <row r="52">
          <cell r="A52">
            <v>198101</v>
          </cell>
          <cell r="B52" t="str">
            <v>BAL</v>
          </cell>
          <cell r="C52">
            <v>9999</v>
          </cell>
          <cell r="D52" t="str">
            <v>TOTAL ALL MEMBERS</v>
          </cell>
          <cell r="E52" t="str">
            <v>ALL</v>
          </cell>
          <cell r="F52">
            <v>198101</v>
          </cell>
          <cell r="G52">
            <v>0</v>
          </cell>
          <cell r="H52">
            <v>0</v>
          </cell>
          <cell r="I52">
            <v>0</v>
          </cell>
          <cell r="J52">
            <v>0</v>
          </cell>
          <cell r="K52">
            <v>2623619424</v>
          </cell>
          <cell r="L52">
            <v>0</v>
          </cell>
        </row>
        <row r="53">
          <cell r="A53">
            <v>198102</v>
          </cell>
          <cell r="B53" t="str">
            <v>BAL</v>
          </cell>
          <cell r="C53">
            <v>9999</v>
          </cell>
          <cell r="D53" t="str">
            <v>TOTAL ALL MEMBERS</v>
          </cell>
          <cell r="E53" t="str">
            <v>ALL</v>
          </cell>
          <cell r="F53">
            <v>198102</v>
          </cell>
          <cell r="G53">
            <v>0</v>
          </cell>
          <cell r="H53">
            <v>0</v>
          </cell>
          <cell r="I53">
            <v>0</v>
          </cell>
          <cell r="J53">
            <v>0</v>
          </cell>
          <cell r="K53">
            <v>2625019424</v>
          </cell>
          <cell r="L53">
            <v>0</v>
          </cell>
        </row>
        <row r="54">
          <cell r="A54">
            <v>198103</v>
          </cell>
          <cell r="B54" t="str">
            <v>BAL</v>
          </cell>
          <cell r="C54">
            <v>9999</v>
          </cell>
          <cell r="D54" t="str">
            <v>TOTAL ALL MEMBERS</v>
          </cell>
          <cell r="E54" t="str">
            <v>ALL</v>
          </cell>
          <cell r="F54">
            <v>198103</v>
          </cell>
          <cell r="G54">
            <v>0</v>
          </cell>
          <cell r="H54">
            <v>0</v>
          </cell>
          <cell r="I54">
            <v>0</v>
          </cell>
          <cell r="J54">
            <v>0</v>
          </cell>
          <cell r="K54">
            <v>2991334701</v>
          </cell>
          <cell r="L54">
            <v>0</v>
          </cell>
        </row>
        <row r="55">
          <cell r="A55">
            <v>198104</v>
          </cell>
          <cell r="B55" t="str">
            <v>BAL</v>
          </cell>
          <cell r="C55">
            <v>9999</v>
          </cell>
          <cell r="D55" t="str">
            <v>TOTAL ALL MEMBERS</v>
          </cell>
          <cell r="E55" t="str">
            <v>ALL</v>
          </cell>
          <cell r="F55">
            <v>198104</v>
          </cell>
          <cell r="G55">
            <v>0</v>
          </cell>
          <cell r="H55">
            <v>0</v>
          </cell>
          <cell r="I55">
            <v>0</v>
          </cell>
          <cell r="J55">
            <v>0</v>
          </cell>
          <cell r="K55">
            <v>2991334701</v>
          </cell>
          <cell r="L55">
            <v>0</v>
          </cell>
        </row>
        <row r="56">
          <cell r="A56">
            <v>198105</v>
          </cell>
          <cell r="B56" t="str">
            <v>BAL</v>
          </cell>
          <cell r="C56">
            <v>9999</v>
          </cell>
          <cell r="D56" t="str">
            <v>TOTAL ALL MEMBERS</v>
          </cell>
          <cell r="E56" t="str">
            <v>ALL</v>
          </cell>
          <cell r="F56">
            <v>198105</v>
          </cell>
          <cell r="G56">
            <v>0</v>
          </cell>
          <cell r="H56">
            <v>0</v>
          </cell>
          <cell r="I56">
            <v>0</v>
          </cell>
          <cell r="J56">
            <v>0</v>
          </cell>
          <cell r="K56">
            <v>2991334701</v>
          </cell>
          <cell r="L56">
            <v>0</v>
          </cell>
        </row>
        <row r="57">
          <cell r="A57">
            <v>198106</v>
          </cell>
          <cell r="B57" t="str">
            <v>BAL</v>
          </cell>
          <cell r="C57">
            <v>9999</v>
          </cell>
          <cell r="D57" t="str">
            <v>TOTAL ALL MEMBERS</v>
          </cell>
          <cell r="E57" t="str">
            <v>ALL</v>
          </cell>
          <cell r="F57">
            <v>198106</v>
          </cell>
          <cell r="G57">
            <v>0</v>
          </cell>
          <cell r="H57">
            <v>0</v>
          </cell>
          <cell r="I57">
            <v>0</v>
          </cell>
          <cell r="J57">
            <v>0</v>
          </cell>
          <cell r="K57">
            <v>2991334701</v>
          </cell>
          <cell r="L57">
            <v>0</v>
          </cell>
        </row>
        <row r="58">
          <cell r="A58">
            <v>198107</v>
          </cell>
          <cell r="B58" t="str">
            <v>BAL</v>
          </cell>
          <cell r="C58">
            <v>9999</v>
          </cell>
          <cell r="D58" t="str">
            <v>TOTAL ALL MEMBERS</v>
          </cell>
          <cell r="E58" t="str">
            <v>ALL</v>
          </cell>
          <cell r="F58">
            <v>198107</v>
          </cell>
          <cell r="G58">
            <v>0</v>
          </cell>
          <cell r="H58">
            <v>0</v>
          </cell>
          <cell r="I58">
            <v>0</v>
          </cell>
          <cell r="J58">
            <v>0</v>
          </cell>
          <cell r="K58">
            <v>2991334701</v>
          </cell>
          <cell r="L58">
            <v>0</v>
          </cell>
        </row>
        <row r="59">
          <cell r="A59">
            <v>198108</v>
          </cell>
          <cell r="B59" t="str">
            <v>BAL</v>
          </cell>
          <cell r="C59">
            <v>9999</v>
          </cell>
          <cell r="D59" t="str">
            <v>TOTAL ALL MEMBERS</v>
          </cell>
          <cell r="E59" t="str">
            <v>ALL</v>
          </cell>
          <cell r="F59">
            <v>198108</v>
          </cell>
          <cell r="G59">
            <v>0</v>
          </cell>
          <cell r="H59">
            <v>0</v>
          </cell>
          <cell r="I59">
            <v>0</v>
          </cell>
          <cell r="J59">
            <v>0</v>
          </cell>
          <cell r="K59">
            <v>2991334701</v>
          </cell>
          <cell r="L59">
            <v>0</v>
          </cell>
        </row>
        <row r="60">
          <cell r="A60">
            <v>198109</v>
          </cell>
          <cell r="B60" t="str">
            <v>BAL</v>
          </cell>
          <cell r="C60">
            <v>9999</v>
          </cell>
          <cell r="D60" t="str">
            <v>TOTAL ALL MEMBERS</v>
          </cell>
          <cell r="E60" t="str">
            <v>ALL</v>
          </cell>
          <cell r="F60">
            <v>198109</v>
          </cell>
          <cell r="G60">
            <v>0</v>
          </cell>
          <cell r="H60">
            <v>0</v>
          </cell>
          <cell r="I60">
            <v>0</v>
          </cell>
          <cell r="J60">
            <v>0</v>
          </cell>
          <cell r="K60">
            <v>2991334701</v>
          </cell>
          <cell r="L60">
            <v>0</v>
          </cell>
        </row>
        <row r="61">
          <cell r="A61">
            <v>198110</v>
          </cell>
          <cell r="B61" t="str">
            <v>BAL</v>
          </cell>
          <cell r="C61">
            <v>9999</v>
          </cell>
          <cell r="D61" t="str">
            <v>TOTAL ALL MEMBERS</v>
          </cell>
          <cell r="E61" t="str">
            <v>ALL</v>
          </cell>
          <cell r="F61">
            <v>198110</v>
          </cell>
          <cell r="G61">
            <v>0</v>
          </cell>
          <cell r="H61">
            <v>0</v>
          </cell>
          <cell r="I61">
            <v>0</v>
          </cell>
          <cell r="J61">
            <v>0</v>
          </cell>
          <cell r="K61">
            <v>2991334701</v>
          </cell>
          <cell r="L61">
            <v>0</v>
          </cell>
        </row>
        <row r="62">
          <cell r="A62">
            <v>198111</v>
          </cell>
          <cell r="B62" t="str">
            <v>BAL</v>
          </cell>
          <cell r="C62">
            <v>9999</v>
          </cell>
          <cell r="D62" t="str">
            <v>TOTAL ALL MEMBERS</v>
          </cell>
          <cell r="E62" t="str">
            <v>ALL</v>
          </cell>
          <cell r="F62">
            <v>198111</v>
          </cell>
          <cell r="G62">
            <v>0</v>
          </cell>
          <cell r="H62">
            <v>0</v>
          </cell>
          <cell r="I62">
            <v>0</v>
          </cell>
          <cell r="J62">
            <v>0</v>
          </cell>
          <cell r="K62">
            <v>2991334701</v>
          </cell>
          <cell r="L62">
            <v>0</v>
          </cell>
        </row>
        <row r="63">
          <cell r="A63">
            <v>198112</v>
          </cell>
          <cell r="B63" t="str">
            <v>BAL</v>
          </cell>
          <cell r="C63">
            <v>9999</v>
          </cell>
          <cell r="D63" t="str">
            <v>TOTAL ALL MEMBERS</v>
          </cell>
          <cell r="E63" t="str">
            <v>ALL</v>
          </cell>
          <cell r="F63">
            <v>198112</v>
          </cell>
          <cell r="G63">
            <v>0</v>
          </cell>
          <cell r="H63">
            <v>0</v>
          </cell>
          <cell r="I63">
            <v>0</v>
          </cell>
          <cell r="J63">
            <v>0</v>
          </cell>
          <cell r="K63">
            <v>2991334701</v>
          </cell>
          <cell r="L63">
            <v>0</v>
          </cell>
        </row>
        <row r="64">
          <cell r="A64">
            <v>198201</v>
          </cell>
          <cell r="B64" t="str">
            <v>BAL</v>
          </cell>
          <cell r="C64">
            <v>9999</v>
          </cell>
          <cell r="D64" t="str">
            <v>TOTAL ALL MEMBERS</v>
          </cell>
          <cell r="E64" t="str">
            <v>ALL</v>
          </cell>
          <cell r="F64">
            <v>198201</v>
          </cell>
          <cell r="G64">
            <v>0</v>
          </cell>
          <cell r="H64">
            <v>0</v>
          </cell>
          <cell r="I64">
            <v>0</v>
          </cell>
          <cell r="J64">
            <v>0</v>
          </cell>
          <cell r="K64">
            <v>2991334701</v>
          </cell>
          <cell r="L64">
            <v>0</v>
          </cell>
        </row>
        <row r="65">
          <cell r="A65">
            <v>198202</v>
          </cell>
          <cell r="B65" t="str">
            <v>BAL</v>
          </cell>
          <cell r="C65">
            <v>9999</v>
          </cell>
          <cell r="D65" t="str">
            <v>TOTAL ALL MEMBERS</v>
          </cell>
          <cell r="E65" t="str">
            <v>ALL</v>
          </cell>
          <cell r="F65">
            <v>198202</v>
          </cell>
          <cell r="G65">
            <v>0</v>
          </cell>
          <cell r="H65">
            <v>0</v>
          </cell>
          <cell r="I65">
            <v>0</v>
          </cell>
          <cell r="J65">
            <v>0</v>
          </cell>
          <cell r="K65">
            <v>2991334701</v>
          </cell>
          <cell r="L65">
            <v>0</v>
          </cell>
        </row>
        <row r="66">
          <cell r="A66">
            <v>198203</v>
          </cell>
          <cell r="B66" t="str">
            <v>BAL</v>
          </cell>
          <cell r="C66">
            <v>9999</v>
          </cell>
          <cell r="D66" t="str">
            <v>TOTAL ALL MEMBERS</v>
          </cell>
          <cell r="E66" t="str">
            <v>ALL</v>
          </cell>
          <cell r="F66">
            <v>198203</v>
          </cell>
          <cell r="G66">
            <v>0</v>
          </cell>
          <cell r="H66">
            <v>0</v>
          </cell>
          <cell r="I66">
            <v>0</v>
          </cell>
          <cell r="J66">
            <v>0</v>
          </cell>
          <cell r="K66">
            <v>2991334701</v>
          </cell>
          <cell r="L66">
            <v>0</v>
          </cell>
        </row>
        <row r="67">
          <cell r="A67">
            <v>198204</v>
          </cell>
          <cell r="B67" t="str">
            <v>BAL</v>
          </cell>
          <cell r="C67">
            <v>9999</v>
          </cell>
          <cell r="D67" t="str">
            <v>TOTAL ALL MEMBERS</v>
          </cell>
          <cell r="E67" t="str">
            <v>ALL</v>
          </cell>
          <cell r="F67">
            <v>198204</v>
          </cell>
          <cell r="G67">
            <v>0</v>
          </cell>
          <cell r="H67">
            <v>0</v>
          </cell>
          <cell r="I67">
            <v>0</v>
          </cell>
          <cell r="J67">
            <v>0</v>
          </cell>
          <cell r="K67">
            <v>2991334701</v>
          </cell>
          <cell r="L67">
            <v>0</v>
          </cell>
        </row>
        <row r="68">
          <cell r="A68">
            <v>198205</v>
          </cell>
          <cell r="B68" t="str">
            <v>BAL</v>
          </cell>
          <cell r="C68">
            <v>9999</v>
          </cell>
          <cell r="D68" t="str">
            <v>TOTAL ALL MEMBERS</v>
          </cell>
          <cell r="E68" t="str">
            <v>ALL</v>
          </cell>
          <cell r="F68">
            <v>198205</v>
          </cell>
          <cell r="G68">
            <v>0</v>
          </cell>
          <cell r="H68">
            <v>0</v>
          </cell>
          <cell r="I68">
            <v>0</v>
          </cell>
          <cell r="J68">
            <v>0</v>
          </cell>
          <cell r="K68">
            <v>2991334701</v>
          </cell>
          <cell r="L68">
            <v>0</v>
          </cell>
        </row>
        <row r="69">
          <cell r="A69">
            <v>198206</v>
          </cell>
          <cell r="B69" t="str">
            <v>BAL</v>
          </cell>
          <cell r="C69">
            <v>9999</v>
          </cell>
          <cell r="D69" t="str">
            <v>TOTAL ALL MEMBERS</v>
          </cell>
          <cell r="E69" t="str">
            <v>ALL</v>
          </cell>
          <cell r="F69">
            <v>198206</v>
          </cell>
          <cell r="G69">
            <v>0</v>
          </cell>
          <cell r="H69">
            <v>0</v>
          </cell>
          <cell r="I69">
            <v>0</v>
          </cell>
          <cell r="J69">
            <v>0</v>
          </cell>
          <cell r="K69">
            <v>2991334701</v>
          </cell>
          <cell r="L69">
            <v>0</v>
          </cell>
        </row>
        <row r="70">
          <cell r="A70">
            <v>198207</v>
          </cell>
          <cell r="B70" t="str">
            <v>BAL</v>
          </cell>
          <cell r="C70">
            <v>9999</v>
          </cell>
          <cell r="D70" t="str">
            <v>TOTAL ALL MEMBERS</v>
          </cell>
          <cell r="E70" t="str">
            <v>ALL</v>
          </cell>
          <cell r="F70">
            <v>198207</v>
          </cell>
          <cell r="G70">
            <v>0</v>
          </cell>
          <cell r="H70">
            <v>0</v>
          </cell>
          <cell r="I70">
            <v>0</v>
          </cell>
          <cell r="J70">
            <v>0</v>
          </cell>
          <cell r="K70">
            <v>2989076901</v>
          </cell>
          <cell r="L70">
            <v>0</v>
          </cell>
        </row>
        <row r="71">
          <cell r="A71">
            <v>198208</v>
          </cell>
          <cell r="B71" t="str">
            <v>BAL</v>
          </cell>
          <cell r="C71">
            <v>9999</v>
          </cell>
          <cell r="D71" t="str">
            <v>TOTAL ALL MEMBERS</v>
          </cell>
          <cell r="E71" t="str">
            <v>ALL</v>
          </cell>
          <cell r="F71">
            <v>198208</v>
          </cell>
          <cell r="G71">
            <v>0</v>
          </cell>
          <cell r="H71">
            <v>0</v>
          </cell>
          <cell r="I71">
            <v>0</v>
          </cell>
          <cell r="J71">
            <v>0</v>
          </cell>
          <cell r="K71">
            <v>2988774801</v>
          </cell>
          <cell r="L71">
            <v>0</v>
          </cell>
        </row>
        <row r="72">
          <cell r="A72">
            <v>198209</v>
          </cell>
          <cell r="B72" t="str">
            <v>BAL</v>
          </cell>
          <cell r="C72">
            <v>9999</v>
          </cell>
          <cell r="D72" t="str">
            <v>TOTAL ALL MEMBERS</v>
          </cell>
          <cell r="E72" t="str">
            <v>ALL</v>
          </cell>
          <cell r="F72">
            <v>198209</v>
          </cell>
          <cell r="G72">
            <v>0</v>
          </cell>
          <cell r="H72">
            <v>0</v>
          </cell>
          <cell r="I72">
            <v>0</v>
          </cell>
          <cell r="J72">
            <v>0</v>
          </cell>
          <cell r="K72">
            <v>2988175901</v>
          </cell>
          <cell r="L72">
            <v>0</v>
          </cell>
        </row>
        <row r="73">
          <cell r="A73">
            <v>198210</v>
          </cell>
          <cell r="B73" t="str">
            <v>BAL</v>
          </cell>
          <cell r="C73">
            <v>9999</v>
          </cell>
          <cell r="D73" t="str">
            <v>TOTAL ALL MEMBERS</v>
          </cell>
          <cell r="E73" t="str">
            <v>ALL</v>
          </cell>
          <cell r="F73">
            <v>198210</v>
          </cell>
          <cell r="G73">
            <v>0</v>
          </cell>
          <cell r="H73">
            <v>0</v>
          </cell>
          <cell r="I73">
            <v>0</v>
          </cell>
          <cell r="J73">
            <v>0</v>
          </cell>
          <cell r="K73">
            <v>2988175901</v>
          </cell>
          <cell r="L73">
            <v>0</v>
          </cell>
        </row>
        <row r="74">
          <cell r="A74">
            <v>198211</v>
          </cell>
          <cell r="B74" t="str">
            <v>BAL</v>
          </cell>
          <cell r="C74">
            <v>9999</v>
          </cell>
          <cell r="D74" t="str">
            <v>TOTAL ALL MEMBERS</v>
          </cell>
          <cell r="E74" t="str">
            <v>ALL</v>
          </cell>
          <cell r="F74">
            <v>198211</v>
          </cell>
          <cell r="G74">
            <v>0</v>
          </cell>
          <cell r="H74">
            <v>0</v>
          </cell>
          <cell r="I74">
            <v>0</v>
          </cell>
          <cell r="J74">
            <v>0</v>
          </cell>
          <cell r="K74">
            <v>2988175901</v>
          </cell>
          <cell r="L74">
            <v>0</v>
          </cell>
        </row>
        <row r="75">
          <cell r="A75">
            <v>198212</v>
          </cell>
          <cell r="B75" t="str">
            <v>BAL</v>
          </cell>
          <cell r="C75">
            <v>9999</v>
          </cell>
          <cell r="D75" t="str">
            <v>TOTAL ALL MEMBERS</v>
          </cell>
          <cell r="E75" t="str">
            <v>ALL</v>
          </cell>
          <cell r="F75">
            <v>198212</v>
          </cell>
          <cell r="G75">
            <v>0</v>
          </cell>
          <cell r="H75">
            <v>0</v>
          </cell>
          <cell r="I75">
            <v>0</v>
          </cell>
          <cell r="J75">
            <v>0</v>
          </cell>
          <cell r="K75">
            <v>2988175901</v>
          </cell>
          <cell r="L75">
            <v>0</v>
          </cell>
        </row>
        <row r="76">
          <cell r="A76">
            <v>198301</v>
          </cell>
          <cell r="B76" t="str">
            <v>BAL</v>
          </cell>
          <cell r="C76">
            <v>9999</v>
          </cell>
          <cell r="D76" t="str">
            <v>TOTAL ALL MEMBERS</v>
          </cell>
          <cell r="E76" t="str">
            <v>ALL</v>
          </cell>
          <cell r="F76">
            <v>198301</v>
          </cell>
          <cell r="G76">
            <v>0</v>
          </cell>
          <cell r="H76">
            <v>0</v>
          </cell>
          <cell r="I76">
            <v>0</v>
          </cell>
          <cell r="J76">
            <v>0</v>
          </cell>
          <cell r="K76">
            <v>2977060101</v>
          </cell>
          <cell r="L76">
            <v>0</v>
          </cell>
        </row>
        <row r="77">
          <cell r="A77">
            <v>198302</v>
          </cell>
          <cell r="B77" t="str">
            <v>BAL</v>
          </cell>
          <cell r="C77">
            <v>9999</v>
          </cell>
          <cell r="D77" t="str">
            <v>TOTAL ALL MEMBERS</v>
          </cell>
          <cell r="E77" t="str">
            <v>ALL</v>
          </cell>
          <cell r="F77">
            <v>198302</v>
          </cell>
          <cell r="G77">
            <v>0</v>
          </cell>
          <cell r="H77">
            <v>0</v>
          </cell>
          <cell r="I77">
            <v>0</v>
          </cell>
          <cell r="J77">
            <v>0</v>
          </cell>
          <cell r="K77">
            <v>2973142401</v>
          </cell>
          <cell r="L77">
            <v>0</v>
          </cell>
        </row>
        <row r="78">
          <cell r="A78">
            <v>198303</v>
          </cell>
          <cell r="B78" t="str">
            <v>BAL</v>
          </cell>
          <cell r="C78">
            <v>9999</v>
          </cell>
          <cell r="D78" t="str">
            <v>TOTAL ALL MEMBERS</v>
          </cell>
          <cell r="E78" t="str">
            <v>ALL</v>
          </cell>
          <cell r="F78">
            <v>198303</v>
          </cell>
          <cell r="G78">
            <v>0</v>
          </cell>
          <cell r="H78">
            <v>0</v>
          </cell>
          <cell r="I78">
            <v>0</v>
          </cell>
          <cell r="J78">
            <v>0</v>
          </cell>
          <cell r="K78">
            <v>2973142401</v>
          </cell>
          <cell r="L78">
            <v>0</v>
          </cell>
        </row>
        <row r="79">
          <cell r="A79">
            <v>198304</v>
          </cell>
          <cell r="B79" t="str">
            <v>BAL</v>
          </cell>
          <cell r="C79">
            <v>9999</v>
          </cell>
          <cell r="D79" t="str">
            <v>TOTAL ALL MEMBERS</v>
          </cell>
          <cell r="E79" t="str">
            <v>ALL</v>
          </cell>
          <cell r="F79">
            <v>198304</v>
          </cell>
          <cell r="G79">
            <v>0</v>
          </cell>
          <cell r="H79">
            <v>0</v>
          </cell>
          <cell r="I79">
            <v>0</v>
          </cell>
          <cell r="J79">
            <v>0</v>
          </cell>
          <cell r="K79">
            <v>2972885601</v>
          </cell>
          <cell r="L79">
            <v>0</v>
          </cell>
        </row>
        <row r="80">
          <cell r="A80">
            <v>198305</v>
          </cell>
          <cell r="B80" t="str">
            <v>BAL</v>
          </cell>
          <cell r="C80">
            <v>9999</v>
          </cell>
          <cell r="D80" t="str">
            <v>TOTAL ALL MEMBERS</v>
          </cell>
          <cell r="E80" t="str">
            <v>ALL</v>
          </cell>
          <cell r="F80">
            <v>198305</v>
          </cell>
          <cell r="G80">
            <v>0</v>
          </cell>
          <cell r="H80">
            <v>0</v>
          </cell>
          <cell r="I80">
            <v>0</v>
          </cell>
          <cell r="J80">
            <v>0</v>
          </cell>
          <cell r="K80">
            <v>2972885601</v>
          </cell>
          <cell r="L80">
            <v>0</v>
          </cell>
        </row>
        <row r="81">
          <cell r="A81">
            <v>198306</v>
          </cell>
          <cell r="B81" t="str">
            <v>BAL</v>
          </cell>
          <cell r="C81">
            <v>9999</v>
          </cell>
          <cell r="D81" t="str">
            <v>TOTAL ALL MEMBERS</v>
          </cell>
          <cell r="E81" t="str">
            <v>ALL</v>
          </cell>
          <cell r="F81">
            <v>198306</v>
          </cell>
          <cell r="G81">
            <v>0</v>
          </cell>
          <cell r="H81">
            <v>0</v>
          </cell>
          <cell r="I81">
            <v>0</v>
          </cell>
          <cell r="J81">
            <v>0</v>
          </cell>
          <cell r="K81">
            <v>2972885601</v>
          </cell>
          <cell r="L81">
            <v>0</v>
          </cell>
        </row>
        <row r="82">
          <cell r="A82">
            <v>198307</v>
          </cell>
          <cell r="B82" t="str">
            <v>BAL</v>
          </cell>
          <cell r="C82">
            <v>9999</v>
          </cell>
          <cell r="D82" t="str">
            <v>TOTAL ALL MEMBERS</v>
          </cell>
          <cell r="E82" t="str">
            <v>ALL</v>
          </cell>
          <cell r="F82">
            <v>198307</v>
          </cell>
          <cell r="G82">
            <v>0</v>
          </cell>
          <cell r="H82">
            <v>0</v>
          </cell>
          <cell r="I82">
            <v>0</v>
          </cell>
          <cell r="J82">
            <v>0</v>
          </cell>
          <cell r="K82">
            <v>2949701001</v>
          </cell>
          <cell r="L82">
            <v>0</v>
          </cell>
        </row>
        <row r="83">
          <cell r="A83">
            <v>198308</v>
          </cell>
          <cell r="B83" t="str">
            <v>BAL</v>
          </cell>
          <cell r="C83">
            <v>9999</v>
          </cell>
          <cell r="D83" t="str">
            <v>TOTAL ALL MEMBERS</v>
          </cell>
          <cell r="E83" t="str">
            <v>ALL</v>
          </cell>
          <cell r="F83">
            <v>198308</v>
          </cell>
          <cell r="G83">
            <v>0</v>
          </cell>
          <cell r="H83">
            <v>0</v>
          </cell>
          <cell r="I83">
            <v>0</v>
          </cell>
          <cell r="J83">
            <v>0</v>
          </cell>
          <cell r="K83">
            <v>2944147601</v>
          </cell>
          <cell r="L83">
            <v>0</v>
          </cell>
        </row>
        <row r="84">
          <cell r="A84">
            <v>198309</v>
          </cell>
          <cell r="B84" t="str">
            <v>BAL</v>
          </cell>
          <cell r="C84">
            <v>9999</v>
          </cell>
          <cell r="D84" t="str">
            <v>TOTAL ALL MEMBERS</v>
          </cell>
          <cell r="E84" t="str">
            <v>ALL</v>
          </cell>
          <cell r="F84">
            <v>198309</v>
          </cell>
          <cell r="G84">
            <v>0</v>
          </cell>
          <cell r="H84">
            <v>0</v>
          </cell>
          <cell r="I84">
            <v>0</v>
          </cell>
          <cell r="J84">
            <v>0</v>
          </cell>
          <cell r="K84">
            <v>2943161501</v>
          </cell>
          <cell r="L84">
            <v>0</v>
          </cell>
        </row>
        <row r="85">
          <cell r="A85">
            <v>198310</v>
          </cell>
          <cell r="B85" t="str">
            <v>BAL</v>
          </cell>
          <cell r="C85">
            <v>9999</v>
          </cell>
          <cell r="D85" t="str">
            <v>TOTAL ALL MEMBERS</v>
          </cell>
          <cell r="E85" t="str">
            <v>ALL</v>
          </cell>
          <cell r="F85">
            <v>198310</v>
          </cell>
          <cell r="G85">
            <v>0</v>
          </cell>
          <cell r="H85">
            <v>0</v>
          </cell>
          <cell r="I85">
            <v>0</v>
          </cell>
          <cell r="J85">
            <v>0</v>
          </cell>
          <cell r="K85">
            <v>2943103166</v>
          </cell>
          <cell r="L85">
            <v>0</v>
          </cell>
        </row>
        <row r="86">
          <cell r="A86">
            <v>198311</v>
          </cell>
          <cell r="B86" t="str">
            <v>BAL</v>
          </cell>
          <cell r="C86">
            <v>9999</v>
          </cell>
          <cell r="D86" t="str">
            <v>TOTAL ALL MEMBERS</v>
          </cell>
          <cell r="E86" t="str">
            <v>ALL</v>
          </cell>
          <cell r="F86">
            <v>198311</v>
          </cell>
          <cell r="G86">
            <v>0</v>
          </cell>
          <cell r="H86">
            <v>0</v>
          </cell>
          <cell r="I86">
            <v>0</v>
          </cell>
          <cell r="J86">
            <v>0</v>
          </cell>
          <cell r="K86">
            <v>2942904701</v>
          </cell>
          <cell r="L86">
            <v>0</v>
          </cell>
        </row>
        <row r="87">
          <cell r="A87">
            <v>198312</v>
          </cell>
          <cell r="B87" t="str">
            <v>BAL</v>
          </cell>
          <cell r="C87">
            <v>9999</v>
          </cell>
          <cell r="D87" t="str">
            <v>TOTAL ALL MEMBERS</v>
          </cell>
          <cell r="E87" t="str">
            <v>ALL</v>
          </cell>
          <cell r="F87">
            <v>198312</v>
          </cell>
          <cell r="G87">
            <v>0</v>
          </cell>
          <cell r="H87">
            <v>0</v>
          </cell>
          <cell r="I87">
            <v>0</v>
          </cell>
          <cell r="J87">
            <v>0</v>
          </cell>
          <cell r="K87">
            <v>2942904701</v>
          </cell>
          <cell r="L87">
            <v>0</v>
          </cell>
        </row>
        <row r="88">
          <cell r="A88">
            <v>198401</v>
          </cell>
          <cell r="B88" t="str">
            <v>BAL</v>
          </cell>
          <cell r="C88">
            <v>9999</v>
          </cell>
          <cell r="D88" t="str">
            <v>TOTAL ALL MEMBERS</v>
          </cell>
          <cell r="E88" t="str">
            <v>ALL</v>
          </cell>
          <cell r="F88">
            <v>198401</v>
          </cell>
          <cell r="G88">
            <v>0</v>
          </cell>
          <cell r="H88">
            <v>0</v>
          </cell>
          <cell r="I88">
            <v>0</v>
          </cell>
          <cell r="J88">
            <v>0</v>
          </cell>
          <cell r="K88">
            <v>2881144381</v>
          </cell>
          <cell r="L88">
            <v>0</v>
          </cell>
        </row>
        <row r="89">
          <cell r="A89">
            <v>198402</v>
          </cell>
          <cell r="B89" t="str">
            <v>BAL</v>
          </cell>
          <cell r="C89">
            <v>9999</v>
          </cell>
          <cell r="D89" t="str">
            <v>TOTAL ALL MEMBERS</v>
          </cell>
          <cell r="E89" t="str">
            <v>ALL</v>
          </cell>
          <cell r="F89">
            <v>198402</v>
          </cell>
          <cell r="G89">
            <v>0</v>
          </cell>
          <cell r="H89">
            <v>0</v>
          </cell>
          <cell r="I89">
            <v>0</v>
          </cell>
          <cell r="J89">
            <v>0</v>
          </cell>
          <cell r="K89">
            <v>2864441469</v>
          </cell>
          <cell r="L89">
            <v>0</v>
          </cell>
        </row>
        <row r="90">
          <cell r="A90">
            <v>198403</v>
          </cell>
          <cell r="B90" t="str">
            <v>BAL</v>
          </cell>
          <cell r="C90">
            <v>9999</v>
          </cell>
          <cell r="D90" t="str">
            <v>TOTAL ALL MEMBERS</v>
          </cell>
          <cell r="E90" t="str">
            <v>ALL</v>
          </cell>
          <cell r="F90">
            <v>198403</v>
          </cell>
          <cell r="G90">
            <v>0</v>
          </cell>
          <cell r="H90">
            <v>0</v>
          </cell>
          <cell r="I90">
            <v>0</v>
          </cell>
          <cell r="J90">
            <v>0</v>
          </cell>
          <cell r="K90">
            <v>2861918772</v>
          </cell>
          <cell r="L90">
            <v>0</v>
          </cell>
        </row>
        <row r="91">
          <cell r="A91">
            <v>198404</v>
          </cell>
          <cell r="B91" t="str">
            <v>BAL</v>
          </cell>
          <cell r="C91">
            <v>9999</v>
          </cell>
          <cell r="D91" t="str">
            <v>TOTAL ALL MEMBERS</v>
          </cell>
          <cell r="E91" t="str">
            <v>ALL</v>
          </cell>
          <cell r="F91">
            <v>198404</v>
          </cell>
          <cell r="G91">
            <v>0</v>
          </cell>
          <cell r="H91">
            <v>0</v>
          </cell>
          <cell r="I91">
            <v>0</v>
          </cell>
          <cell r="J91">
            <v>0</v>
          </cell>
          <cell r="K91">
            <v>2861916410</v>
          </cell>
          <cell r="L91">
            <v>0</v>
          </cell>
        </row>
        <row r="92">
          <cell r="A92">
            <v>198405</v>
          </cell>
          <cell r="B92" t="str">
            <v>BAL</v>
          </cell>
          <cell r="C92">
            <v>9999</v>
          </cell>
          <cell r="D92" t="str">
            <v>TOTAL ALL MEMBERS</v>
          </cell>
          <cell r="E92" t="str">
            <v>ALL</v>
          </cell>
          <cell r="F92">
            <v>198405</v>
          </cell>
          <cell r="G92">
            <v>0</v>
          </cell>
          <cell r="H92">
            <v>0</v>
          </cell>
          <cell r="I92">
            <v>0</v>
          </cell>
          <cell r="J92">
            <v>0</v>
          </cell>
          <cell r="K92">
            <v>2861916410</v>
          </cell>
          <cell r="L92">
            <v>0</v>
          </cell>
        </row>
        <row r="93">
          <cell r="A93">
            <v>198406</v>
          </cell>
          <cell r="B93" t="str">
            <v>BAL</v>
          </cell>
          <cell r="C93">
            <v>9999</v>
          </cell>
          <cell r="D93" t="str">
            <v>TOTAL ALL MEMBERS</v>
          </cell>
          <cell r="E93" t="str">
            <v>ALL</v>
          </cell>
          <cell r="F93">
            <v>198406</v>
          </cell>
          <cell r="G93">
            <v>0</v>
          </cell>
          <cell r="H93">
            <v>0</v>
          </cell>
          <cell r="I93">
            <v>0</v>
          </cell>
          <cell r="J93">
            <v>0</v>
          </cell>
          <cell r="K93">
            <v>2861846210</v>
          </cell>
          <cell r="L93">
            <v>0</v>
          </cell>
        </row>
        <row r="94">
          <cell r="A94">
            <v>198407</v>
          </cell>
          <cell r="B94" t="str">
            <v>BAL</v>
          </cell>
          <cell r="C94">
            <v>9999</v>
          </cell>
          <cell r="D94" t="str">
            <v>TOTAL ALL MEMBERS</v>
          </cell>
          <cell r="E94" t="str">
            <v>ALL</v>
          </cell>
          <cell r="F94">
            <v>198407</v>
          </cell>
          <cell r="G94">
            <v>0</v>
          </cell>
          <cell r="H94">
            <v>0</v>
          </cell>
          <cell r="I94">
            <v>0</v>
          </cell>
          <cell r="J94">
            <v>0</v>
          </cell>
          <cell r="K94">
            <v>2785168014</v>
          </cell>
          <cell r="L94">
            <v>0</v>
          </cell>
        </row>
        <row r="95">
          <cell r="A95">
            <v>198408</v>
          </cell>
          <cell r="B95" t="str">
            <v>BAL</v>
          </cell>
          <cell r="C95">
            <v>9999</v>
          </cell>
          <cell r="D95" t="str">
            <v>TOTAL ALL MEMBERS</v>
          </cell>
          <cell r="E95" t="str">
            <v>ALL</v>
          </cell>
          <cell r="F95">
            <v>198408</v>
          </cell>
          <cell r="G95">
            <v>0</v>
          </cell>
          <cell r="H95">
            <v>0</v>
          </cell>
          <cell r="I95">
            <v>0</v>
          </cell>
          <cell r="J95">
            <v>0</v>
          </cell>
          <cell r="K95">
            <v>2776369720</v>
          </cell>
          <cell r="L95">
            <v>0</v>
          </cell>
        </row>
        <row r="96">
          <cell r="A96">
            <v>198409</v>
          </cell>
          <cell r="B96" t="str">
            <v>BAL</v>
          </cell>
          <cell r="C96">
            <v>9999</v>
          </cell>
          <cell r="D96" t="str">
            <v>TOTAL ALL MEMBERS</v>
          </cell>
          <cell r="E96" t="str">
            <v>ALL</v>
          </cell>
          <cell r="F96">
            <v>198409</v>
          </cell>
          <cell r="G96">
            <v>0</v>
          </cell>
          <cell r="H96">
            <v>0</v>
          </cell>
          <cell r="I96">
            <v>0</v>
          </cell>
          <cell r="J96">
            <v>0</v>
          </cell>
          <cell r="K96">
            <v>2774222302</v>
          </cell>
          <cell r="L96">
            <v>0</v>
          </cell>
        </row>
        <row r="97">
          <cell r="A97">
            <v>198410</v>
          </cell>
          <cell r="B97" t="str">
            <v>BAL</v>
          </cell>
          <cell r="C97">
            <v>9999</v>
          </cell>
          <cell r="D97" t="str">
            <v>TOTAL ALL MEMBERS</v>
          </cell>
          <cell r="E97" t="str">
            <v>ALL</v>
          </cell>
          <cell r="F97">
            <v>198410</v>
          </cell>
          <cell r="G97">
            <v>0</v>
          </cell>
          <cell r="H97">
            <v>0</v>
          </cell>
          <cell r="I97">
            <v>0</v>
          </cell>
          <cell r="J97">
            <v>0</v>
          </cell>
          <cell r="K97">
            <v>2771022734</v>
          </cell>
          <cell r="L97">
            <v>0</v>
          </cell>
        </row>
        <row r="98">
          <cell r="A98">
            <v>198411</v>
          </cell>
          <cell r="B98" t="str">
            <v>BAL</v>
          </cell>
          <cell r="C98">
            <v>9999</v>
          </cell>
          <cell r="D98" t="str">
            <v>TOTAL ALL MEMBERS</v>
          </cell>
          <cell r="E98" t="str">
            <v>ALL</v>
          </cell>
          <cell r="F98">
            <v>198411</v>
          </cell>
          <cell r="G98">
            <v>0</v>
          </cell>
          <cell r="H98">
            <v>0</v>
          </cell>
          <cell r="I98">
            <v>0</v>
          </cell>
          <cell r="J98">
            <v>0</v>
          </cell>
          <cell r="K98">
            <v>2769945100</v>
          </cell>
          <cell r="L98">
            <v>0</v>
          </cell>
        </row>
        <row r="99">
          <cell r="A99">
            <v>198412</v>
          </cell>
          <cell r="B99" t="str">
            <v>BAL</v>
          </cell>
          <cell r="C99">
            <v>9999</v>
          </cell>
          <cell r="D99" t="str">
            <v>TOTAL ALL MEMBERS</v>
          </cell>
          <cell r="E99" t="str">
            <v>ALL</v>
          </cell>
          <cell r="F99">
            <v>198412</v>
          </cell>
          <cell r="G99">
            <v>0</v>
          </cell>
          <cell r="H99">
            <v>0</v>
          </cell>
          <cell r="I99">
            <v>0</v>
          </cell>
          <cell r="J99">
            <v>0</v>
          </cell>
          <cell r="K99">
            <v>2769874900</v>
          </cell>
          <cell r="L99">
            <v>0</v>
          </cell>
        </row>
        <row r="100">
          <cell r="A100">
            <v>198501</v>
          </cell>
          <cell r="B100" t="str">
            <v>BAL</v>
          </cell>
          <cell r="C100">
            <v>9999</v>
          </cell>
          <cell r="D100" t="str">
            <v>TOTAL ALL MEMBERS</v>
          </cell>
          <cell r="E100" t="str">
            <v>ALL</v>
          </cell>
          <cell r="F100">
            <v>198501</v>
          </cell>
          <cell r="G100">
            <v>0</v>
          </cell>
          <cell r="H100">
            <v>0</v>
          </cell>
          <cell r="I100">
            <v>0</v>
          </cell>
          <cell r="J100">
            <v>0</v>
          </cell>
          <cell r="K100">
            <v>2678264561</v>
          </cell>
          <cell r="L100">
            <v>0</v>
          </cell>
        </row>
        <row r="101">
          <cell r="A101">
            <v>198502</v>
          </cell>
          <cell r="B101" t="str">
            <v>BAL</v>
          </cell>
          <cell r="C101">
            <v>9999</v>
          </cell>
          <cell r="D101" t="str">
            <v>TOTAL ALL MEMBERS</v>
          </cell>
          <cell r="E101" t="str">
            <v>ALL</v>
          </cell>
          <cell r="F101">
            <v>198502</v>
          </cell>
          <cell r="G101">
            <v>0</v>
          </cell>
          <cell r="H101">
            <v>0</v>
          </cell>
          <cell r="I101">
            <v>0</v>
          </cell>
          <cell r="J101">
            <v>0</v>
          </cell>
          <cell r="K101">
            <v>2662562201</v>
          </cell>
          <cell r="L101">
            <v>0</v>
          </cell>
        </row>
        <row r="102">
          <cell r="A102">
            <v>198503</v>
          </cell>
          <cell r="B102" t="str">
            <v>BAL</v>
          </cell>
          <cell r="C102">
            <v>9999</v>
          </cell>
          <cell r="D102" t="str">
            <v>TOTAL ALL MEMBERS</v>
          </cell>
          <cell r="E102" t="str">
            <v>ALL</v>
          </cell>
          <cell r="F102">
            <v>198503</v>
          </cell>
          <cell r="G102">
            <v>0</v>
          </cell>
          <cell r="H102">
            <v>0</v>
          </cell>
          <cell r="I102">
            <v>0</v>
          </cell>
          <cell r="J102">
            <v>0</v>
          </cell>
          <cell r="K102">
            <v>2660578532</v>
          </cell>
          <cell r="L102">
            <v>0</v>
          </cell>
        </row>
        <row r="103">
          <cell r="A103">
            <v>198504</v>
          </cell>
          <cell r="B103" t="str">
            <v>BAL</v>
          </cell>
          <cell r="C103">
            <v>9999</v>
          </cell>
          <cell r="D103" t="str">
            <v>TOTAL ALL MEMBERS</v>
          </cell>
          <cell r="E103" t="str">
            <v>ALL</v>
          </cell>
          <cell r="F103">
            <v>198504</v>
          </cell>
          <cell r="G103">
            <v>0</v>
          </cell>
          <cell r="H103">
            <v>0</v>
          </cell>
          <cell r="I103">
            <v>0</v>
          </cell>
          <cell r="J103">
            <v>0</v>
          </cell>
          <cell r="K103">
            <v>2649580345</v>
          </cell>
          <cell r="L103">
            <v>0</v>
          </cell>
        </row>
        <row r="104">
          <cell r="A104">
            <v>198505</v>
          </cell>
          <cell r="B104" t="str">
            <v>BAL</v>
          </cell>
          <cell r="C104">
            <v>9999</v>
          </cell>
          <cell r="D104" t="str">
            <v>TOTAL ALL MEMBERS</v>
          </cell>
          <cell r="E104" t="str">
            <v>ALL</v>
          </cell>
          <cell r="F104">
            <v>198505</v>
          </cell>
          <cell r="G104">
            <v>0</v>
          </cell>
          <cell r="H104">
            <v>0</v>
          </cell>
          <cell r="I104">
            <v>0</v>
          </cell>
          <cell r="J104">
            <v>0</v>
          </cell>
          <cell r="K104">
            <v>2645621245</v>
          </cell>
          <cell r="L104">
            <v>0</v>
          </cell>
        </row>
        <row r="105">
          <cell r="A105">
            <v>198506</v>
          </cell>
          <cell r="B105" t="str">
            <v>BAL</v>
          </cell>
          <cell r="C105">
            <v>9999</v>
          </cell>
          <cell r="D105" t="str">
            <v>TOTAL ALL MEMBERS</v>
          </cell>
          <cell r="E105" t="str">
            <v>ALL</v>
          </cell>
          <cell r="F105">
            <v>198506</v>
          </cell>
          <cell r="G105">
            <v>0</v>
          </cell>
          <cell r="H105">
            <v>0</v>
          </cell>
          <cell r="I105">
            <v>0</v>
          </cell>
          <cell r="J105">
            <v>0</v>
          </cell>
          <cell r="K105">
            <v>2645407500</v>
          </cell>
          <cell r="L105">
            <v>0</v>
          </cell>
        </row>
        <row r="106">
          <cell r="A106">
            <v>198507</v>
          </cell>
          <cell r="B106" t="str">
            <v>BAL</v>
          </cell>
          <cell r="C106">
            <v>9999</v>
          </cell>
          <cell r="D106" t="str">
            <v>TOTAL ALL MEMBERS</v>
          </cell>
          <cell r="E106" t="str">
            <v>ALL</v>
          </cell>
          <cell r="F106">
            <v>198507</v>
          </cell>
          <cell r="G106">
            <v>0</v>
          </cell>
          <cell r="H106">
            <v>0</v>
          </cell>
          <cell r="I106">
            <v>0</v>
          </cell>
          <cell r="J106">
            <v>0</v>
          </cell>
          <cell r="K106">
            <v>2533283537</v>
          </cell>
          <cell r="L106">
            <v>0</v>
          </cell>
        </row>
        <row r="107">
          <cell r="A107">
            <v>198508</v>
          </cell>
          <cell r="B107" t="str">
            <v>BAL</v>
          </cell>
          <cell r="C107">
            <v>9999</v>
          </cell>
          <cell r="D107" t="str">
            <v>TOTAL ALL MEMBERS</v>
          </cell>
          <cell r="E107" t="str">
            <v>ALL</v>
          </cell>
          <cell r="F107">
            <v>198508</v>
          </cell>
          <cell r="G107">
            <v>0</v>
          </cell>
          <cell r="H107">
            <v>0</v>
          </cell>
          <cell r="I107">
            <v>0</v>
          </cell>
          <cell r="J107">
            <v>0</v>
          </cell>
          <cell r="K107">
            <v>2516471168</v>
          </cell>
          <cell r="L107">
            <v>0</v>
          </cell>
        </row>
        <row r="108">
          <cell r="A108">
            <v>198509</v>
          </cell>
          <cell r="B108" t="str">
            <v>BAL</v>
          </cell>
          <cell r="C108">
            <v>9999</v>
          </cell>
          <cell r="D108" t="str">
            <v>TOTAL ALL MEMBERS</v>
          </cell>
          <cell r="E108" t="str">
            <v>ALL</v>
          </cell>
          <cell r="F108">
            <v>198509</v>
          </cell>
          <cell r="G108">
            <v>0</v>
          </cell>
          <cell r="H108">
            <v>0</v>
          </cell>
          <cell r="I108">
            <v>0</v>
          </cell>
          <cell r="J108">
            <v>0</v>
          </cell>
          <cell r="K108">
            <v>2512307940</v>
          </cell>
          <cell r="L108">
            <v>0</v>
          </cell>
        </row>
        <row r="109">
          <cell r="A109">
            <v>198510</v>
          </cell>
          <cell r="B109" t="str">
            <v>BAL</v>
          </cell>
          <cell r="C109">
            <v>9999</v>
          </cell>
          <cell r="D109" t="str">
            <v>TOTAL ALL MEMBERS</v>
          </cell>
          <cell r="E109" t="str">
            <v>ALL</v>
          </cell>
          <cell r="F109">
            <v>198510</v>
          </cell>
          <cell r="G109">
            <v>0</v>
          </cell>
          <cell r="H109">
            <v>0</v>
          </cell>
          <cell r="I109">
            <v>0</v>
          </cell>
          <cell r="J109">
            <v>0</v>
          </cell>
          <cell r="K109">
            <v>2476937648</v>
          </cell>
          <cell r="L109">
            <v>0</v>
          </cell>
        </row>
        <row r="110">
          <cell r="A110">
            <v>198511</v>
          </cell>
          <cell r="B110" t="str">
            <v>BAL</v>
          </cell>
          <cell r="C110">
            <v>9999</v>
          </cell>
          <cell r="D110" t="str">
            <v>TOTAL ALL MEMBERS</v>
          </cell>
          <cell r="E110" t="str">
            <v>ALL</v>
          </cell>
          <cell r="F110">
            <v>198511</v>
          </cell>
          <cell r="G110">
            <v>0</v>
          </cell>
          <cell r="H110">
            <v>0</v>
          </cell>
          <cell r="I110">
            <v>0</v>
          </cell>
          <cell r="J110">
            <v>0</v>
          </cell>
          <cell r="K110">
            <v>2472378848</v>
          </cell>
          <cell r="L110">
            <v>0</v>
          </cell>
        </row>
        <row r="111">
          <cell r="A111">
            <v>198512</v>
          </cell>
          <cell r="B111" t="str">
            <v>BAL</v>
          </cell>
          <cell r="C111">
            <v>9999</v>
          </cell>
          <cell r="D111" t="str">
            <v>TOTAL ALL MEMBERS</v>
          </cell>
          <cell r="E111" t="str">
            <v>ALL</v>
          </cell>
          <cell r="F111">
            <v>198512</v>
          </cell>
          <cell r="G111">
            <v>0</v>
          </cell>
          <cell r="H111">
            <v>0</v>
          </cell>
          <cell r="I111">
            <v>0</v>
          </cell>
          <cell r="J111">
            <v>0</v>
          </cell>
          <cell r="K111">
            <v>2470247948</v>
          </cell>
          <cell r="L111">
            <v>0</v>
          </cell>
        </row>
        <row r="112">
          <cell r="A112">
            <v>198601</v>
          </cell>
          <cell r="B112" t="str">
            <v>BAL</v>
          </cell>
          <cell r="C112">
            <v>9999</v>
          </cell>
          <cell r="D112" t="str">
            <v>TOTAL ALL MEMBERS</v>
          </cell>
          <cell r="E112" t="str">
            <v>ALL</v>
          </cell>
          <cell r="F112">
            <v>198601</v>
          </cell>
          <cell r="G112">
            <v>0</v>
          </cell>
          <cell r="H112">
            <v>0</v>
          </cell>
          <cell r="I112">
            <v>0</v>
          </cell>
          <cell r="J112">
            <v>0</v>
          </cell>
          <cell r="K112">
            <v>2342378575</v>
          </cell>
          <cell r="L112">
            <v>0</v>
          </cell>
        </row>
        <row r="113">
          <cell r="A113">
            <v>198602</v>
          </cell>
          <cell r="B113" t="str">
            <v>BAL</v>
          </cell>
          <cell r="C113">
            <v>9999</v>
          </cell>
          <cell r="D113" t="str">
            <v>TOTAL ALL MEMBERS</v>
          </cell>
          <cell r="E113" t="str">
            <v>ALL</v>
          </cell>
          <cell r="F113">
            <v>198602</v>
          </cell>
          <cell r="G113">
            <v>0</v>
          </cell>
          <cell r="H113">
            <v>0</v>
          </cell>
          <cell r="I113">
            <v>0</v>
          </cell>
          <cell r="J113">
            <v>0</v>
          </cell>
          <cell r="K113">
            <v>2275238370</v>
          </cell>
          <cell r="L113">
            <v>0</v>
          </cell>
        </row>
        <row r="114">
          <cell r="A114">
            <v>198603</v>
          </cell>
          <cell r="B114" t="str">
            <v>BAL</v>
          </cell>
          <cell r="C114">
            <v>9999</v>
          </cell>
          <cell r="D114" t="str">
            <v>TOTAL ALL MEMBERS</v>
          </cell>
          <cell r="E114" t="str">
            <v>ALL</v>
          </cell>
          <cell r="F114">
            <v>198603</v>
          </cell>
          <cell r="G114">
            <v>0</v>
          </cell>
          <cell r="H114">
            <v>0</v>
          </cell>
          <cell r="I114">
            <v>0</v>
          </cell>
          <cell r="J114">
            <v>0</v>
          </cell>
          <cell r="K114">
            <v>2269990641</v>
          </cell>
          <cell r="L114">
            <v>0</v>
          </cell>
        </row>
        <row r="115">
          <cell r="A115">
            <v>198604</v>
          </cell>
          <cell r="B115" t="str">
            <v>BAL</v>
          </cell>
          <cell r="C115">
            <v>9999</v>
          </cell>
          <cell r="D115" t="str">
            <v>TOTAL ALL MEMBERS</v>
          </cell>
          <cell r="E115" t="str">
            <v>ALL</v>
          </cell>
          <cell r="F115">
            <v>198604</v>
          </cell>
          <cell r="G115">
            <v>0</v>
          </cell>
          <cell r="H115">
            <v>0</v>
          </cell>
          <cell r="I115">
            <v>0</v>
          </cell>
          <cell r="J115">
            <v>0</v>
          </cell>
          <cell r="K115">
            <v>2236871641</v>
          </cell>
          <cell r="L115">
            <v>0</v>
          </cell>
        </row>
        <row r="116">
          <cell r="A116">
            <v>198605</v>
          </cell>
          <cell r="B116" t="str">
            <v>BAL</v>
          </cell>
          <cell r="C116">
            <v>9999</v>
          </cell>
          <cell r="D116" t="str">
            <v>TOTAL ALL MEMBERS</v>
          </cell>
          <cell r="E116" t="str">
            <v>ALL</v>
          </cell>
          <cell r="F116">
            <v>198605</v>
          </cell>
          <cell r="G116">
            <v>0</v>
          </cell>
          <cell r="H116">
            <v>0</v>
          </cell>
          <cell r="I116">
            <v>0</v>
          </cell>
          <cell r="J116">
            <v>0</v>
          </cell>
          <cell r="K116">
            <v>2227412192</v>
          </cell>
          <cell r="L116">
            <v>0</v>
          </cell>
        </row>
        <row r="117">
          <cell r="A117">
            <v>198606</v>
          </cell>
          <cell r="B117" t="str">
            <v>BAL</v>
          </cell>
          <cell r="C117">
            <v>9999</v>
          </cell>
          <cell r="D117" t="str">
            <v>TOTAL ALL MEMBERS</v>
          </cell>
          <cell r="E117" t="str">
            <v>ALL</v>
          </cell>
          <cell r="F117">
            <v>198606</v>
          </cell>
          <cell r="G117">
            <v>0</v>
          </cell>
          <cell r="H117">
            <v>0</v>
          </cell>
          <cell r="I117">
            <v>0</v>
          </cell>
          <cell r="J117">
            <v>0</v>
          </cell>
          <cell r="K117">
            <v>2226909228</v>
          </cell>
          <cell r="L117">
            <v>0</v>
          </cell>
        </row>
        <row r="118">
          <cell r="A118">
            <v>198607</v>
          </cell>
          <cell r="B118" t="str">
            <v>BAL</v>
          </cell>
          <cell r="C118">
            <v>9999</v>
          </cell>
          <cell r="D118" t="str">
            <v>TOTAL ALL MEMBERS</v>
          </cell>
          <cell r="E118" t="str">
            <v>ALL</v>
          </cell>
          <cell r="F118">
            <v>198607</v>
          </cell>
          <cell r="G118">
            <v>0</v>
          </cell>
          <cell r="H118">
            <v>0</v>
          </cell>
          <cell r="I118">
            <v>0</v>
          </cell>
          <cell r="J118">
            <v>0</v>
          </cell>
          <cell r="K118">
            <v>2091846104</v>
          </cell>
          <cell r="L118">
            <v>0</v>
          </cell>
        </row>
        <row r="119">
          <cell r="A119">
            <v>198608</v>
          </cell>
          <cell r="B119" t="str">
            <v>BAL</v>
          </cell>
          <cell r="C119">
            <v>9999</v>
          </cell>
          <cell r="D119" t="str">
            <v>TOTAL ALL MEMBERS</v>
          </cell>
          <cell r="E119" t="str">
            <v>ALL</v>
          </cell>
          <cell r="F119">
            <v>198608</v>
          </cell>
          <cell r="G119">
            <v>0</v>
          </cell>
          <cell r="H119">
            <v>8540000</v>
          </cell>
          <cell r="I119">
            <v>0</v>
          </cell>
          <cell r="J119">
            <v>0</v>
          </cell>
          <cell r="K119">
            <v>2021813449</v>
          </cell>
          <cell r="L119">
            <v>0</v>
          </cell>
        </row>
        <row r="120">
          <cell r="A120">
            <v>198609</v>
          </cell>
          <cell r="B120" t="str">
            <v>BAL</v>
          </cell>
          <cell r="C120">
            <v>9999</v>
          </cell>
          <cell r="D120" t="str">
            <v>TOTAL ALL MEMBERS</v>
          </cell>
          <cell r="E120" t="str">
            <v>ALL</v>
          </cell>
          <cell r="F120">
            <v>198609</v>
          </cell>
          <cell r="G120">
            <v>0</v>
          </cell>
          <cell r="H120">
            <v>18740000</v>
          </cell>
          <cell r="I120">
            <v>0</v>
          </cell>
          <cell r="J120">
            <v>0</v>
          </cell>
          <cell r="K120">
            <v>1977636064</v>
          </cell>
          <cell r="L120">
            <v>0</v>
          </cell>
        </row>
        <row r="121">
          <cell r="A121">
            <v>198610</v>
          </cell>
          <cell r="B121" t="str">
            <v>BAL</v>
          </cell>
          <cell r="C121">
            <v>9999</v>
          </cell>
          <cell r="D121" t="str">
            <v>TOTAL ALL MEMBERS</v>
          </cell>
          <cell r="E121" t="str">
            <v>ALL</v>
          </cell>
          <cell r="F121">
            <v>198610</v>
          </cell>
          <cell r="G121">
            <v>0</v>
          </cell>
          <cell r="H121">
            <v>18740000</v>
          </cell>
          <cell r="I121">
            <v>0</v>
          </cell>
          <cell r="J121">
            <v>0</v>
          </cell>
          <cell r="K121">
            <v>1941985155</v>
          </cell>
          <cell r="L121">
            <v>0</v>
          </cell>
        </row>
        <row r="122">
          <cell r="A122">
            <v>198611</v>
          </cell>
          <cell r="B122" t="str">
            <v>BAL</v>
          </cell>
          <cell r="C122">
            <v>9999</v>
          </cell>
          <cell r="D122" t="str">
            <v>TOTAL ALL MEMBERS</v>
          </cell>
          <cell r="E122" t="str">
            <v>ALL</v>
          </cell>
          <cell r="F122">
            <v>198611</v>
          </cell>
          <cell r="G122">
            <v>0</v>
          </cell>
          <cell r="H122">
            <v>54080000</v>
          </cell>
          <cell r="I122">
            <v>0</v>
          </cell>
          <cell r="J122">
            <v>0</v>
          </cell>
          <cell r="K122">
            <v>1931749931</v>
          </cell>
          <cell r="L122">
            <v>0</v>
          </cell>
        </row>
        <row r="123">
          <cell r="A123">
            <v>198612</v>
          </cell>
          <cell r="B123" t="str">
            <v>BAL</v>
          </cell>
          <cell r="C123">
            <v>9999</v>
          </cell>
          <cell r="D123" t="str">
            <v>TOTAL ALL MEMBERS</v>
          </cell>
          <cell r="E123" t="str">
            <v>ALL</v>
          </cell>
          <cell r="F123">
            <v>198612</v>
          </cell>
          <cell r="G123">
            <v>0</v>
          </cell>
          <cell r="H123">
            <v>81840000</v>
          </cell>
          <cell r="I123">
            <v>0</v>
          </cell>
          <cell r="J123">
            <v>0</v>
          </cell>
          <cell r="K123">
            <v>1931329931</v>
          </cell>
          <cell r="L123">
            <v>0</v>
          </cell>
        </row>
        <row r="124">
          <cell r="A124">
            <v>198701</v>
          </cell>
          <cell r="B124" t="str">
            <v>BAL</v>
          </cell>
          <cell r="C124">
            <v>9999</v>
          </cell>
          <cell r="D124" t="str">
            <v>TOTAL ALL MEMBERS</v>
          </cell>
          <cell r="E124" t="str">
            <v>ALL</v>
          </cell>
          <cell r="F124">
            <v>198701</v>
          </cell>
          <cell r="G124">
            <v>0</v>
          </cell>
          <cell r="H124">
            <v>81840000</v>
          </cell>
          <cell r="I124">
            <v>0</v>
          </cell>
          <cell r="J124">
            <v>0</v>
          </cell>
          <cell r="K124">
            <v>1803440113</v>
          </cell>
          <cell r="L124">
            <v>0</v>
          </cell>
        </row>
        <row r="125">
          <cell r="A125">
            <v>198702</v>
          </cell>
          <cell r="B125" t="str">
            <v>BAL</v>
          </cell>
          <cell r="C125">
            <v>9999</v>
          </cell>
          <cell r="D125" t="str">
            <v>TOTAL ALL MEMBERS</v>
          </cell>
          <cell r="E125" t="str">
            <v>ALL</v>
          </cell>
          <cell r="F125">
            <v>198702</v>
          </cell>
          <cell r="G125">
            <v>0</v>
          </cell>
          <cell r="H125">
            <v>139340000</v>
          </cell>
          <cell r="I125">
            <v>0</v>
          </cell>
          <cell r="J125">
            <v>0</v>
          </cell>
          <cell r="K125">
            <v>1733512981</v>
          </cell>
          <cell r="L125">
            <v>0</v>
          </cell>
        </row>
        <row r="126">
          <cell r="A126">
            <v>198703</v>
          </cell>
          <cell r="B126" t="str">
            <v>BAL</v>
          </cell>
          <cell r="C126">
            <v>9999</v>
          </cell>
          <cell r="D126" t="str">
            <v>TOTAL ALL MEMBERS</v>
          </cell>
          <cell r="E126" t="str">
            <v>ALL</v>
          </cell>
          <cell r="F126">
            <v>198703</v>
          </cell>
          <cell r="G126">
            <v>0</v>
          </cell>
          <cell r="H126">
            <v>139340000</v>
          </cell>
          <cell r="I126">
            <v>0</v>
          </cell>
          <cell r="J126">
            <v>0</v>
          </cell>
          <cell r="K126">
            <v>1695504047</v>
          </cell>
          <cell r="L126">
            <v>0</v>
          </cell>
        </row>
        <row r="127">
          <cell r="A127">
            <v>198704</v>
          </cell>
          <cell r="B127" t="str">
            <v>BAL</v>
          </cell>
          <cell r="C127">
            <v>9999</v>
          </cell>
          <cell r="D127" t="str">
            <v>TOTAL ALL MEMBERS</v>
          </cell>
          <cell r="E127" t="str">
            <v>ALL</v>
          </cell>
          <cell r="F127">
            <v>198704</v>
          </cell>
          <cell r="G127">
            <v>0</v>
          </cell>
          <cell r="H127">
            <v>139340000</v>
          </cell>
          <cell r="I127">
            <v>0</v>
          </cell>
          <cell r="J127">
            <v>0</v>
          </cell>
          <cell r="K127">
            <v>1657551437</v>
          </cell>
          <cell r="L127">
            <v>0</v>
          </cell>
        </row>
        <row r="128">
          <cell r="A128">
            <v>198705</v>
          </cell>
          <cell r="B128" t="str">
            <v>BAL</v>
          </cell>
          <cell r="C128">
            <v>9999</v>
          </cell>
          <cell r="D128" t="str">
            <v>TOTAL ALL MEMBERS</v>
          </cell>
          <cell r="E128" t="str">
            <v>ALL</v>
          </cell>
          <cell r="F128">
            <v>198705</v>
          </cell>
          <cell r="G128">
            <v>0</v>
          </cell>
          <cell r="H128">
            <v>197540000</v>
          </cell>
          <cell r="I128">
            <v>0</v>
          </cell>
          <cell r="J128">
            <v>0</v>
          </cell>
          <cell r="K128">
            <v>1653311247</v>
          </cell>
          <cell r="L128">
            <v>0</v>
          </cell>
        </row>
        <row r="129">
          <cell r="A129">
            <v>198706</v>
          </cell>
          <cell r="B129" t="str">
            <v>BAL</v>
          </cell>
          <cell r="C129">
            <v>9999</v>
          </cell>
          <cell r="D129" t="str">
            <v>TOTAL ALL MEMBERS</v>
          </cell>
          <cell r="E129" t="str">
            <v>ALL</v>
          </cell>
          <cell r="F129">
            <v>198706</v>
          </cell>
          <cell r="G129">
            <v>0</v>
          </cell>
          <cell r="H129">
            <v>244580000</v>
          </cell>
          <cell r="I129">
            <v>0</v>
          </cell>
          <cell r="J129">
            <v>0</v>
          </cell>
          <cell r="K129">
            <v>1651278247</v>
          </cell>
          <cell r="L129">
            <v>0</v>
          </cell>
        </row>
        <row r="130">
          <cell r="A130">
            <v>198707</v>
          </cell>
          <cell r="B130" t="str">
            <v>BAL</v>
          </cell>
          <cell r="C130">
            <v>9999</v>
          </cell>
          <cell r="D130" t="str">
            <v>TOTAL ALL MEMBERS</v>
          </cell>
          <cell r="E130" t="str">
            <v>ALL</v>
          </cell>
          <cell r="F130">
            <v>198707</v>
          </cell>
          <cell r="G130">
            <v>0</v>
          </cell>
          <cell r="H130">
            <v>244580000</v>
          </cell>
          <cell r="I130">
            <v>0</v>
          </cell>
          <cell r="J130">
            <v>0</v>
          </cell>
          <cell r="K130">
            <v>1522589682</v>
          </cell>
          <cell r="L130">
            <v>0</v>
          </cell>
        </row>
        <row r="131">
          <cell r="A131">
            <v>198708</v>
          </cell>
          <cell r="B131" t="str">
            <v>BAL</v>
          </cell>
          <cell r="C131">
            <v>9999</v>
          </cell>
          <cell r="D131" t="str">
            <v>TOTAL ALL MEMBERS</v>
          </cell>
          <cell r="E131" t="str">
            <v>ALL</v>
          </cell>
          <cell r="F131">
            <v>198708</v>
          </cell>
          <cell r="G131">
            <v>0</v>
          </cell>
          <cell r="H131">
            <v>256160000</v>
          </cell>
          <cell r="I131">
            <v>0</v>
          </cell>
          <cell r="J131">
            <v>0</v>
          </cell>
          <cell r="K131">
            <v>1455092998</v>
          </cell>
          <cell r="L131">
            <v>0</v>
          </cell>
        </row>
        <row r="132">
          <cell r="A132">
            <v>198709</v>
          </cell>
          <cell r="B132" t="str">
            <v>BAL</v>
          </cell>
          <cell r="C132">
            <v>9999</v>
          </cell>
          <cell r="D132" t="str">
            <v>TOTAL ALL MEMBERS</v>
          </cell>
          <cell r="E132" t="str">
            <v>ALL</v>
          </cell>
          <cell r="F132">
            <v>198709</v>
          </cell>
          <cell r="G132">
            <v>0</v>
          </cell>
          <cell r="H132">
            <v>269440000</v>
          </cell>
          <cell r="I132">
            <v>0</v>
          </cell>
          <cell r="J132">
            <v>0</v>
          </cell>
          <cell r="K132">
            <v>1421563530</v>
          </cell>
          <cell r="L132">
            <v>0</v>
          </cell>
        </row>
        <row r="133">
          <cell r="A133">
            <v>198710</v>
          </cell>
          <cell r="B133" t="str">
            <v>BAL</v>
          </cell>
          <cell r="C133">
            <v>9999</v>
          </cell>
          <cell r="D133" t="str">
            <v>TOTAL ALL MEMBERS</v>
          </cell>
          <cell r="E133" t="str">
            <v>ALL</v>
          </cell>
          <cell r="F133">
            <v>198710</v>
          </cell>
          <cell r="G133">
            <v>0</v>
          </cell>
          <cell r="H133">
            <v>332650000</v>
          </cell>
          <cell r="I133">
            <v>0</v>
          </cell>
          <cell r="J133">
            <v>0</v>
          </cell>
          <cell r="K133">
            <v>1385502830</v>
          </cell>
          <cell r="L133">
            <v>0</v>
          </cell>
        </row>
        <row r="134">
          <cell r="A134">
            <v>198711</v>
          </cell>
          <cell r="B134" t="str">
            <v>BAL</v>
          </cell>
          <cell r="C134">
            <v>9999</v>
          </cell>
          <cell r="D134" t="str">
            <v>TOTAL ALL MEMBERS</v>
          </cell>
          <cell r="E134" t="str">
            <v>ALL</v>
          </cell>
          <cell r="F134">
            <v>198711</v>
          </cell>
          <cell r="G134">
            <v>0</v>
          </cell>
          <cell r="H134">
            <v>480080000</v>
          </cell>
          <cell r="I134">
            <v>0</v>
          </cell>
          <cell r="J134">
            <v>0</v>
          </cell>
          <cell r="K134">
            <v>1382178730</v>
          </cell>
          <cell r="L134">
            <v>0</v>
          </cell>
        </row>
        <row r="135">
          <cell r="A135">
            <v>198712</v>
          </cell>
          <cell r="B135" t="str">
            <v>BAL</v>
          </cell>
          <cell r="C135">
            <v>9999</v>
          </cell>
          <cell r="D135" t="str">
            <v>TOTAL ALL MEMBERS</v>
          </cell>
          <cell r="E135" t="str">
            <v>ALL</v>
          </cell>
          <cell r="F135">
            <v>198712</v>
          </cell>
          <cell r="G135">
            <v>0</v>
          </cell>
          <cell r="H135">
            <v>485210000</v>
          </cell>
          <cell r="I135">
            <v>0</v>
          </cell>
          <cell r="J135">
            <v>0</v>
          </cell>
          <cell r="K135">
            <v>1381132930</v>
          </cell>
          <cell r="L135">
            <v>0</v>
          </cell>
        </row>
        <row r="136">
          <cell r="A136">
            <v>198801</v>
          </cell>
          <cell r="B136" t="str">
            <v>BAL</v>
          </cell>
          <cell r="C136">
            <v>9999</v>
          </cell>
          <cell r="D136" t="str">
            <v>TOTAL ALL MEMBERS</v>
          </cell>
          <cell r="E136" t="str">
            <v>ALL</v>
          </cell>
          <cell r="F136">
            <v>198801</v>
          </cell>
          <cell r="G136">
            <v>0</v>
          </cell>
          <cell r="H136">
            <v>485210000</v>
          </cell>
          <cell r="I136">
            <v>0</v>
          </cell>
          <cell r="J136">
            <v>0</v>
          </cell>
          <cell r="K136">
            <v>1271614376</v>
          </cell>
          <cell r="L136">
            <v>0</v>
          </cell>
        </row>
        <row r="137">
          <cell r="A137">
            <v>198802</v>
          </cell>
          <cell r="B137" t="str">
            <v>BAL</v>
          </cell>
          <cell r="C137">
            <v>9999</v>
          </cell>
          <cell r="D137" t="str">
            <v>TOTAL ALL MEMBERS</v>
          </cell>
          <cell r="E137" t="str">
            <v>ALL</v>
          </cell>
          <cell r="F137">
            <v>198802</v>
          </cell>
          <cell r="G137">
            <v>0</v>
          </cell>
          <cell r="H137">
            <v>513610000</v>
          </cell>
          <cell r="I137">
            <v>0</v>
          </cell>
          <cell r="J137">
            <v>0</v>
          </cell>
          <cell r="K137">
            <v>1201544989</v>
          </cell>
          <cell r="L137">
            <v>0</v>
          </cell>
        </row>
        <row r="138">
          <cell r="A138">
            <v>198803</v>
          </cell>
          <cell r="B138" t="str">
            <v>BAL</v>
          </cell>
          <cell r="C138">
            <v>9999</v>
          </cell>
          <cell r="D138" t="str">
            <v>TOTAL ALL MEMBERS</v>
          </cell>
          <cell r="E138" t="str">
            <v>ALL</v>
          </cell>
          <cell r="F138">
            <v>198803</v>
          </cell>
          <cell r="G138">
            <v>0</v>
          </cell>
          <cell r="H138">
            <v>565910000</v>
          </cell>
          <cell r="I138">
            <v>0</v>
          </cell>
          <cell r="J138">
            <v>0</v>
          </cell>
          <cell r="K138">
            <v>1167179186</v>
          </cell>
          <cell r="L138">
            <v>0</v>
          </cell>
        </row>
        <row r="139">
          <cell r="A139">
            <v>198804</v>
          </cell>
          <cell r="B139" t="str">
            <v>BAL</v>
          </cell>
          <cell r="C139">
            <v>9999</v>
          </cell>
          <cell r="D139" t="str">
            <v>TOTAL ALL MEMBERS</v>
          </cell>
          <cell r="E139" t="str">
            <v>ALL</v>
          </cell>
          <cell r="F139">
            <v>198804</v>
          </cell>
          <cell r="G139">
            <v>0</v>
          </cell>
          <cell r="H139">
            <v>584210000</v>
          </cell>
          <cell r="I139">
            <v>0</v>
          </cell>
          <cell r="J139">
            <v>0</v>
          </cell>
          <cell r="K139">
            <v>1129400631</v>
          </cell>
          <cell r="L139">
            <v>0</v>
          </cell>
        </row>
        <row r="140">
          <cell r="A140">
            <v>198805</v>
          </cell>
          <cell r="B140" t="str">
            <v>BAL</v>
          </cell>
          <cell r="C140">
            <v>9999</v>
          </cell>
          <cell r="D140" t="str">
            <v>TOTAL ALL MEMBERS</v>
          </cell>
          <cell r="E140" t="str">
            <v>ALL</v>
          </cell>
          <cell r="F140">
            <v>198805</v>
          </cell>
          <cell r="G140">
            <v>0</v>
          </cell>
          <cell r="H140">
            <v>597020000</v>
          </cell>
          <cell r="I140">
            <v>0</v>
          </cell>
          <cell r="J140">
            <v>0</v>
          </cell>
          <cell r="K140">
            <v>1123078331</v>
          </cell>
          <cell r="L140">
            <v>0</v>
          </cell>
        </row>
        <row r="141">
          <cell r="A141">
            <v>198806</v>
          </cell>
          <cell r="B141" t="str">
            <v>BAL</v>
          </cell>
          <cell r="C141">
            <v>9999</v>
          </cell>
          <cell r="D141" t="str">
            <v>TOTAL ALL MEMBERS</v>
          </cell>
          <cell r="E141" t="str">
            <v>ALL</v>
          </cell>
          <cell r="F141">
            <v>198806</v>
          </cell>
          <cell r="G141">
            <v>0</v>
          </cell>
          <cell r="H141">
            <v>597020000</v>
          </cell>
          <cell r="I141">
            <v>0</v>
          </cell>
          <cell r="J141">
            <v>0</v>
          </cell>
          <cell r="K141">
            <v>1122658631</v>
          </cell>
          <cell r="L141">
            <v>0</v>
          </cell>
        </row>
        <row r="142">
          <cell r="A142">
            <v>198807</v>
          </cell>
          <cell r="B142" t="str">
            <v>BAL</v>
          </cell>
          <cell r="C142">
            <v>9999</v>
          </cell>
          <cell r="D142" t="str">
            <v>TOTAL ALL MEMBERS</v>
          </cell>
          <cell r="E142" t="str">
            <v>ALL</v>
          </cell>
          <cell r="F142">
            <v>198807</v>
          </cell>
          <cell r="G142">
            <v>5580000</v>
          </cell>
          <cell r="H142">
            <v>600040000</v>
          </cell>
          <cell r="I142">
            <v>3720000</v>
          </cell>
          <cell r="J142">
            <v>0</v>
          </cell>
          <cell r="K142">
            <v>1024678314</v>
          </cell>
          <cell r="L142">
            <v>9300000</v>
          </cell>
        </row>
        <row r="143">
          <cell r="A143">
            <v>198808</v>
          </cell>
          <cell r="B143" t="str">
            <v>BAL</v>
          </cell>
          <cell r="C143">
            <v>9999</v>
          </cell>
          <cell r="D143" t="str">
            <v>TOTAL ALL MEMBERS</v>
          </cell>
          <cell r="E143" t="str">
            <v>ALL</v>
          </cell>
          <cell r="F143">
            <v>198808</v>
          </cell>
          <cell r="G143">
            <v>14650000</v>
          </cell>
          <cell r="H143">
            <v>610200000</v>
          </cell>
          <cell r="I143">
            <v>17325000</v>
          </cell>
          <cell r="J143">
            <v>0</v>
          </cell>
          <cell r="K143">
            <v>960157643</v>
          </cell>
          <cell r="L143">
            <v>31975000</v>
          </cell>
        </row>
        <row r="144">
          <cell r="A144">
            <v>198809</v>
          </cell>
          <cell r="B144" t="str">
            <v>BAL</v>
          </cell>
          <cell r="C144">
            <v>9999</v>
          </cell>
          <cell r="D144" t="str">
            <v>TOTAL ALL MEMBERS</v>
          </cell>
          <cell r="E144" t="str">
            <v>ALL</v>
          </cell>
          <cell r="F144">
            <v>198809</v>
          </cell>
          <cell r="G144">
            <v>14650000</v>
          </cell>
          <cell r="H144">
            <v>640620000</v>
          </cell>
          <cell r="I144">
            <v>17325000</v>
          </cell>
          <cell r="J144">
            <v>0</v>
          </cell>
          <cell r="K144">
            <v>923708927</v>
          </cell>
          <cell r="L144">
            <v>31975000</v>
          </cell>
        </row>
        <row r="145">
          <cell r="A145">
            <v>198810</v>
          </cell>
          <cell r="B145" t="str">
            <v>BAL</v>
          </cell>
          <cell r="C145">
            <v>9999</v>
          </cell>
          <cell r="D145" t="str">
            <v>TOTAL ALL MEMBERS</v>
          </cell>
          <cell r="E145" t="str">
            <v>ALL</v>
          </cell>
          <cell r="F145">
            <v>198810</v>
          </cell>
          <cell r="G145">
            <v>14650000</v>
          </cell>
          <cell r="H145">
            <v>640620000</v>
          </cell>
          <cell r="I145">
            <v>17325000</v>
          </cell>
          <cell r="J145">
            <v>0</v>
          </cell>
          <cell r="K145">
            <v>892866445</v>
          </cell>
          <cell r="L145">
            <v>31975000</v>
          </cell>
        </row>
        <row r="146">
          <cell r="A146">
            <v>198811</v>
          </cell>
          <cell r="B146" t="str">
            <v>BAL</v>
          </cell>
          <cell r="C146">
            <v>9999</v>
          </cell>
          <cell r="D146" t="str">
            <v>TOTAL ALL MEMBERS</v>
          </cell>
          <cell r="E146" t="str">
            <v>ALL</v>
          </cell>
          <cell r="F146">
            <v>198811</v>
          </cell>
          <cell r="G146">
            <v>70275000</v>
          </cell>
          <cell r="H146">
            <v>640620000</v>
          </cell>
          <cell r="I146">
            <v>48000000</v>
          </cell>
          <cell r="J146">
            <v>0</v>
          </cell>
          <cell r="K146">
            <v>888494108</v>
          </cell>
          <cell r="L146">
            <v>118275000</v>
          </cell>
        </row>
        <row r="147">
          <cell r="A147">
            <v>198812</v>
          </cell>
          <cell r="B147" t="str">
            <v>BAL</v>
          </cell>
          <cell r="C147">
            <v>9999</v>
          </cell>
          <cell r="D147" t="str">
            <v>TOTAL ALL MEMBERS</v>
          </cell>
          <cell r="E147" t="str">
            <v>ALL</v>
          </cell>
          <cell r="F147">
            <v>198812</v>
          </cell>
          <cell r="G147">
            <v>102731750</v>
          </cell>
          <cell r="H147">
            <v>735522500</v>
          </cell>
          <cell r="I147">
            <v>57173250</v>
          </cell>
          <cell r="J147">
            <v>0</v>
          </cell>
          <cell r="K147">
            <v>878536793</v>
          </cell>
          <cell r="L147">
            <v>159905000</v>
          </cell>
        </row>
        <row r="148">
          <cell r="A148">
            <v>198901</v>
          </cell>
          <cell r="B148" t="str">
            <v>BAL</v>
          </cell>
          <cell r="C148">
            <v>9999</v>
          </cell>
          <cell r="D148" t="str">
            <v>TOTAL ALL MEMBERS</v>
          </cell>
          <cell r="E148" t="str">
            <v>ALL</v>
          </cell>
          <cell r="F148">
            <v>198901</v>
          </cell>
          <cell r="G148">
            <v>102731750</v>
          </cell>
          <cell r="H148">
            <v>844782500</v>
          </cell>
          <cell r="I148">
            <v>57173250</v>
          </cell>
          <cell r="J148">
            <v>0</v>
          </cell>
          <cell r="K148">
            <v>820862553</v>
          </cell>
          <cell r="L148">
            <v>159905000</v>
          </cell>
        </row>
        <row r="149">
          <cell r="A149">
            <v>198902</v>
          </cell>
          <cell r="B149" t="str">
            <v>BAL</v>
          </cell>
          <cell r="C149">
            <v>9999</v>
          </cell>
          <cell r="D149" t="str">
            <v>TOTAL ALL MEMBERS</v>
          </cell>
          <cell r="E149" t="str">
            <v>ALL</v>
          </cell>
          <cell r="F149">
            <v>198902</v>
          </cell>
          <cell r="G149">
            <v>108311750</v>
          </cell>
          <cell r="H149">
            <v>844782500</v>
          </cell>
          <cell r="I149">
            <v>60893250</v>
          </cell>
          <cell r="J149">
            <v>0</v>
          </cell>
          <cell r="K149">
            <v>759546793</v>
          </cell>
          <cell r="L149">
            <v>169205000</v>
          </cell>
        </row>
        <row r="150">
          <cell r="A150">
            <v>198903</v>
          </cell>
          <cell r="B150" t="str">
            <v>BAL</v>
          </cell>
          <cell r="C150">
            <v>9999</v>
          </cell>
          <cell r="D150" t="str">
            <v>TOTAL ALL MEMBERS</v>
          </cell>
          <cell r="E150" t="str">
            <v>ALL</v>
          </cell>
          <cell r="F150">
            <v>198903</v>
          </cell>
          <cell r="G150">
            <v>141422500</v>
          </cell>
          <cell r="H150">
            <v>870387500</v>
          </cell>
          <cell r="I150">
            <v>80242500</v>
          </cell>
          <cell r="J150">
            <v>0</v>
          </cell>
          <cell r="K150">
            <v>720081818</v>
          </cell>
          <cell r="L150">
            <v>221665000</v>
          </cell>
        </row>
        <row r="151">
          <cell r="A151">
            <v>198904</v>
          </cell>
          <cell r="B151" t="str">
            <v>BAL</v>
          </cell>
          <cell r="C151">
            <v>9999</v>
          </cell>
          <cell r="D151" t="str">
            <v>TOTAL ALL MEMBERS</v>
          </cell>
          <cell r="E151" t="str">
            <v>ALL</v>
          </cell>
          <cell r="F151">
            <v>198904</v>
          </cell>
          <cell r="G151">
            <v>173792500</v>
          </cell>
          <cell r="H151">
            <v>874352500</v>
          </cell>
          <cell r="I151">
            <v>90202500</v>
          </cell>
          <cell r="J151">
            <v>0</v>
          </cell>
          <cell r="K151">
            <v>682168443</v>
          </cell>
          <cell r="L151">
            <v>263995000</v>
          </cell>
        </row>
        <row r="152">
          <cell r="A152">
            <v>198905</v>
          </cell>
          <cell r="B152" t="str">
            <v>BAL</v>
          </cell>
          <cell r="C152">
            <v>9999</v>
          </cell>
          <cell r="D152" t="str">
            <v>TOTAL ALL MEMBERS</v>
          </cell>
          <cell r="E152" t="str">
            <v>ALL</v>
          </cell>
          <cell r="F152">
            <v>198905</v>
          </cell>
          <cell r="G152">
            <v>196736751</v>
          </cell>
          <cell r="H152">
            <v>874612500</v>
          </cell>
          <cell r="I152">
            <v>123728250</v>
          </cell>
          <cell r="J152">
            <v>0</v>
          </cell>
          <cell r="K152">
            <v>679155915</v>
          </cell>
          <cell r="L152">
            <v>320465001</v>
          </cell>
        </row>
        <row r="153">
          <cell r="A153">
            <v>198906</v>
          </cell>
          <cell r="B153" t="str">
            <v>BAL</v>
          </cell>
          <cell r="C153">
            <v>9999</v>
          </cell>
          <cell r="D153" t="str">
            <v>TOTAL ALL MEMBERS</v>
          </cell>
          <cell r="E153" t="str">
            <v>ALL</v>
          </cell>
          <cell r="F153">
            <v>198906</v>
          </cell>
          <cell r="G153">
            <v>223866751</v>
          </cell>
          <cell r="H153">
            <v>1001370000</v>
          </cell>
          <cell r="I153">
            <v>163553250</v>
          </cell>
          <cell r="J153">
            <v>0</v>
          </cell>
          <cell r="K153">
            <v>668036981</v>
          </cell>
          <cell r="L153">
            <v>387420001</v>
          </cell>
        </row>
        <row r="154">
          <cell r="A154">
            <v>198907</v>
          </cell>
          <cell r="B154" t="str">
            <v>BAL</v>
          </cell>
          <cell r="C154">
            <v>9999</v>
          </cell>
          <cell r="D154" t="str">
            <v>TOTAL ALL MEMBERS</v>
          </cell>
          <cell r="E154" t="str">
            <v>ALL</v>
          </cell>
          <cell r="F154">
            <v>198907</v>
          </cell>
          <cell r="G154">
            <v>223866751</v>
          </cell>
          <cell r="H154">
            <v>1012160000</v>
          </cell>
          <cell r="I154">
            <v>163553250</v>
          </cell>
          <cell r="J154">
            <v>0</v>
          </cell>
          <cell r="K154">
            <v>617468021</v>
          </cell>
          <cell r="L154">
            <v>387420001</v>
          </cell>
        </row>
        <row r="155">
          <cell r="A155">
            <v>198908</v>
          </cell>
          <cell r="B155" t="str">
            <v>BAL</v>
          </cell>
          <cell r="C155">
            <v>9999</v>
          </cell>
          <cell r="D155" t="str">
            <v>TOTAL ALL MEMBERS</v>
          </cell>
          <cell r="E155" t="str">
            <v>ALL</v>
          </cell>
          <cell r="F155">
            <v>198908</v>
          </cell>
          <cell r="G155">
            <v>227826501</v>
          </cell>
          <cell r="H155">
            <v>1012160000</v>
          </cell>
          <cell r="I155">
            <v>168018500</v>
          </cell>
          <cell r="J155">
            <v>0</v>
          </cell>
          <cell r="K155">
            <v>556419926</v>
          </cell>
          <cell r="L155">
            <v>395845001</v>
          </cell>
        </row>
        <row r="156">
          <cell r="A156">
            <v>198909</v>
          </cell>
          <cell r="B156" t="str">
            <v>BAL</v>
          </cell>
          <cell r="C156">
            <v>9999</v>
          </cell>
          <cell r="D156" t="str">
            <v>TOTAL ALL MEMBERS</v>
          </cell>
          <cell r="E156" t="str">
            <v>ALL</v>
          </cell>
          <cell r="F156">
            <v>198909</v>
          </cell>
          <cell r="G156">
            <v>231546501</v>
          </cell>
          <cell r="H156">
            <v>1018020000</v>
          </cell>
          <cell r="I156">
            <v>173598500</v>
          </cell>
          <cell r="J156">
            <v>0</v>
          </cell>
          <cell r="K156">
            <v>523414847</v>
          </cell>
          <cell r="L156">
            <v>405145001</v>
          </cell>
        </row>
        <row r="157">
          <cell r="A157">
            <v>198910</v>
          </cell>
          <cell r="B157" t="str">
            <v>BAL</v>
          </cell>
          <cell r="C157">
            <v>9999</v>
          </cell>
          <cell r="D157" t="str">
            <v>TOTAL ALL MEMBERS</v>
          </cell>
          <cell r="E157" t="str">
            <v>ALL</v>
          </cell>
          <cell r="F157">
            <v>198910</v>
          </cell>
          <cell r="G157">
            <v>231546501</v>
          </cell>
          <cell r="H157">
            <v>1084950000</v>
          </cell>
          <cell r="I157">
            <v>173598500</v>
          </cell>
          <cell r="J157">
            <v>0</v>
          </cell>
          <cell r="K157">
            <v>482334992</v>
          </cell>
          <cell r="L157">
            <v>405145001</v>
          </cell>
        </row>
        <row r="158">
          <cell r="A158">
            <v>198911</v>
          </cell>
          <cell r="B158" t="str">
            <v>BAL</v>
          </cell>
          <cell r="C158">
            <v>9999</v>
          </cell>
          <cell r="D158" t="str">
            <v>TOTAL ALL MEMBERS</v>
          </cell>
          <cell r="E158" t="str">
            <v>ALL</v>
          </cell>
          <cell r="F158">
            <v>198911</v>
          </cell>
          <cell r="G158">
            <v>320449834</v>
          </cell>
          <cell r="H158">
            <v>1092410000</v>
          </cell>
          <cell r="I158">
            <v>215348500</v>
          </cell>
          <cell r="J158">
            <v>0</v>
          </cell>
          <cell r="K158">
            <v>478501461</v>
          </cell>
          <cell r="L158">
            <v>535798334</v>
          </cell>
        </row>
        <row r="159">
          <cell r="A159">
            <v>198912</v>
          </cell>
          <cell r="B159" t="str">
            <v>BAL</v>
          </cell>
          <cell r="C159">
            <v>9999</v>
          </cell>
          <cell r="D159" t="str">
            <v>TOTAL ALL MEMBERS</v>
          </cell>
          <cell r="E159" t="str">
            <v>ALL</v>
          </cell>
          <cell r="F159">
            <v>198912</v>
          </cell>
          <cell r="G159">
            <v>360106501</v>
          </cell>
          <cell r="H159">
            <v>1256300000</v>
          </cell>
          <cell r="I159">
            <v>240138500</v>
          </cell>
          <cell r="J159">
            <v>0</v>
          </cell>
          <cell r="K159">
            <v>478341561</v>
          </cell>
          <cell r="L159">
            <v>600245001</v>
          </cell>
        </row>
        <row r="160">
          <cell r="A160">
            <v>199001</v>
          </cell>
          <cell r="B160" t="str">
            <v>BAL</v>
          </cell>
          <cell r="C160">
            <v>9999</v>
          </cell>
          <cell r="D160" t="str">
            <v>TOTAL ALL MEMBERS</v>
          </cell>
          <cell r="E160" t="str">
            <v>ALL</v>
          </cell>
          <cell r="F160">
            <v>199001</v>
          </cell>
          <cell r="G160">
            <v>390991501</v>
          </cell>
          <cell r="H160">
            <v>1271540000</v>
          </cell>
          <cell r="I160">
            <v>250098500</v>
          </cell>
          <cell r="J160">
            <v>0</v>
          </cell>
          <cell r="K160">
            <v>439242277</v>
          </cell>
          <cell r="L160">
            <v>641090001</v>
          </cell>
        </row>
        <row r="161">
          <cell r="A161">
            <v>199002</v>
          </cell>
          <cell r="B161" t="str">
            <v>BAL</v>
          </cell>
          <cell r="C161">
            <v>9999</v>
          </cell>
          <cell r="D161" t="str">
            <v>TOTAL ALL MEMBERS</v>
          </cell>
          <cell r="E161" t="str">
            <v>ALL</v>
          </cell>
          <cell r="F161">
            <v>199002</v>
          </cell>
          <cell r="G161">
            <v>390991501</v>
          </cell>
          <cell r="H161">
            <v>1292940000</v>
          </cell>
          <cell r="I161">
            <v>250098500</v>
          </cell>
          <cell r="J161">
            <v>0</v>
          </cell>
          <cell r="K161">
            <v>382144902</v>
          </cell>
          <cell r="L161">
            <v>641090001</v>
          </cell>
        </row>
        <row r="162">
          <cell r="A162">
            <v>199003</v>
          </cell>
          <cell r="B162" t="str">
            <v>BAL</v>
          </cell>
          <cell r="C162">
            <v>9999</v>
          </cell>
          <cell r="D162" t="str">
            <v>TOTAL ALL MEMBERS</v>
          </cell>
          <cell r="E162" t="str">
            <v>ALL</v>
          </cell>
          <cell r="F162">
            <v>199003</v>
          </cell>
          <cell r="G162">
            <v>390991501</v>
          </cell>
          <cell r="H162">
            <v>1292940000</v>
          </cell>
          <cell r="I162">
            <v>250098500</v>
          </cell>
          <cell r="J162">
            <v>0</v>
          </cell>
          <cell r="K162">
            <v>350660697</v>
          </cell>
          <cell r="L162">
            <v>641090001</v>
          </cell>
        </row>
        <row r="163">
          <cell r="A163">
            <v>199004</v>
          </cell>
          <cell r="B163" t="str">
            <v>BAL</v>
          </cell>
          <cell r="C163">
            <v>9999</v>
          </cell>
          <cell r="D163" t="str">
            <v>TOTAL ALL MEMBERS</v>
          </cell>
          <cell r="E163" t="str">
            <v>ALL</v>
          </cell>
          <cell r="F163">
            <v>199004</v>
          </cell>
          <cell r="G163">
            <v>415986501</v>
          </cell>
          <cell r="H163">
            <v>1292940000</v>
          </cell>
          <cell r="I163">
            <v>255678500</v>
          </cell>
          <cell r="J163">
            <v>0</v>
          </cell>
          <cell r="K163">
            <v>325620578</v>
          </cell>
          <cell r="L163">
            <v>671665001</v>
          </cell>
        </row>
        <row r="164">
          <cell r="A164">
            <v>199005</v>
          </cell>
          <cell r="B164" t="str">
            <v>BAL</v>
          </cell>
          <cell r="C164">
            <v>9999</v>
          </cell>
          <cell r="D164" t="str">
            <v>TOTAL ALL MEMBERS</v>
          </cell>
          <cell r="E164" t="str">
            <v>ALL</v>
          </cell>
          <cell r="F164">
            <v>199005</v>
          </cell>
          <cell r="G164">
            <v>442019835</v>
          </cell>
          <cell r="H164">
            <v>1305140000</v>
          </cell>
          <cell r="I164">
            <v>269878500</v>
          </cell>
          <cell r="J164">
            <v>0</v>
          </cell>
          <cell r="K164">
            <v>324295173</v>
          </cell>
          <cell r="L164">
            <v>711898335</v>
          </cell>
        </row>
        <row r="165">
          <cell r="A165">
            <v>199006</v>
          </cell>
          <cell r="B165" t="str">
            <v>BAL</v>
          </cell>
          <cell r="C165">
            <v>9999</v>
          </cell>
          <cell r="D165" t="str">
            <v>TOTAL ALL MEMBERS</v>
          </cell>
          <cell r="E165" t="str">
            <v>ALL</v>
          </cell>
          <cell r="F165">
            <v>199006</v>
          </cell>
          <cell r="G165">
            <v>492156502</v>
          </cell>
          <cell r="H165">
            <v>1308160000</v>
          </cell>
          <cell r="I165">
            <v>300808500</v>
          </cell>
          <cell r="J165">
            <v>0</v>
          </cell>
          <cell r="K165">
            <v>309631996</v>
          </cell>
          <cell r="L165">
            <v>792965002</v>
          </cell>
        </row>
        <row r="166">
          <cell r="A166">
            <v>199007</v>
          </cell>
          <cell r="B166" t="str">
            <v>BAL</v>
          </cell>
          <cell r="C166">
            <v>9999</v>
          </cell>
          <cell r="D166" t="str">
            <v>TOTAL ALL MEMBERS</v>
          </cell>
          <cell r="E166" t="str">
            <v>ALL</v>
          </cell>
          <cell r="F166">
            <v>199007</v>
          </cell>
          <cell r="G166">
            <v>524480902</v>
          </cell>
          <cell r="H166">
            <v>1308160000</v>
          </cell>
          <cell r="I166">
            <v>305728500</v>
          </cell>
          <cell r="J166">
            <v>0</v>
          </cell>
          <cell r="K166">
            <v>294394354</v>
          </cell>
          <cell r="L166">
            <v>830209402</v>
          </cell>
        </row>
        <row r="167">
          <cell r="A167">
            <v>199008</v>
          </cell>
          <cell r="B167" t="str">
            <v>BAL</v>
          </cell>
          <cell r="C167">
            <v>9999</v>
          </cell>
          <cell r="D167" t="str">
            <v>TOTAL ALL MEMBERS</v>
          </cell>
          <cell r="E167" t="str">
            <v>ALL</v>
          </cell>
          <cell r="F167">
            <v>199008</v>
          </cell>
          <cell r="G167">
            <v>573185902</v>
          </cell>
          <cell r="H167">
            <v>1308160000</v>
          </cell>
          <cell r="I167">
            <v>309448500</v>
          </cell>
          <cell r="J167">
            <v>0</v>
          </cell>
          <cell r="K167">
            <v>240753004</v>
          </cell>
          <cell r="L167">
            <v>882634402</v>
          </cell>
        </row>
        <row r="168">
          <cell r="A168">
            <v>199009</v>
          </cell>
          <cell r="B168" t="str">
            <v>BAL</v>
          </cell>
          <cell r="C168">
            <v>9999</v>
          </cell>
          <cell r="D168" t="str">
            <v>TOTAL ALL MEMBERS</v>
          </cell>
          <cell r="E168" t="str">
            <v>ALL</v>
          </cell>
          <cell r="F168">
            <v>199009</v>
          </cell>
          <cell r="G168">
            <v>607315902</v>
          </cell>
          <cell r="H168">
            <v>1308160000</v>
          </cell>
          <cell r="I168">
            <v>309448500</v>
          </cell>
          <cell r="J168">
            <v>0</v>
          </cell>
          <cell r="K168">
            <v>208367584</v>
          </cell>
          <cell r="L168">
            <v>916764402</v>
          </cell>
        </row>
        <row r="169">
          <cell r="A169">
            <v>199010</v>
          </cell>
          <cell r="B169" t="str">
            <v>BAL</v>
          </cell>
          <cell r="C169">
            <v>9999</v>
          </cell>
          <cell r="D169" t="str">
            <v>TOTAL ALL MEMBERS</v>
          </cell>
          <cell r="E169" t="str">
            <v>ALL</v>
          </cell>
          <cell r="F169">
            <v>199010</v>
          </cell>
          <cell r="G169">
            <v>620920902</v>
          </cell>
          <cell r="H169">
            <v>1352780000</v>
          </cell>
          <cell r="I169">
            <v>318518500</v>
          </cell>
          <cell r="J169">
            <v>0</v>
          </cell>
          <cell r="K169">
            <v>208367584</v>
          </cell>
          <cell r="L169">
            <v>939439402</v>
          </cell>
        </row>
        <row r="170">
          <cell r="A170">
            <v>199011</v>
          </cell>
          <cell r="B170" t="str">
            <v>BAL</v>
          </cell>
          <cell r="C170">
            <v>9999</v>
          </cell>
          <cell r="D170" t="str">
            <v>TOTAL ALL MEMBERS</v>
          </cell>
          <cell r="E170" t="str">
            <v>ALL</v>
          </cell>
          <cell r="F170">
            <v>199011</v>
          </cell>
          <cell r="G170">
            <v>620920902</v>
          </cell>
          <cell r="H170">
            <v>1352780000</v>
          </cell>
          <cell r="I170">
            <v>318518500</v>
          </cell>
          <cell r="J170">
            <v>0</v>
          </cell>
          <cell r="K170">
            <v>208367584</v>
          </cell>
          <cell r="L170">
            <v>939439402</v>
          </cell>
        </row>
        <row r="171">
          <cell r="A171">
            <v>199012</v>
          </cell>
          <cell r="B171" t="str">
            <v>BAL</v>
          </cell>
          <cell r="C171">
            <v>9999</v>
          </cell>
          <cell r="D171" t="str">
            <v>TOTAL ALL MEMBERS</v>
          </cell>
          <cell r="E171" t="str">
            <v>ALL</v>
          </cell>
          <cell r="F171">
            <v>199012</v>
          </cell>
          <cell r="G171">
            <v>674214235</v>
          </cell>
          <cell r="H171">
            <v>1352780000</v>
          </cell>
          <cell r="I171">
            <v>336558500</v>
          </cell>
          <cell r="J171">
            <v>0</v>
          </cell>
          <cell r="K171">
            <v>208358882</v>
          </cell>
          <cell r="L171">
            <v>1010772735</v>
          </cell>
        </row>
        <row r="172">
          <cell r="A172">
            <v>199101</v>
          </cell>
          <cell r="B172" t="str">
            <v>BAL</v>
          </cell>
          <cell r="C172">
            <v>9999</v>
          </cell>
          <cell r="D172" t="str">
            <v>TOTAL ALL MEMBERS</v>
          </cell>
          <cell r="E172" t="str">
            <v>ALL</v>
          </cell>
          <cell r="F172">
            <v>199101</v>
          </cell>
          <cell r="G172">
            <v>674214235</v>
          </cell>
          <cell r="H172">
            <v>1352780000</v>
          </cell>
          <cell r="I172">
            <v>336558500</v>
          </cell>
          <cell r="J172">
            <v>0</v>
          </cell>
          <cell r="K172">
            <v>208358881</v>
          </cell>
          <cell r="L172">
            <v>1010772735</v>
          </cell>
        </row>
        <row r="173">
          <cell r="A173">
            <v>199102</v>
          </cell>
          <cell r="B173" t="str">
            <v>BAL</v>
          </cell>
          <cell r="C173">
            <v>9999</v>
          </cell>
          <cell r="D173" t="str">
            <v>TOTAL ALL MEMBERS</v>
          </cell>
          <cell r="E173" t="str">
            <v>ALL</v>
          </cell>
          <cell r="F173">
            <v>199102</v>
          </cell>
          <cell r="G173">
            <v>685970901</v>
          </cell>
          <cell r="H173">
            <v>1352780000</v>
          </cell>
          <cell r="I173">
            <v>346918500</v>
          </cell>
          <cell r="J173">
            <v>0</v>
          </cell>
          <cell r="K173">
            <v>208218881</v>
          </cell>
          <cell r="L173">
            <v>1032889401</v>
          </cell>
        </row>
        <row r="174">
          <cell r="A174">
            <v>199103</v>
          </cell>
          <cell r="B174" t="str">
            <v>BAL</v>
          </cell>
          <cell r="C174">
            <v>9999</v>
          </cell>
          <cell r="D174" t="str">
            <v>TOTAL ALL MEMBERS</v>
          </cell>
          <cell r="E174" t="str">
            <v>ALL</v>
          </cell>
          <cell r="F174">
            <v>199103</v>
          </cell>
          <cell r="G174">
            <v>754420901</v>
          </cell>
          <cell r="H174">
            <v>1359100000</v>
          </cell>
          <cell r="I174">
            <v>346918500</v>
          </cell>
          <cell r="J174">
            <v>0</v>
          </cell>
          <cell r="K174">
            <v>166146456</v>
          </cell>
          <cell r="L174">
            <v>1101339401</v>
          </cell>
        </row>
        <row r="175">
          <cell r="A175">
            <v>199104</v>
          </cell>
          <cell r="B175" t="str">
            <v>BAL</v>
          </cell>
          <cell r="C175">
            <v>9999</v>
          </cell>
          <cell r="D175" t="str">
            <v>TOTAL ALL MEMBERS</v>
          </cell>
          <cell r="E175" t="str">
            <v>ALL</v>
          </cell>
          <cell r="F175">
            <v>199104</v>
          </cell>
          <cell r="G175">
            <v>810956901</v>
          </cell>
          <cell r="H175">
            <v>1376650000</v>
          </cell>
          <cell r="I175">
            <v>351838500</v>
          </cell>
          <cell r="J175">
            <v>0</v>
          </cell>
          <cell r="K175">
            <v>157817457</v>
          </cell>
          <cell r="L175">
            <v>1162795401</v>
          </cell>
        </row>
        <row r="176">
          <cell r="A176">
            <v>199105</v>
          </cell>
          <cell r="B176" t="str">
            <v>BAL</v>
          </cell>
          <cell r="C176">
            <v>9999</v>
          </cell>
          <cell r="D176" t="str">
            <v>TOTAL ALL MEMBERS</v>
          </cell>
          <cell r="E176" t="str">
            <v>ALL</v>
          </cell>
          <cell r="F176">
            <v>199105</v>
          </cell>
          <cell r="G176">
            <v>913846901</v>
          </cell>
          <cell r="H176">
            <v>1376650000</v>
          </cell>
          <cell r="I176">
            <v>351838500</v>
          </cell>
          <cell r="J176">
            <v>0</v>
          </cell>
          <cell r="K176">
            <v>157817457</v>
          </cell>
          <cell r="L176">
            <v>1265685401</v>
          </cell>
        </row>
        <row r="177">
          <cell r="A177">
            <v>199106</v>
          </cell>
          <cell r="B177" t="str">
            <v>BAL</v>
          </cell>
          <cell r="C177">
            <v>9999</v>
          </cell>
          <cell r="D177" t="str">
            <v>TOTAL ALL MEMBERS</v>
          </cell>
          <cell r="E177" t="str">
            <v>ALL</v>
          </cell>
          <cell r="F177">
            <v>199106</v>
          </cell>
          <cell r="G177">
            <v>928101151</v>
          </cell>
          <cell r="H177">
            <v>1376650000</v>
          </cell>
          <cell r="I177">
            <v>354604250</v>
          </cell>
          <cell r="J177">
            <v>0</v>
          </cell>
          <cell r="K177">
            <v>157723062</v>
          </cell>
          <cell r="L177">
            <v>1282705401</v>
          </cell>
        </row>
        <row r="178">
          <cell r="A178">
            <v>199107</v>
          </cell>
          <cell r="B178" t="str">
            <v>BAL</v>
          </cell>
          <cell r="C178">
            <v>9999</v>
          </cell>
          <cell r="D178" t="str">
            <v>TOTAL ALL MEMBERS</v>
          </cell>
          <cell r="E178" t="str">
            <v>ALL</v>
          </cell>
          <cell r="F178">
            <v>199107</v>
          </cell>
          <cell r="G178">
            <v>951696151</v>
          </cell>
          <cell r="H178">
            <v>1377550000</v>
          </cell>
          <cell r="I178">
            <v>354604250</v>
          </cell>
          <cell r="J178">
            <v>2500000</v>
          </cell>
          <cell r="K178">
            <v>157723062</v>
          </cell>
          <cell r="L178">
            <v>1308800401</v>
          </cell>
        </row>
        <row r="179">
          <cell r="A179">
            <v>199108</v>
          </cell>
          <cell r="B179" t="str">
            <v>BAL</v>
          </cell>
          <cell r="C179">
            <v>9999</v>
          </cell>
          <cell r="D179" t="str">
            <v>TOTAL ALL MEMBERS</v>
          </cell>
          <cell r="E179" t="str">
            <v>ALL</v>
          </cell>
          <cell r="F179">
            <v>199108</v>
          </cell>
          <cell r="G179">
            <v>1008329484</v>
          </cell>
          <cell r="H179">
            <v>1386940000</v>
          </cell>
          <cell r="I179">
            <v>354604250</v>
          </cell>
          <cell r="J179">
            <v>2500000</v>
          </cell>
          <cell r="K179">
            <v>157723062</v>
          </cell>
          <cell r="L179">
            <v>1365433734</v>
          </cell>
        </row>
        <row r="180">
          <cell r="A180">
            <v>199109</v>
          </cell>
          <cell r="B180" t="str">
            <v>BAL</v>
          </cell>
          <cell r="C180">
            <v>9999</v>
          </cell>
          <cell r="D180" t="str">
            <v>TOTAL ALL MEMBERS</v>
          </cell>
          <cell r="E180" t="str">
            <v>ALL</v>
          </cell>
          <cell r="F180">
            <v>199109</v>
          </cell>
          <cell r="G180">
            <v>1079579484</v>
          </cell>
          <cell r="H180">
            <v>1386940000</v>
          </cell>
          <cell r="I180">
            <v>354604250</v>
          </cell>
          <cell r="J180">
            <v>2500000</v>
          </cell>
          <cell r="K180">
            <v>157723062</v>
          </cell>
          <cell r="L180">
            <v>1436683734</v>
          </cell>
        </row>
        <row r="181">
          <cell r="A181">
            <v>199110</v>
          </cell>
          <cell r="B181" t="str">
            <v>BAL</v>
          </cell>
          <cell r="C181">
            <v>9999</v>
          </cell>
          <cell r="D181" t="str">
            <v>TOTAL ALL MEMBERS</v>
          </cell>
          <cell r="E181" t="str">
            <v>ALL</v>
          </cell>
          <cell r="F181">
            <v>199110</v>
          </cell>
          <cell r="G181">
            <v>1156409484</v>
          </cell>
          <cell r="H181">
            <v>1386940000</v>
          </cell>
          <cell r="I181">
            <v>354604250</v>
          </cell>
          <cell r="J181">
            <v>17500000</v>
          </cell>
          <cell r="K181">
            <v>157723062</v>
          </cell>
          <cell r="L181">
            <v>1528513734</v>
          </cell>
        </row>
        <row r="182">
          <cell r="A182">
            <v>199111</v>
          </cell>
          <cell r="B182" t="str">
            <v>BAL</v>
          </cell>
          <cell r="C182">
            <v>9999</v>
          </cell>
          <cell r="D182" t="str">
            <v>TOTAL ALL MEMBERS</v>
          </cell>
          <cell r="E182" t="str">
            <v>ALL</v>
          </cell>
          <cell r="F182">
            <v>199111</v>
          </cell>
          <cell r="G182">
            <v>1261524734</v>
          </cell>
          <cell r="H182">
            <v>1386940000</v>
          </cell>
          <cell r="I182">
            <v>364750000</v>
          </cell>
          <cell r="J182">
            <v>17500000</v>
          </cell>
          <cell r="K182">
            <v>157723062</v>
          </cell>
          <cell r="L182">
            <v>1643774734</v>
          </cell>
        </row>
        <row r="183">
          <cell r="A183">
            <v>199112</v>
          </cell>
          <cell r="B183" t="str">
            <v>BAL</v>
          </cell>
          <cell r="C183">
            <v>9999</v>
          </cell>
          <cell r="D183" t="str">
            <v>TOTAL ALL MEMBERS</v>
          </cell>
          <cell r="E183" t="str">
            <v>ALL</v>
          </cell>
          <cell r="F183">
            <v>199112</v>
          </cell>
          <cell r="G183">
            <v>1261524734</v>
          </cell>
          <cell r="H183">
            <v>1501720000</v>
          </cell>
          <cell r="I183">
            <v>364750000</v>
          </cell>
          <cell r="J183">
            <v>17500000</v>
          </cell>
          <cell r="K183">
            <v>157723062</v>
          </cell>
          <cell r="L183">
            <v>1643774734</v>
          </cell>
        </row>
        <row r="184">
          <cell r="A184">
            <v>199201</v>
          </cell>
          <cell r="B184" t="str">
            <v>BAL</v>
          </cell>
          <cell r="C184">
            <v>9999</v>
          </cell>
          <cell r="D184" t="str">
            <v>TOTAL ALL MEMBERS</v>
          </cell>
          <cell r="E184" t="str">
            <v>ALL</v>
          </cell>
          <cell r="F184">
            <v>199201</v>
          </cell>
          <cell r="G184">
            <v>1261524734</v>
          </cell>
          <cell r="H184">
            <v>1501720000</v>
          </cell>
          <cell r="I184">
            <v>364750000</v>
          </cell>
          <cell r="J184">
            <v>17500000</v>
          </cell>
          <cell r="K184">
            <v>157723062</v>
          </cell>
          <cell r="L184">
            <v>1643774734</v>
          </cell>
        </row>
        <row r="185">
          <cell r="A185">
            <v>199202</v>
          </cell>
          <cell r="B185" t="str">
            <v>BAL</v>
          </cell>
          <cell r="C185">
            <v>9999</v>
          </cell>
          <cell r="D185" t="str">
            <v>TOTAL ALL MEMBERS</v>
          </cell>
          <cell r="E185" t="str">
            <v>ALL</v>
          </cell>
          <cell r="F185">
            <v>199202</v>
          </cell>
          <cell r="G185">
            <v>1261524734</v>
          </cell>
          <cell r="H185">
            <v>1500866000</v>
          </cell>
          <cell r="I185">
            <v>364750000</v>
          </cell>
          <cell r="J185">
            <v>17500000</v>
          </cell>
          <cell r="K185">
            <v>157723062</v>
          </cell>
          <cell r="L185">
            <v>1643774734</v>
          </cell>
        </row>
        <row r="186">
          <cell r="A186">
            <v>199203</v>
          </cell>
          <cell r="B186" t="str">
            <v>BAL</v>
          </cell>
          <cell r="C186">
            <v>9999</v>
          </cell>
          <cell r="D186" t="str">
            <v>TOTAL ALL MEMBERS</v>
          </cell>
          <cell r="E186" t="str">
            <v>ALL</v>
          </cell>
          <cell r="F186">
            <v>199203</v>
          </cell>
          <cell r="G186">
            <v>1263789734</v>
          </cell>
          <cell r="H186">
            <v>1499846000</v>
          </cell>
          <cell r="I186">
            <v>364750000</v>
          </cell>
          <cell r="J186">
            <v>17500000</v>
          </cell>
          <cell r="K186">
            <v>157723062</v>
          </cell>
          <cell r="L186">
            <v>1646039734</v>
          </cell>
        </row>
        <row r="187">
          <cell r="A187">
            <v>199204</v>
          </cell>
          <cell r="B187" t="str">
            <v>BAL</v>
          </cell>
          <cell r="C187">
            <v>9999</v>
          </cell>
          <cell r="D187" t="str">
            <v>TOTAL ALL MEMBERS</v>
          </cell>
          <cell r="E187" t="str">
            <v>ALL</v>
          </cell>
          <cell r="F187">
            <v>199204</v>
          </cell>
          <cell r="G187">
            <v>1263789734</v>
          </cell>
          <cell r="H187">
            <v>1499846000</v>
          </cell>
          <cell r="I187">
            <v>364750000</v>
          </cell>
          <cell r="J187">
            <v>17500000</v>
          </cell>
          <cell r="K187">
            <v>157723062</v>
          </cell>
          <cell r="L187">
            <v>1646039734</v>
          </cell>
        </row>
        <row r="188">
          <cell r="A188">
            <v>199205</v>
          </cell>
          <cell r="B188" t="str">
            <v>BAL</v>
          </cell>
          <cell r="C188">
            <v>9999</v>
          </cell>
          <cell r="D188" t="str">
            <v>TOTAL ALL MEMBERS</v>
          </cell>
          <cell r="E188" t="str">
            <v>ALL</v>
          </cell>
          <cell r="F188">
            <v>199205</v>
          </cell>
          <cell r="G188">
            <v>1380989734</v>
          </cell>
          <cell r="H188">
            <v>1502172000</v>
          </cell>
          <cell r="I188">
            <v>364750000</v>
          </cell>
          <cell r="J188">
            <v>17500000</v>
          </cell>
          <cell r="K188">
            <v>157723062</v>
          </cell>
          <cell r="L188">
            <v>1763239734</v>
          </cell>
        </row>
        <row r="189">
          <cell r="A189">
            <v>199206</v>
          </cell>
          <cell r="B189" t="str">
            <v>BAL</v>
          </cell>
          <cell r="C189">
            <v>9999</v>
          </cell>
          <cell r="D189" t="str">
            <v>TOTAL ALL MEMBERS</v>
          </cell>
          <cell r="E189" t="str">
            <v>ALL</v>
          </cell>
          <cell r="F189">
            <v>199206</v>
          </cell>
          <cell r="G189">
            <v>1498180734</v>
          </cell>
          <cell r="H189">
            <v>1500278000</v>
          </cell>
          <cell r="I189">
            <v>372130000</v>
          </cell>
          <cell r="J189">
            <v>19500000</v>
          </cell>
          <cell r="K189">
            <v>157723062</v>
          </cell>
          <cell r="L189">
            <v>1889810734</v>
          </cell>
        </row>
        <row r="190">
          <cell r="A190">
            <v>199207</v>
          </cell>
          <cell r="B190" t="str">
            <v>BAL</v>
          </cell>
          <cell r="C190">
            <v>9999</v>
          </cell>
          <cell r="D190" t="str">
            <v>TOTAL ALL MEMBERS</v>
          </cell>
          <cell r="E190" t="str">
            <v>ALL</v>
          </cell>
          <cell r="F190">
            <v>199207</v>
          </cell>
          <cell r="G190">
            <v>1507980734</v>
          </cell>
          <cell r="H190">
            <v>1500278000</v>
          </cell>
          <cell r="I190">
            <v>372130000</v>
          </cell>
          <cell r="J190">
            <v>19500000</v>
          </cell>
          <cell r="K190">
            <v>157723062</v>
          </cell>
          <cell r="L190">
            <v>1899610734</v>
          </cell>
        </row>
        <row r="191">
          <cell r="A191">
            <v>199208</v>
          </cell>
          <cell r="B191" t="str">
            <v>BAL</v>
          </cell>
          <cell r="C191">
            <v>9999</v>
          </cell>
          <cell r="D191" t="str">
            <v>TOTAL ALL MEMBERS</v>
          </cell>
          <cell r="E191" t="str">
            <v>ALL</v>
          </cell>
          <cell r="F191">
            <v>199208</v>
          </cell>
          <cell r="G191">
            <v>1507980734</v>
          </cell>
          <cell r="H191">
            <v>1493674000</v>
          </cell>
          <cell r="I191">
            <v>372130000</v>
          </cell>
          <cell r="J191">
            <v>19500000</v>
          </cell>
          <cell r="K191">
            <v>157723062</v>
          </cell>
          <cell r="L191">
            <v>1899610734</v>
          </cell>
        </row>
        <row r="192">
          <cell r="A192">
            <v>199209</v>
          </cell>
          <cell r="B192" t="str">
            <v>BAL</v>
          </cell>
          <cell r="C192">
            <v>9999</v>
          </cell>
          <cell r="D192" t="str">
            <v>TOTAL ALL MEMBERS</v>
          </cell>
          <cell r="E192" t="str">
            <v>ALL</v>
          </cell>
          <cell r="F192">
            <v>199209</v>
          </cell>
          <cell r="G192">
            <v>1610115734</v>
          </cell>
          <cell r="H192">
            <v>1492654000</v>
          </cell>
          <cell r="I192">
            <v>377210000</v>
          </cell>
          <cell r="J192">
            <v>19500000</v>
          </cell>
          <cell r="K192">
            <v>157723062</v>
          </cell>
          <cell r="L192">
            <v>2006825734</v>
          </cell>
        </row>
        <row r="193">
          <cell r="A193">
            <v>199210</v>
          </cell>
          <cell r="B193" t="str">
            <v>BAL</v>
          </cell>
          <cell r="C193">
            <v>9999</v>
          </cell>
          <cell r="D193" t="str">
            <v>TOTAL ALL MEMBERS</v>
          </cell>
          <cell r="E193" t="str">
            <v>ALL</v>
          </cell>
          <cell r="F193">
            <v>199210</v>
          </cell>
          <cell r="G193">
            <v>1671710734</v>
          </cell>
          <cell r="H193">
            <v>1499579000</v>
          </cell>
          <cell r="I193">
            <v>377210000</v>
          </cell>
          <cell r="J193">
            <v>19500000</v>
          </cell>
          <cell r="K193">
            <v>157723062</v>
          </cell>
          <cell r="L193">
            <v>2068420734</v>
          </cell>
        </row>
        <row r="194">
          <cell r="A194">
            <v>199211</v>
          </cell>
          <cell r="B194" t="str">
            <v>BAL</v>
          </cell>
          <cell r="C194">
            <v>9999</v>
          </cell>
          <cell r="D194" t="str">
            <v>TOTAL ALL MEMBERS</v>
          </cell>
          <cell r="E194" t="str">
            <v>ALL</v>
          </cell>
          <cell r="F194">
            <v>199211</v>
          </cell>
          <cell r="G194">
            <v>1680395734</v>
          </cell>
          <cell r="H194">
            <v>1503240000</v>
          </cell>
          <cell r="I194">
            <v>377210000</v>
          </cell>
          <cell r="J194">
            <v>19500000</v>
          </cell>
          <cell r="K194">
            <v>157723062</v>
          </cell>
          <cell r="L194">
            <v>2077105734</v>
          </cell>
        </row>
        <row r="195">
          <cell r="A195">
            <v>199212</v>
          </cell>
          <cell r="B195" t="str">
            <v>BAL</v>
          </cell>
          <cell r="C195">
            <v>9999</v>
          </cell>
          <cell r="D195" t="str">
            <v>TOTAL ALL MEMBERS</v>
          </cell>
          <cell r="E195" t="str">
            <v>ALL</v>
          </cell>
          <cell r="F195">
            <v>199212</v>
          </cell>
          <cell r="G195">
            <v>1763066734</v>
          </cell>
          <cell r="H195">
            <v>1498134000</v>
          </cell>
          <cell r="I195">
            <v>385540000</v>
          </cell>
          <cell r="J195">
            <v>19500000</v>
          </cell>
          <cell r="K195">
            <v>157723062</v>
          </cell>
          <cell r="L195">
            <v>2168106734</v>
          </cell>
        </row>
        <row r="196">
          <cell r="A196">
            <v>199301</v>
          </cell>
          <cell r="B196" t="str">
            <v>BAL</v>
          </cell>
          <cell r="C196">
            <v>9999</v>
          </cell>
          <cell r="D196" t="str">
            <v>TOTAL ALL MEMBERS</v>
          </cell>
          <cell r="E196" t="str">
            <v>ALL</v>
          </cell>
          <cell r="F196">
            <v>199301</v>
          </cell>
          <cell r="G196">
            <v>1767391734</v>
          </cell>
          <cell r="H196">
            <v>1497867712</v>
          </cell>
          <cell r="I196">
            <v>389040000</v>
          </cell>
          <cell r="J196">
            <v>19500000</v>
          </cell>
          <cell r="K196">
            <v>157723062</v>
          </cell>
          <cell r="L196">
            <v>2175931734</v>
          </cell>
        </row>
        <row r="197">
          <cell r="A197">
            <v>199302</v>
          </cell>
          <cell r="B197" t="str">
            <v>BAL</v>
          </cell>
          <cell r="C197">
            <v>9999</v>
          </cell>
          <cell r="D197" t="str">
            <v>TOTAL ALL MEMBERS</v>
          </cell>
          <cell r="E197" t="str">
            <v>ALL</v>
          </cell>
          <cell r="F197">
            <v>199302</v>
          </cell>
          <cell r="G197">
            <v>1768676734</v>
          </cell>
          <cell r="H197">
            <v>1489764000</v>
          </cell>
          <cell r="I197">
            <v>390515000</v>
          </cell>
          <cell r="J197">
            <v>19500000</v>
          </cell>
          <cell r="K197">
            <v>157723062</v>
          </cell>
          <cell r="L197">
            <v>2178691734</v>
          </cell>
        </row>
        <row r="198">
          <cell r="A198">
            <v>199303</v>
          </cell>
          <cell r="B198" t="str">
            <v>BAL</v>
          </cell>
          <cell r="C198">
            <v>9999</v>
          </cell>
          <cell r="D198" t="str">
            <v>TOTAL ALL MEMBERS</v>
          </cell>
          <cell r="E198" t="str">
            <v>ALL</v>
          </cell>
          <cell r="F198">
            <v>199303</v>
          </cell>
          <cell r="G198">
            <v>1800446734</v>
          </cell>
          <cell r="H198">
            <v>1487416000</v>
          </cell>
          <cell r="I198">
            <v>390515000</v>
          </cell>
          <cell r="J198">
            <v>19500000</v>
          </cell>
          <cell r="K198">
            <v>157723062</v>
          </cell>
          <cell r="L198">
            <v>2210461734</v>
          </cell>
        </row>
        <row r="199">
          <cell r="A199">
            <v>199304</v>
          </cell>
          <cell r="B199" t="str">
            <v>BAL</v>
          </cell>
          <cell r="C199">
            <v>9999</v>
          </cell>
          <cell r="D199" t="str">
            <v>TOTAL ALL MEMBERS</v>
          </cell>
          <cell r="E199" t="str">
            <v>ALL</v>
          </cell>
          <cell r="F199">
            <v>199304</v>
          </cell>
          <cell r="G199">
            <v>1804546734</v>
          </cell>
          <cell r="H199">
            <v>1483997000</v>
          </cell>
          <cell r="I199">
            <v>395255000</v>
          </cell>
          <cell r="J199">
            <v>19500000</v>
          </cell>
          <cell r="K199">
            <v>157723062</v>
          </cell>
          <cell r="L199">
            <v>2219301734</v>
          </cell>
        </row>
        <row r="200">
          <cell r="A200">
            <v>199305</v>
          </cell>
          <cell r="B200" t="str">
            <v>BAL</v>
          </cell>
          <cell r="C200">
            <v>9999</v>
          </cell>
          <cell r="D200" t="str">
            <v>TOTAL ALL MEMBERS</v>
          </cell>
          <cell r="E200" t="str">
            <v>ALL</v>
          </cell>
          <cell r="F200">
            <v>199305</v>
          </cell>
          <cell r="G200">
            <v>1840026734</v>
          </cell>
          <cell r="H200">
            <v>1464588000</v>
          </cell>
          <cell r="I200">
            <v>400335000</v>
          </cell>
          <cell r="J200">
            <v>19500000</v>
          </cell>
          <cell r="K200">
            <v>157723062</v>
          </cell>
          <cell r="L200">
            <v>2259861734</v>
          </cell>
        </row>
        <row r="201">
          <cell r="A201">
            <v>199306</v>
          </cell>
          <cell r="B201" t="str">
            <v>BAL</v>
          </cell>
          <cell r="C201">
            <v>9999</v>
          </cell>
          <cell r="D201" t="str">
            <v>TOTAL ALL MEMBERS</v>
          </cell>
          <cell r="E201" t="str">
            <v>ALL</v>
          </cell>
          <cell r="F201">
            <v>199306</v>
          </cell>
          <cell r="G201">
            <v>1855166734</v>
          </cell>
          <cell r="H201">
            <v>1458357000</v>
          </cell>
          <cell r="I201">
            <v>400335000</v>
          </cell>
          <cell r="J201">
            <v>19500000</v>
          </cell>
          <cell r="K201">
            <v>157723062</v>
          </cell>
          <cell r="L201">
            <v>2275001734</v>
          </cell>
        </row>
        <row r="202">
          <cell r="A202">
            <v>199307</v>
          </cell>
          <cell r="B202" t="str">
            <v>BAL</v>
          </cell>
          <cell r="C202">
            <v>9999</v>
          </cell>
          <cell r="D202" t="str">
            <v>TOTAL ALL MEMBERS</v>
          </cell>
          <cell r="E202" t="str">
            <v>ALL</v>
          </cell>
          <cell r="F202">
            <v>199307</v>
          </cell>
          <cell r="G202">
            <v>1934891734</v>
          </cell>
          <cell r="H202">
            <v>1458357000</v>
          </cell>
          <cell r="I202">
            <v>400335000</v>
          </cell>
          <cell r="J202">
            <v>19500000</v>
          </cell>
          <cell r="K202">
            <v>157723062</v>
          </cell>
          <cell r="L202">
            <v>2354726734</v>
          </cell>
        </row>
        <row r="203">
          <cell r="A203">
            <v>199308</v>
          </cell>
          <cell r="B203" t="str">
            <v>BAL</v>
          </cell>
          <cell r="C203">
            <v>9999</v>
          </cell>
          <cell r="D203" t="str">
            <v>TOTAL ALL MEMBERS</v>
          </cell>
          <cell r="E203" t="str">
            <v>ALL</v>
          </cell>
          <cell r="F203">
            <v>199308</v>
          </cell>
          <cell r="G203">
            <v>1953916734</v>
          </cell>
          <cell r="H203">
            <v>1468935000</v>
          </cell>
          <cell r="I203">
            <v>400335000</v>
          </cell>
          <cell r="J203">
            <v>19500000</v>
          </cell>
          <cell r="K203">
            <v>157723062</v>
          </cell>
          <cell r="L203">
            <v>2373751734</v>
          </cell>
        </row>
        <row r="204">
          <cell r="A204">
            <v>199309</v>
          </cell>
          <cell r="B204" t="str">
            <v>BAL</v>
          </cell>
          <cell r="C204">
            <v>9999</v>
          </cell>
          <cell r="D204" t="str">
            <v>TOTAL ALL MEMBERS</v>
          </cell>
          <cell r="E204" t="str">
            <v>ALL</v>
          </cell>
          <cell r="F204">
            <v>199309</v>
          </cell>
          <cell r="G204">
            <v>1963836734</v>
          </cell>
          <cell r="H204">
            <v>1461357000</v>
          </cell>
          <cell r="I204">
            <v>403835000</v>
          </cell>
          <cell r="J204">
            <v>19500000</v>
          </cell>
          <cell r="K204">
            <v>157723062</v>
          </cell>
          <cell r="L204">
            <v>2387171734</v>
          </cell>
        </row>
        <row r="205">
          <cell r="A205">
            <v>199310</v>
          </cell>
          <cell r="B205" t="str">
            <v>BAL</v>
          </cell>
          <cell r="C205">
            <v>9999</v>
          </cell>
          <cell r="D205" t="str">
            <v>TOTAL ALL MEMBERS</v>
          </cell>
          <cell r="E205" t="str">
            <v>ALL</v>
          </cell>
          <cell r="F205">
            <v>199310</v>
          </cell>
          <cell r="G205">
            <v>1967772734</v>
          </cell>
          <cell r="H205">
            <v>1453818000</v>
          </cell>
          <cell r="I205">
            <v>408755000</v>
          </cell>
          <cell r="J205">
            <v>19500000</v>
          </cell>
          <cell r="K205">
            <v>114581832</v>
          </cell>
          <cell r="L205">
            <v>2396027734</v>
          </cell>
        </row>
        <row r="206">
          <cell r="A206">
            <v>199311</v>
          </cell>
          <cell r="B206" t="str">
            <v>BAL</v>
          </cell>
          <cell r="C206">
            <v>9999</v>
          </cell>
          <cell r="D206" t="str">
            <v>TOTAL ALL MEMBERS</v>
          </cell>
          <cell r="E206" t="str">
            <v>ALL</v>
          </cell>
          <cell r="F206">
            <v>199311</v>
          </cell>
          <cell r="G206">
            <v>1967772734</v>
          </cell>
          <cell r="H206">
            <v>1435418000</v>
          </cell>
          <cell r="I206">
            <v>408755000</v>
          </cell>
          <cell r="J206">
            <v>19500000</v>
          </cell>
          <cell r="K206">
            <v>114581832</v>
          </cell>
          <cell r="L206">
            <v>2396027734</v>
          </cell>
        </row>
        <row r="207">
          <cell r="A207">
            <v>199312</v>
          </cell>
          <cell r="B207" t="str">
            <v>BAL</v>
          </cell>
          <cell r="C207">
            <v>9999</v>
          </cell>
          <cell r="D207" t="str">
            <v>TOTAL ALL MEMBERS</v>
          </cell>
          <cell r="E207" t="str">
            <v>ALL</v>
          </cell>
          <cell r="F207">
            <v>199312</v>
          </cell>
          <cell r="G207">
            <v>1990387734</v>
          </cell>
          <cell r="H207">
            <v>1429068333</v>
          </cell>
          <cell r="I207">
            <v>408755000</v>
          </cell>
          <cell r="J207">
            <v>19500000</v>
          </cell>
          <cell r="K207">
            <v>114581832</v>
          </cell>
          <cell r="L207">
            <v>2418642734</v>
          </cell>
        </row>
        <row r="208">
          <cell r="A208">
            <v>199401</v>
          </cell>
          <cell r="B208" t="str">
            <v>BAL</v>
          </cell>
          <cell r="C208">
            <v>9999</v>
          </cell>
          <cell r="D208" t="str">
            <v>TOTAL ALL MEMBERS</v>
          </cell>
          <cell r="E208" t="str">
            <v>ALL</v>
          </cell>
          <cell r="F208">
            <v>199401</v>
          </cell>
          <cell r="G208">
            <v>2018224734</v>
          </cell>
          <cell r="H208">
            <v>1428766333</v>
          </cell>
          <cell r="I208">
            <v>408383000</v>
          </cell>
          <cell r="J208">
            <v>19500000</v>
          </cell>
          <cell r="K208">
            <v>114581832</v>
          </cell>
          <cell r="L208">
            <v>2446107734</v>
          </cell>
        </row>
        <row r="209">
          <cell r="A209">
            <v>199402</v>
          </cell>
          <cell r="B209" t="str">
            <v>BAL</v>
          </cell>
          <cell r="C209">
            <v>9999</v>
          </cell>
          <cell r="D209" t="str">
            <v>TOTAL ALL MEMBERS</v>
          </cell>
          <cell r="E209" t="str">
            <v>ALL</v>
          </cell>
          <cell r="F209">
            <v>199402</v>
          </cell>
          <cell r="G209">
            <v>2056582734</v>
          </cell>
          <cell r="H209">
            <v>1417148333</v>
          </cell>
          <cell r="I209">
            <v>407022500</v>
          </cell>
          <cell r="J209">
            <v>19500000</v>
          </cell>
          <cell r="K209">
            <v>114581832</v>
          </cell>
          <cell r="L209">
            <v>2483105234</v>
          </cell>
        </row>
        <row r="210">
          <cell r="A210">
            <v>199403</v>
          </cell>
          <cell r="B210" t="str">
            <v>BAL</v>
          </cell>
          <cell r="C210">
            <v>9999</v>
          </cell>
          <cell r="D210" t="str">
            <v>TOTAL ALL MEMBERS</v>
          </cell>
          <cell r="E210" t="str">
            <v>ALL</v>
          </cell>
          <cell r="F210">
            <v>199403</v>
          </cell>
          <cell r="G210">
            <v>2327251484</v>
          </cell>
          <cell r="H210">
            <v>1431485000</v>
          </cell>
          <cell r="I210">
            <v>411762500</v>
          </cell>
          <cell r="J210">
            <v>19500000</v>
          </cell>
          <cell r="K210">
            <v>105463914</v>
          </cell>
          <cell r="L210">
            <v>2758513984</v>
          </cell>
        </row>
        <row r="211">
          <cell r="A211">
            <v>199404</v>
          </cell>
          <cell r="B211" t="str">
            <v>BAL</v>
          </cell>
          <cell r="C211">
            <v>9999</v>
          </cell>
          <cell r="D211" t="str">
            <v>TOTAL ALL MEMBERS</v>
          </cell>
          <cell r="E211" t="str">
            <v>ALL</v>
          </cell>
          <cell r="F211">
            <v>199404</v>
          </cell>
          <cell r="G211">
            <v>2397316484</v>
          </cell>
          <cell r="H211">
            <v>1423484000</v>
          </cell>
          <cell r="I211">
            <v>411762500</v>
          </cell>
          <cell r="J211">
            <v>19500000</v>
          </cell>
          <cell r="K211">
            <v>105463914</v>
          </cell>
          <cell r="L211">
            <v>2828578984</v>
          </cell>
        </row>
        <row r="212">
          <cell r="A212">
            <v>199405</v>
          </cell>
          <cell r="B212" t="str">
            <v>BAL</v>
          </cell>
          <cell r="C212">
            <v>9999</v>
          </cell>
          <cell r="D212" t="str">
            <v>TOTAL ALL MEMBERS</v>
          </cell>
          <cell r="E212" t="str">
            <v>ALL</v>
          </cell>
          <cell r="F212">
            <v>199405</v>
          </cell>
          <cell r="G212">
            <v>2419723984</v>
          </cell>
          <cell r="H212">
            <v>1403776000</v>
          </cell>
          <cell r="I212">
            <v>410170000</v>
          </cell>
          <cell r="J212">
            <v>19500000</v>
          </cell>
          <cell r="K212">
            <v>105463914</v>
          </cell>
          <cell r="L212">
            <v>2849393984</v>
          </cell>
        </row>
        <row r="213">
          <cell r="A213">
            <v>199406</v>
          </cell>
          <cell r="B213" t="str">
            <v>BAL</v>
          </cell>
          <cell r="C213">
            <v>9999</v>
          </cell>
          <cell r="D213" t="str">
            <v>TOTAL ALL MEMBERS</v>
          </cell>
          <cell r="E213" t="str">
            <v>ALL</v>
          </cell>
          <cell r="F213">
            <v>199406</v>
          </cell>
          <cell r="G213">
            <v>2431178309</v>
          </cell>
          <cell r="H213">
            <v>1387756750</v>
          </cell>
          <cell r="I213">
            <v>409252675</v>
          </cell>
          <cell r="J213">
            <v>19500000</v>
          </cell>
          <cell r="K213">
            <v>105463914</v>
          </cell>
          <cell r="L213">
            <v>2859930984</v>
          </cell>
        </row>
        <row r="214">
          <cell r="A214">
            <v>199407</v>
          </cell>
          <cell r="B214" t="str">
            <v>BAL</v>
          </cell>
          <cell r="C214">
            <v>9999</v>
          </cell>
          <cell r="D214" t="str">
            <v>TOTAL ALL MEMBERS</v>
          </cell>
          <cell r="E214" t="str">
            <v>ALL</v>
          </cell>
          <cell r="F214">
            <v>199407</v>
          </cell>
          <cell r="G214">
            <v>2450640309</v>
          </cell>
          <cell r="H214">
            <v>1376830750</v>
          </cell>
          <cell r="I214">
            <v>408880675</v>
          </cell>
          <cell r="J214">
            <v>19500000</v>
          </cell>
          <cell r="K214">
            <v>105463914</v>
          </cell>
          <cell r="L214">
            <v>2879020984</v>
          </cell>
        </row>
        <row r="215">
          <cell r="A215">
            <v>199408</v>
          </cell>
          <cell r="B215" t="str">
            <v>BAL</v>
          </cell>
          <cell r="C215">
            <v>9999</v>
          </cell>
          <cell r="D215" t="str">
            <v>TOTAL ALL MEMBERS</v>
          </cell>
          <cell r="E215" t="str">
            <v>ALL</v>
          </cell>
          <cell r="F215">
            <v>199408</v>
          </cell>
          <cell r="G215">
            <v>2476070309</v>
          </cell>
          <cell r="H215">
            <v>1365212750</v>
          </cell>
          <cell r="I215">
            <v>407148175</v>
          </cell>
          <cell r="J215">
            <v>19500000</v>
          </cell>
          <cell r="K215">
            <v>104771727</v>
          </cell>
          <cell r="L215">
            <v>2902718484</v>
          </cell>
        </row>
        <row r="216">
          <cell r="A216">
            <v>199409</v>
          </cell>
          <cell r="B216" t="str">
            <v>BAL</v>
          </cell>
          <cell r="C216">
            <v>9999</v>
          </cell>
          <cell r="D216" t="str">
            <v>TOTAL ALL MEMBERS</v>
          </cell>
          <cell r="E216" t="str">
            <v>ALL</v>
          </cell>
          <cell r="F216">
            <v>199409</v>
          </cell>
          <cell r="G216">
            <v>2577246734</v>
          </cell>
          <cell r="H216">
            <v>1352032250</v>
          </cell>
          <cell r="I216">
            <v>405213250</v>
          </cell>
          <cell r="J216">
            <v>49500000</v>
          </cell>
          <cell r="K216">
            <v>104771727</v>
          </cell>
          <cell r="L216">
            <v>3031959984</v>
          </cell>
        </row>
        <row r="217">
          <cell r="A217">
            <v>199410</v>
          </cell>
          <cell r="B217" t="str">
            <v>BAL</v>
          </cell>
          <cell r="C217">
            <v>9999</v>
          </cell>
          <cell r="D217" t="str">
            <v>TOTAL ALL MEMBERS</v>
          </cell>
          <cell r="E217" t="str">
            <v>ALL</v>
          </cell>
          <cell r="F217">
            <v>199410</v>
          </cell>
          <cell r="G217">
            <v>2621023484</v>
          </cell>
          <cell r="H217">
            <v>1344070750</v>
          </cell>
          <cell r="I217">
            <v>407377250</v>
          </cell>
          <cell r="J217">
            <v>49500000</v>
          </cell>
          <cell r="K217">
            <v>104771727</v>
          </cell>
          <cell r="L217">
            <v>3077900734</v>
          </cell>
        </row>
        <row r="218">
          <cell r="A218">
            <v>199411</v>
          </cell>
          <cell r="B218" t="str">
            <v>BAL</v>
          </cell>
          <cell r="C218">
            <v>9999</v>
          </cell>
          <cell r="D218" t="str">
            <v>TOTAL ALL MEMBERS</v>
          </cell>
          <cell r="E218" t="str">
            <v>ALL</v>
          </cell>
          <cell r="F218">
            <v>199411</v>
          </cell>
          <cell r="G218">
            <v>2756017226</v>
          </cell>
          <cell r="H218">
            <v>1338020750</v>
          </cell>
          <cell r="I218">
            <v>401953175</v>
          </cell>
          <cell r="J218">
            <v>49500000</v>
          </cell>
          <cell r="K218">
            <v>104771727</v>
          </cell>
          <cell r="L218">
            <v>3207470401</v>
          </cell>
        </row>
        <row r="219">
          <cell r="A219">
            <v>199412</v>
          </cell>
          <cell r="B219" t="str">
            <v>BAL</v>
          </cell>
          <cell r="C219">
            <v>9999</v>
          </cell>
          <cell r="D219" t="str">
            <v>TOTAL ALL MEMBERS</v>
          </cell>
          <cell r="E219" t="str">
            <v>ALL</v>
          </cell>
          <cell r="F219">
            <v>199412</v>
          </cell>
          <cell r="G219">
            <v>2786273884</v>
          </cell>
          <cell r="H219">
            <v>1312669471</v>
          </cell>
          <cell r="I219">
            <v>396057350</v>
          </cell>
          <cell r="J219">
            <v>49500000</v>
          </cell>
          <cell r="K219">
            <v>104767793</v>
          </cell>
          <cell r="L219">
            <v>3231831234</v>
          </cell>
        </row>
        <row r="220">
          <cell r="A220">
            <v>199501</v>
          </cell>
          <cell r="B220" t="str">
            <v>BAL</v>
          </cell>
          <cell r="C220">
            <v>9999</v>
          </cell>
          <cell r="D220" t="str">
            <v>TOTAL ALL MEMBERS</v>
          </cell>
          <cell r="E220" t="str">
            <v>ALL</v>
          </cell>
          <cell r="F220">
            <v>199501</v>
          </cell>
          <cell r="G220">
            <v>2785715884</v>
          </cell>
          <cell r="H220">
            <v>1297861025</v>
          </cell>
          <cell r="I220">
            <v>395685350</v>
          </cell>
          <cell r="J220">
            <v>49500000</v>
          </cell>
          <cell r="K220">
            <v>104767793</v>
          </cell>
          <cell r="L220">
            <v>3230901234</v>
          </cell>
        </row>
        <row r="221">
          <cell r="A221">
            <v>199502</v>
          </cell>
          <cell r="B221" t="str">
            <v>BAL</v>
          </cell>
          <cell r="C221">
            <v>9999</v>
          </cell>
          <cell r="D221" t="str">
            <v>TOTAL ALL MEMBERS</v>
          </cell>
          <cell r="E221" t="str">
            <v>ALL</v>
          </cell>
          <cell r="F221">
            <v>199502</v>
          </cell>
          <cell r="G221">
            <v>2841989909</v>
          </cell>
          <cell r="H221">
            <v>1286243025</v>
          </cell>
          <cell r="I221">
            <v>393506325</v>
          </cell>
          <cell r="J221">
            <v>49500000</v>
          </cell>
          <cell r="K221">
            <v>104767793</v>
          </cell>
          <cell r="L221">
            <v>3284996234</v>
          </cell>
        </row>
        <row r="222">
          <cell r="A222">
            <v>199503</v>
          </cell>
          <cell r="B222" t="str">
            <v>BAL</v>
          </cell>
          <cell r="C222">
            <v>9999</v>
          </cell>
          <cell r="D222" t="str">
            <v>TOTAL ALL MEMBERS</v>
          </cell>
          <cell r="E222" t="str">
            <v>ALL</v>
          </cell>
          <cell r="F222">
            <v>199503</v>
          </cell>
          <cell r="G222">
            <v>2852306834</v>
          </cell>
          <cell r="H222">
            <v>1275374250</v>
          </cell>
          <cell r="I222">
            <v>391013400</v>
          </cell>
          <cell r="J222">
            <v>49500000</v>
          </cell>
          <cell r="K222">
            <v>101783578</v>
          </cell>
          <cell r="L222">
            <v>3292820234</v>
          </cell>
        </row>
        <row r="223">
          <cell r="A223">
            <v>199504</v>
          </cell>
          <cell r="B223" t="str">
            <v>BAL</v>
          </cell>
          <cell r="C223">
            <v>9999</v>
          </cell>
          <cell r="D223" t="str">
            <v>TOTAL ALL MEMBERS</v>
          </cell>
          <cell r="E223" t="str">
            <v>ALL</v>
          </cell>
          <cell r="F223">
            <v>199504</v>
          </cell>
          <cell r="G223">
            <v>2894726084</v>
          </cell>
          <cell r="H223">
            <v>1260719750</v>
          </cell>
          <cell r="I223">
            <v>390017400</v>
          </cell>
          <cell r="J223">
            <v>49500000</v>
          </cell>
          <cell r="K223">
            <v>101783578</v>
          </cell>
          <cell r="L223">
            <v>3334243484</v>
          </cell>
        </row>
        <row r="224">
          <cell r="A224">
            <v>199505</v>
          </cell>
          <cell r="B224" t="str">
            <v>BAL</v>
          </cell>
          <cell r="C224">
            <v>9999</v>
          </cell>
          <cell r="D224" t="str">
            <v>TOTAL ALL MEMBERS</v>
          </cell>
          <cell r="E224" t="str">
            <v>ALL</v>
          </cell>
          <cell r="F224">
            <v>199505</v>
          </cell>
          <cell r="G224">
            <v>2946588826</v>
          </cell>
          <cell r="H224">
            <v>1239803750</v>
          </cell>
          <cell r="I224">
            <v>379422325</v>
          </cell>
          <cell r="J224">
            <v>49500000</v>
          </cell>
          <cell r="K224">
            <v>101783578</v>
          </cell>
          <cell r="L224">
            <v>3375511151</v>
          </cell>
        </row>
        <row r="225">
          <cell r="A225">
            <v>199506</v>
          </cell>
          <cell r="B225" t="str">
            <v>BAL</v>
          </cell>
          <cell r="C225">
            <v>9999</v>
          </cell>
          <cell r="D225" t="str">
            <v>TOTAL ALL MEMBERS</v>
          </cell>
          <cell r="E225" t="str">
            <v>ALL</v>
          </cell>
          <cell r="F225">
            <v>199506</v>
          </cell>
          <cell r="G225">
            <v>3008819484</v>
          </cell>
          <cell r="H225">
            <v>1204722611</v>
          </cell>
          <cell r="I225">
            <v>375203500</v>
          </cell>
          <cell r="J225">
            <v>49500000</v>
          </cell>
          <cell r="K225">
            <v>101783578</v>
          </cell>
          <cell r="L225">
            <v>3433522984</v>
          </cell>
        </row>
        <row r="226">
          <cell r="A226">
            <v>199507</v>
          </cell>
          <cell r="B226" t="str">
            <v>BAL</v>
          </cell>
          <cell r="C226">
            <v>9999</v>
          </cell>
          <cell r="D226" t="str">
            <v>TOTAL ALL MEMBERS</v>
          </cell>
          <cell r="E226" t="str">
            <v>ALL</v>
          </cell>
          <cell r="F226">
            <v>199507</v>
          </cell>
          <cell r="G226">
            <v>3032572984</v>
          </cell>
          <cell r="H226">
            <v>1189308113</v>
          </cell>
          <cell r="I226">
            <v>373835500</v>
          </cell>
          <cell r="J226">
            <v>49500000</v>
          </cell>
          <cell r="K226">
            <v>101783578</v>
          </cell>
          <cell r="L226">
            <v>3455908484</v>
          </cell>
        </row>
        <row r="227">
          <cell r="A227">
            <v>199508</v>
          </cell>
          <cell r="B227" t="str">
            <v>BAL</v>
          </cell>
          <cell r="C227">
            <v>9999</v>
          </cell>
          <cell r="D227" t="str">
            <v>TOTAL ALL MEMBERS</v>
          </cell>
          <cell r="E227" t="str">
            <v>ALL</v>
          </cell>
          <cell r="F227">
            <v>199508</v>
          </cell>
          <cell r="G227">
            <v>3098237009</v>
          </cell>
          <cell r="H227">
            <v>1175280750</v>
          </cell>
          <cell r="I227">
            <v>371656475</v>
          </cell>
          <cell r="J227">
            <v>49500000</v>
          </cell>
          <cell r="K227">
            <v>101783578</v>
          </cell>
          <cell r="L227">
            <v>3519393484</v>
          </cell>
        </row>
        <row r="228">
          <cell r="A228">
            <v>199509</v>
          </cell>
          <cell r="B228" t="str">
            <v>BAL</v>
          </cell>
          <cell r="C228">
            <v>9999</v>
          </cell>
          <cell r="D228" t="str">
            <v>TOTAL ALL MEMBERS</v>
          </cell>
          <cell r="E228" t="str">
            <v>ALL</v>
          </cell>
          <cell r="F228">
            <v>199509</v>
          </cell>
          <cell r="G228">
            <v>3116813934</v>
          </cell>
          <cell r="H228">
            <v>1161514250</v>
          </cell>
          <cell r="I228">
            <v>369163550</v>
          </cell>
          <cell r="J228">
            <v>49500000</v>
          </cell>
          <cell r="K228">
            <v>101783578</v>
          </cell>
          <cell r="L228">
            <v>3535477484</v>
          </cell>
        </row>
        <row r="229">
          <cell r="A229">
            <v>199510</v>
          </cell>
          <cell r="B229" t="str">
            <v>BAL</v>
          </cell>
          <cell r="C229">
            <v>9999</v>
          </cell>
          <cell r="D229" t="str">
            <v>TOTAL ALL MEMBERS</v>
          </cell>
          <cell r="E229" t="str">
            <v>ALL</v>
          </cell>
          <cell r="F229">
            <v>199510</v>
          </cell>
          <cell r="G229">
            <v>3133441184</v>
          </cell>
          <cell r="H229">
            <v>1146247750</v>
          </cell>
          <cell r="I229">
            <v>367609550</v>
          </cell>
          <cell r="J229">
            <v>49500000</v>
          </cell>
          <cell r="K229">
            <v>101783578</v>
          </cell>
          <cell r="L229">
            <v>3550550734</v>
          </cell>
        </row>
        <row r="230">
          <cell r="A230">
            <v>199511</v>
          </cell>
          <cell r="B230" t="str">
            <v>BAL</v>
          </cell>
          <cell r="C230">
            <v>9999</v>
          </cell>
          <cell r="D230" t="str">
            <v>TOTAL ALL MEMBERS</v>
          </cell>
          <cell r="E230" t="str">
            <v>ALL</v>
          </cell>
          <cell r="F230">
            <v>199511</v>
          </cell>
          <cell r="G230">
            <v>3114090593</v>
          </cell>
          <cell r="H230">
            <v>1124723750</v>
          </cell>
          <cell r="I230">
            <v>355594475</v>
          </cell>
          <cell r="J230">
            <v>49500000</v>
          </cell>
          <cell r="K230">
            <v>101783578</v>
          </cell>
          <cell r="L230">
            <v>3519185068</v>
          </cell>
        </row>
        <row r="231">
          <cell r="A231">
            <v>199512</v>
          </cell>
          <cell r="B231" t="str">
            <v>BAL</v>
          </cell>
          <cell r="C231">
            <v>9999</v>
          </cell>
          <cell r="D231" t="str">
            <v>TOTAL ALL MEMBERS</v>
          </cell>
          <cell r="E231" t="str">
            <v>ALL</v>
          </cell>
          <cell r="F231">
            <v>199512</v>
          </cell>
          <cell r="G231">
            <v>3947575124</v>
          </cell>
          <cell r="H231">
            <v>1269605750</v>
          </cell>
          <cell r="I231">
            <v>345122650</v>
          </cell>
          <cell r="J231">
            <v>49500000</v>
          </cell>
          <cell r="K231">
            <v>95135004</v>
          </cell>
          <cell r="L231">
            <v>4342197774</v>
          </cell>
        </row>
        <row r="232">
          <cell r="A232">
            <v>199601</v>
          </cell>
          <cell r="B232" t="str">
            <v>BAL</v>
          </cell>
          <cell r="C232">
            <v>9999</v>
          </cell>
          <cell r="D232" t="str">
            <v>TOTAL ALL MEMBERS</v>
          </cell>
          <cell r="E232" t="str">
            <v>ALL</v>
          </cell>
          <cell r="F232">
            <v>199601</v>
          </cell>
          <cell r="G232">
            <v>3940696184</v>
          </cell>
          <cell r="H232">
            <v>1255774750</v>
          </cell>
          <cell r="I232">
            <v>343262650</v>
          </cell>
          <cell r="J232">
            <v>49500000</v>
          </cell>
          <cell r="K232">
            <v>95135004</v>
          </cell>
          <cell r="L232">
            <v>4333458834</v>
          </cell>
        </row>
        <row r="233">
          <cell r="A233">
            <v>199602</v>
          </cell>
          <cell r="B233" t="str">
            <v>BAL</v>
          </cell>
          <cell r="C233">
            <v>9999</v>
          </cell>
          <cell r="D233" t="str">
            <v>TOTAL ALL MEMBERS</v>
          </cell>
          <cell r="E233" t="str">
            <v>ALL</v>
          </cell>
          <cell r="F233">
            <v>199602</v>
          </cell>
          <cell r="G233">
            <v>3965464709</v>
          </cell>
          <cell r="H233">
            <v>1241648750</v>
          </cell>
          <cell r="I233">
            <v>340711625</v>
          </cell>
          <cell r="J233">
            <v>49500000</v>
          </cell>
          <cell r="K233">
            <v>95135004</v>
          </cell>
          <cell r="L233">
            <v>4355676334</v>
          </cell>
        </row>
        <row r="234">
          <cell r="A234">
            <v>199603</v>
          </cell>
          <cell r="B234" t="str">
            <v>BAL</v>
          </cell>
          <cell r="C234">
            <v>9999</v>
          </cell>
          <cell r="D234" t="str">
            <v>TOTAL ALL MEMBERS</v>
          </cell>
          <cell r="E234" t="str">
            <v>ALL</v>
          </cell>
          <cell r="F234">
            <v>199603</v>
          </cell>
          <cell r="G234">
            <v>4046518634</v>
          </cell>
          <cell r="H234">
            <v>1227882250</v>
          </cell>
          <cell r="I234">
            <v>338218700</v>
          </cell>
          <cell r="J234">
            <v>49500000</v>
          </cell>
          <cell r="K234">
            <v>95135004</v>
          </cell>
          <cell r="L234">
            <v>4434237334</v>
          </cell>
        </row>
        <row r="235">
          <cell r="A235">
            <v>199604</v>
          </cell>
          <cell r="B235" t="str">
            <v>BAL</v>
          </cell>
          <cell r="C235">
            <v>9999</v>
          </cell>
          <cell r="D235" t="str">
            <v>TOTAL ALL MEMBERS</v>
          </cell>
          <cell r="E235" t="str">
            <v>ALL</v>
          </cell>
          <cell r="F235">
            <v>199604</v>
          </cell>
          <cell r="G235">
            <v>4082671634</v>
          </cell>
          <cell r="H235">
            <v>1208153750</v>
          </cell>
          <cell r="I235">
            <v>336664700</v>
          </cell>
          <cell r="J235">
            <v>49500000</v>
          </cell>
          <cell r="K235">
            <v>95135004</v>
          </cell>
          <cell r="L235">
            <v>4468836334</v>
          </cell>
        </row>
        <row r="236">
          <cell r="A236">
            <v>199605</v>
          </cell>
          <cell r="B236" t="str">
            <v>BAL</v>
          </cell>
          <cell r="C236">
            <v>9999</v>
          </cell>
          <cell r="D236" t="str">
            <v>TOTAL ALL MEMBERS</v>
          </cell>
          <cell r="E236" t="str">
            <v>ALL</v>
          </cell>
          <cell r="F236">
            <v>199605</v>
          </cell>
          <cell r="G236">
            <v>4122456043</v>
          </cell>
          <cell r="H236">
            <v>1186629474</v>
          </cell>
          <cell r="I236">
            <v>323742625</v>
          </cell>
          <cell r="J236">
            <v>49500000</v>
          </cell>
          <cell r="K236">
            <v>95135004</v>
          </cell>
          <cell r="L236">
            <v>4495698668</v>
          </cell>
        </row>
        <row r="237">
          <cell r="A237">
            <v>199606</v>
          </cell>
          <cell r="B237" t="str">
            <v>BAL</v>
          </cell>
          <cell r="C237">
            <v>9999</v>
          </cell>
          <cell r="D237" t="str">
            <v>TOTAL ALL MEMBERS</v>
          </cell>
          <cell r="E237" t="str">
            <v>ALL</v>
          </cell>
          <cell r="F237">
            <v>199606</v>
          </cell>
          <cell r="G237">
            <v>4215853701</v>
          </cell>
          <cell r="H237">
            <v>1148617031</v>
          </cell>
          <cell r="I237">
            <v>311466800</v>
          </cell>
          <cell r="J237">
            <v>49500000</v>
          </cell>
          <cell r="K237">
            <v>95135004</v>
          </cell>
          <cell r="L237">
            <v>4576820501</v>
          </cell>
        </row>
        <row r="238">
          <cell r="A238">
            <v>199607</v>
          </cell>
          <cell r="B238" t="str">
            <v>BAL</v>
          </cell>
          <cell r="C238">
            <v>9999</v>
          </cell>
          <cell r="D238" t="str">
            <v>TOTAL ALL MEMBERS</v>
          </cell>
          <cell r="E238" t="str">
            <v>ALL</v>
          </cell>
          <cell r="F238">
            <v>199607</v>
          </cell>
          <cell r="G238">
            <v>4246650761</v>
          </cell>
          <cell r="H238">
            <v>1133868031</v>
          </cell>
          <cell r="I238">
            <v>309606800</v>
          </cell>
          <cell r="J238">
            <v>49500000</v>
          </cell>
          <cell r="K238">
            <v>95135004</v>
          </cell>
          <cell r="L238">
            <v>4605757561</v>
          </cell>
        </row>
        <row r="239">
          <cell r="A239">
            <v>199608</v>
          </cell>
          <cell r="B239" t="str">
            <v>BAL</v>
          </cell>
          <cell r="C239">
            <v>9999</v>
          </cell>
          <cell r="D239" t="str">
            <v>TOTAL ALL MEMBERS</v>
          </cell>
          <cell r="E239" t="str">
            <v>ALL</v>
          </cell>
          <cell r="F239">
            <v>199608</v>
          </cell>
          <cell r="G239">
            <v>4254868619</v>
          </cell>
          <cell r="H239">
            <v>1118060031</v>
          </cell>
          <cell r="I239">
            <v>306019775</v>
          </cell>
          <cell r="J239">
            <v>49500000</v>
          </cell>
          <cell r="K239">
            <v>95135004</v>
          </cell>
          <cell r="L239">
            <v>4610388394</v>
          </cell>
        </row>
        <row r="240">
          <cell r="A240">
            <v>199609</v>
          </cell>
          <cell r="B240" t="str">
            <v>BAL</v>
          </cell>
          <cell r="C240">
            <v>9999</v>
          </cell>
          <cell r="D240" t="str">
            <v>TOTAL ALL MEMBERS</v>
          </cell>
          <cell r="E240" t="str">
            <v>ALL</v>
          </cell>
          <cell r="F240">
            <v>199609</v>
          </cell>
          <cell r="G240">
            <v>4245457544</v>
          </cell>
          <cell r="H240">
            <v>1104989531</v>
          </cell>
          <cell r="I240">
            <v>303526850</v>
          </cell>
          <cell r="J240">
            <v>49500000</v>
          </cell>
          <cell r="K240">
            <v>95135004</v>
          </cell>
          <cell r="L240">
            <v>4598484394</v>
          </cell>
        </row>
        <row r="241">
          <cell r="A241">
            <v>199610</v>
          </cell>
          <cell r="B241" t="str">
            <v>BAL</v>
          </cell>
          <cell r="C241">
            <v>9999</v>
          </cell>
          <cell r="D241" t="str">
            <v>TOTAL ALL MEMBERS</v>
          </cell>
          <cell r="E241" t="str">
            <v>ALL</v>
          </cell>
          <cell r="F241">
            <v>199610</v>
          </cell>
          <cell r="G241">
            <v>4319476944</v>
          </cell>
          <cell r="H241">
            <v>1078447235</v>
          </cell>
          <cell r="I241">
            <v>300573850</v>
          </cell>
          <cell r="J241">
            <v>49500000</v>
          </cell>
          <cell r="K241">
            <v>95135004</v>
          </cell>
          <cell r="L241">
            <v>4669550794</v>
          </cell>
        </row>
        <row r="242">
          <cell r="A242">
            <v>199611</v>
          </cell>
          <cell r="B242" t="str">
            <v>BAL</v>
          </cell>
          <cell r="C242">
            <v>9999</v>
          </cell>
          <cell r="D242" t="str">
            <v>TOTAL ALL MEMBERS</v>
          </cell>
          <cell r="E242" t="str">
            <v>ALL</v>
          </cell>
          <cell r="F242">
            <v>199611</v>
          </cell>
          <cell r="G242">
            <v>4385484853</v>
          </cell>
          <cell r="H242">
            <v>1050767957</v>
          </cell>
          <cell r="I242">
            <v>288558775</v>
          </cell>
          <cell r="J242">
            <v>49500000</v>
          </cell>
          <cell r="K242">
            <v>95135004</v>
          </cell>
          <cell r="L242">
            <v>4723543628</v>
          </cell>
        </row>
        <row r="243">
          <cell r="A243">
            <v>199612</v>
          </cell>
          <cell r="B243" t="str">
            <v>BAL</v>
          </cell>
          <cell r="C243">
            <v>9999</v>
          </cell>
          <cell r="D243" t="str">
            <v>TOTAL ALL MEMBERS</v>
          </cell>
          <cell r="E243" t="str">
            <v>ALL</v>
          </cell>
          <cell r="F243">
            <v>199612</v>
          </cell>
          <cell r="G243">
            <v>4495984086</v>
          </cell>
          <cell r="H243">
            <v>1014484287</v>
          </cell>
          <cell r="I243">
            <v>276006375</v>
          </cell>
          <cell r="J243">
            <v>49500000</v>
          </cell>
          <cell r="K243">
            <v>95135004</v>
          </cell>
          <cell r="L243">
            <v>4821490461</v>
          </cell>
        </row>
        <row r="244">
          <cell r="A244">
            <v>199701</v>
          </cell>
          <cell r="B244" t="str">
            <v>BAL</v>
          </cell>
          <cell r="C244">
            <v>9999</v>
          </cell>
          <cell r="D244" t="str">
            <v>TOTAL ALL MEMBERS</v>
          </cell>
          <cell r="E244" t="str">
            <v>ALL</v>
          </cell>
          <cell r="F244">
            <v>199701</v>
          </cell>
          <cell r="G244">
            <v>4546520646</v>
          </cell>
          <cell r="H244">
            <v>999283957</v>
          </cell>
          <cell r="I244">
            <v>274146375</v>
          </cell>
          <cell r="J244">
            <v>49250000</v>
          </cell>
          <cell r="K244">
            <v>95135004</v>
          </cell>
          <cell r="L244">
            <v>4869917021</v>
          </cell>
        </row>
        <row r="245">
          <cell r="A245">
            <v>199702</v>
          </cell>
          <cell r="B245" t="str">
            <v>BAL</v>
          </cell>
          <cell r="C245">
            <v>9999</v>
          </cell>
          <cell r="D245" t="str">
            <v>TOTAL ALL MEMBERS</v>
          </cell>
          <cell r="E245" t="str">
            <v>ALL</v>
          </cell>
          <cell r="F245">
            <v>199702</v>
          </cell>
          <cell r="G245">
            <v>4558045171</v>
          </cell>
          <cell r="H245">
            <v>985051957</v>
          </cell>
          <cell r="I245">
            <v>270559350</v>
          </cell>
          <cell r="J245">
            <v>49250000</v>
          </cell>
          <cell r="K245">
            <v>90444389</v>
          </cell>
          <cell r="L245">
            <v>4877854521</v>
          </cell>
        </row>
        <row r="246">
          <cell r="A246">
            <v>199703</v>
          </cell>
          <cell r="B246" t="str">
            <v>BAL</v>
          </cell>
          <cell r="C246">
            <v>9999</v>
          </cell>
          <cell r="D246" t="str">
            <v>TOTAL ALL MEMBERS</v>
          </cell>
          <cell r="E246" t="str">
            <v>ALL</v>
          </cell>
          <cell r="F246">
            <v>199703</v>
          </cell>
          <cell r="G246">
            <v>4549079096</v>
          </cell>
          <cell r="H246">
            <v>973824957</v>
          </cell>
          <cell r="I246">
            <v>268066425</v>
          </cell>
          <cell r="J246">
            <v>49250000</v>
          </cell>
          <cell r="K246">
            <v>90444389</v>
          </cell>
          <cell r="L246">
            <v>4866395521</v>
          </cell>
        </row>
        <row r="247">
          <cell r="A247">
            <v>199704</v>
          </cell>
          <cell r="B247" t="str">
            <v>BAL</v>
          </cell>
          <cell r="C247">
            <v>9999</v>
          </cell>
          <cell r="D247" t="str">
            <v>TOTAL ALL MEMBERS</v>
          </cell>
          <cell r="E247" t="str">
            <v>ALL</v>
          </cell>
          <cell r="F247">
            <v>199704</v>
          </cell>
          <cell r="G247">
            <v>4590574496</v>
          </cell>
          <cell r="H247">
            <v>954567921</v>
          </cell>
          <cell r="I247">
            <v>265113425</v>
          </cell>
          <cell r="J247">
            <v>47750000</v>
          </cell>
          <cell r="K247">
            <v>90444389</v>
          </cell>
          <cell r="L247">
            <v>4903437921</v>
          </cell>
        </row>
        <row r="248">
          <cell r="A248">
            <v>199705</v>
          </cell>
          <cell r="B248" t="str">
            <v>BAL</v>
          </cell>
          <cell r="C248">
            <v>9999</v>
          </cell>
          <cell r="D248" t="str">
            <v>TOTAL ALL MEMBERS</v>
          </cell>
          <cell r="E248" t="str">
            <v>ALL</v>
          </cell>
          <cell r="F248">
            <v>199705</v>
          </cell>
          <cell r="G248">
            <v>4615181380</v>
          </cell>
          <cell r="H248">
            <v>937185957</v>
          </cell>
          <cell r="I248">
            <v>252083775</v>
          </cell>
          <cell r="J248">
            <v>47750000</v>
          </cell>
          <cell r="K248">
            <v>90444389</v>
          </cell>
          <cell r="L248">
            <v>4915015155</v>
          </cell>
        </row>
        <row r="249">
          <cell r="A249">
            <v>199706</v>
          </cell>
          <cell r="B249" t="str">
            <v>BAL</v>
          </cell>
          <cell r="C249">
            <v>9999</v>
          </cell>
          <cell r="D249" t="str">
            <v>TOTAL ALL MEMBERS</v>
          </cell>
          <cell r="E249" t="str">
            <v>ALL</v>
          </cell>
          <cell r="F249">
            <v>199706</v>
          </cell>
          <cell r="G249">
            <v>4631381113</v>
          </cell>
          <cell r="H249">
            <v>893376607</v>
          </cell>
          <cell r="I249">
            <v>239915375</v>
          </cell>
          <cell r="J249">
            <v>47750000</v>
          </cell>
          <cell r="K249">
            <v>90444389</v>
          </cell>
          <cell r="L249">
            <v>4919046488</v>
          </cell>
        </row>
        <row r="250">
          <cell r="A250">
            <v>199707</v>
          </cell>
          <cell r="B250" t="str">
            <v>BAL</v>
          </cell>
          <cell r="C250">
            <v>9999</v>
          </cell>
          <cell r="D250" t="str">
            <v>TOTAL ALL MEMBERS</v>
          </cell>
          <cell r="E250" t="str">
            <v>ALL</v>
          </cell>
          <cell r="F250">
            <v>199707</v>
          </cell>
          <cell r="G250">
            <v>4694611173</v>
          </cell>
          <cell r="H250">
            <v>878516607</v>
          </cell>
          <cell r="I250">
            <v>237671375</v>
          </cell>
          <cell r="J250">
            <v>47500000</v>
          </cell>
          <cell r="K250">
            <v>90444389</v>
          </cell>
          <cell r="L250">
            <v>4979782548</v>
          </cell>
        </row>
        <row r="251">
          <cell r="A251">
            <v>199708</v>
          </cell>
          <cell r="B251" t="str">
            <v>BAL</v>
          </cell>
          <cell r="C251">
            <v>9999</v>
          </cell>
          <cell r="D251" t="str">
            <v>TOTAL ALL MEMBERS</v>
          </cell>
          <cell r="E251" t="str">
            <v>ALL</v>
          </cell>
          <cell r="F251">
            <v>199708</v>
          </cell>
          <cell r="G251">
            <v>4725425698</v>
          </cell>
          <cell r="H251">
            <v>870074230</v>
          </cell>
          <cell r="I251">
            <v>234084350</v>
          </cell>
          <cell r="J251">
            <v>47500000</v>
          </cell>
          <cell r="K251">
            <v>89969189</v>
          </cell>
          <cell r="L251">
            <v>5007010048</v>
          </cell>
        </row>
        <row r="252">
          <cell r="A252">
            <v>199709</v>
          </cell>
          <cell r="B252" t="str">
            <v>BAL</v>
          </cell>
          <cell r="C252">
            <v>9999</v>
          </cell>
          <cell r="D252" t="str">
            <v>TOTAL ALL MEMBERS</v>
          </cell>
          <cell r="E252" t="str">
            <v>ALL</v>
          </cell>
          <cell r="F252">
            <v>199709</v>
          </cell>
          <cell r="G252">
            <v>4748788123</v>
          </cell>
          <cell r="H252">
            <v>857519230</v>
          </cell>
          <cell r="I252">
            <v>231591425</v>
          </cell>
          <cell r="J252">
            <v>47500000</v>
          </cell>
          <cell r="K252">
            <v>89969189</v>
          </cell>
          <cell r="L252">
            <v>5027879548</v>
          </cell>
        </row>
        <row r="253">
          <cell r="A253">
            <v>199710</v>
          </cell>
          <cell r="B253" t="str">
            <v>BAL</v>
          </cell>
          <cell r="C253">
            <v>9999</v>
          </cell>
          <cell r="D253" t="str">
            <v>TOTAL ALL MEMBERS</v>
          </cell>
          <cell r="E253" t="str">
            <v>ALL</v>
          </cell>
          <cell r="F253">
            <v>199710</v>
          </cell>
          <cell r="G253">
            <v>4753954588</v>
          </cell>
          <cell r="H253">
            <v>838033957</v>
          </cell>
          <cell r="I253">
            <v>228638425</v>
          </cell>
          <cell r="J253">
            <v>46000000</v>
          </cell>
          <cell r="K253">
            <v>89969189</v>
          </cell>
          <cell r="L253">
            <v>5028593013</v>
          </cell>
        </row>
        <row r="254">
          <cell r="A254">
            <v>199711</v>
          </cell>
          <cell r="B254" t="str">
            <v>BAL</v>
          </cell>
          <cell r="C254">
            <v>9999</v>
          </cell>
          <cell r="D254" t="str">
            <v>TOTAL ALL MEMBERS</v>
          </cell>
          <cell r="E254" t="str">
            <v>ALL</v>
          </cell>
          <cell r="F254">
            <v>199711</v>
          </cell>
          <cell r="G254">
            <v>4888992472</v>
          </cell>
          <cell r="H254">
            <v>819943356</v>
          </cell>
          <cell r="I254">
            <v>215608775</v>
          </cell>
          <cell r="J254">
            <v>46000000</v>
          </cell>
          <cell r="K254">
            <v>89969189</v>
          </cell>
          <cell r="L254">
            <v>5150601247</v>
          </cell>
        </row>
        <row r="255">
          <cell r="A255">
            <v>199712</v>
          </cell>
          <cell r="B255" t="str">
            <v>BAL</v>
          </cell>
          <cell r="C255">
            <v>9999</v>
          </cell>
          <cell r="D255" t="str">
            <v>TOTAL ALL MEMBERS</v>
          </cell>
          <cell r="E255" t="str">
            <v>ALL</v>
          </cell>
          <cell r="F255">
            <v>199712</v>
          </cell>
          <cell r="G255">
            <v>4950603040</v>
          </cell>
          <cell r="H255">
            <v>767013707</v>
          </cell>
          <cell r="I255">
            <v>202318375</v>
          </cell>
          <cell r="J255">
            <v>45800000</v>
          </cell>
          <cell r="K255">
            <v>89932300</v>
          </cell>
          <cell r="L255">
            <v>5198721415</v>
          </cell>
        </row>
        <row r="256">
          <cell r="A256">
            <v>199801</v>
          </cell>
          <cell r="B256" t="str">
            <v>BAL</v>
          </cell>
          <cell r="C256">
            <v>9999</v>
          </cell>
          <cell r="D256" t="str">
            <v>TOTAL ALL MEMBERS</v>
          </cell>
          <cell r="E256" t="str">
            <v>ALL</v>
          </cell>
          <cell r="F256">
            <v>199801</v>
          </cell>
          <cell r="G256">
            <v>4951244600</v>
          </cell>
          <cell r="H256">
            <v>763348136</v>
          </cell>
          <cell r="I256">
            <v>200458375</v>
          </cell>
          <cell r="J256">
            <v>45550000</v>
          </cell>
          <cell r="K256">
            <v>89895374</v>
          </cell>
          <cell r="L256">
            <v>5197252975</v>
          </cell>
        </row>
        <row r="257">
          <cell r="A257">
            <v>199802</v>
          </cell>
          <cell r="B257" t="str">
            <v>BAL</v>
          </cell>
          <cell r="C257">
            <v>9999</v>
          </cell>
          <cell r="D257" t="str">
            <v>TOTAL ALL MEMBERS</v>
          </cell>
          <cell r="E257" t="str">
            <v>ALL</v>
          </cell>
          <cell r="F257">
            <v>199802</v>
          </cell>
          <cell r="G257">
            <v>4954549125</v>
          </cell>
          <cell r="H257">
            <v>756450386</v>
          </cell>
          <cell r="I257">
            <v>196871350</v>
          </cell>
          <cell r="J257">
            <v>45550000</v>
          </cell>
          <cell r="K257">
            <v>89858338</v>
          </cell>
          <cell r="L257">
            <v>5196970475</v>
          </cell>
        </row>
        <row r="258">
          <cell r="A258">
            <v>199803</v>
          </cell>
          <cell r="B258" t="str">
            <v>BAL</v>
          </cell>
          <cell r="C258">
            <v>9999</v>
          </cell>
          <cell r="D258" t="str">
            <v>TOTAL ALL MEMBERS</v>
          </cell>
          <cell r="E258" t="str">
            <v>ALL</v>
          </cell>
          <cell r="F258">
            <v>199803</v>
          </cell>
          <cell r="G258">
            <v>5083513050</v>
          </cell>
          <cell r="H258">
            <v>745223386</v>
          </cell>
          <cell r="I258">
            <v>193870425</v>
          </cell>
          <cell r="J258">
            <v>45550000</v>
          </cell>
          <cell r="K258">
            <v>89821089</v>
          </cell>
          <cell r="L258">
            <v>5322933475</v>
          </cell>
        </row>
        <row r="259">
          <cell r="A259">
            <v>199804</v>
          </cell>
          <cell r="B259" t="str">
            <v>BAL</v>
          </cell>
          <cell r="C259">
            <v>9999</v>
          </cell>
          <cell r="D259" t="str">
            <v>TOTAL ALL MEMBERS</v>
          </cell>
          <cell r="E259" t="str">
            <v>ALL</v>
          </cell>
          <cell r="F259">
            <v>199804</v>
          </cell>
          <cell r="G259">
            <v>5269649950</v>
          </cell>
          <cell r="H259">
            <v>730875386</v>
          </cell>
          <cell r="I259">
            <v>190917425</v>
          </cell>
          <cell r="J259">
            <v>44050000</v>
          </cell>
          <cell r="K259">
            <v>89784073</v>
          </cell>
          <cell r="L259">
            <v>5504617375</v>
          </cell>
        </row>
        <row r="260">
          <cell r="A260">
            <v>199805</v>
          </cell>
          <cell r="B260" t="str">
            <v>BAL</v>
          </cell>
          <cell r="C260">
            <v>9999</v>
          </cell>
          <cell r="D260" t="str">
            <v>TOTAL ALL MEMBERS</v>
          </cell>
          <cell r="E260" t="str">
            <v>ALL</v>
          </cell>
          <cell r="F260">
            <v>199805</v>
          </cell>
          <cell r="G260">
            <v>5237685334</v>
          </cell>
          <cell r="H260">
            <v>727042386</v>
          </cell>
          <cell r="I260">
            <v>177887775</v>
          </cell>
          <cell r="J260">
            <v>44050000</v>
          </cell>
          <cell r="K260">
            <v>89746773</v>
          </cell>
          <cell r="L260">
            <v>5459623109</v>
          </cell>
        </row>
        <row r="261">
          <cell r="A261">
            <v>199806</v>
          </cell>
          <cell r="B261" t="str">
            <v>BAL</v>
          </cell>
          <cell r="C261">
            <v>9999</v>
          </cell>
          <cell r="D261" t="str">
            <v>TOTAL ALL MEMBERS</v>
          </cell>
          <cell r="E261" t="str">
            <v>ALL</v>
          </cell>
          <cell r="F261">
            <v>199806</v>
          </cell>
          <cell r="G261">
            <v>5234999367</v>
          </cell>
          <cell r="H261">
            <v>685297272</v>
          </cell>
          <cell r="I261">
            <v>163763236</v>
          </cell>
          <cell r="J261">
            <v>43850000</v>
          </cell>
          <cell r="K261">
            <v>89709394</v>
          </cell>
          <cell r="L261">
            <v>5442612603</v>
          </cell>
        </row>
        <row r="262">
          <cell r="A262">
            <v>199807</v>
          </cell>
          <cell r="B262" t="str">
            <v>BAL</v>
          </cell>
          <cell r="C262">
            <v>9999</v>
          </cell>
          <cell r="D262" t="str">
            <v>TOTAL ALL MEMBERS</v>
          </cell>
          <cell r="E262" t="str">
            <v>ALL</v>
          </cell>
          <cell r="F262">
            <v>199807</v>
          </cell>
          <cell r="G262">
            <v>5270353427</v>
          </cell>
          <cell r="H262">
            <v>670436172</v>
          </cell>
          <cell r="I262">
            <v>161553236</v>
          </cell>
          <cell r="J262">
            <v>43600000</v>
          </cell>
          <cell r="K262">
            <v>89671936</v>
          </cell>
          <cell r="L262">
            <v>5475506663</v>
          </cell>
        </row>
        <row r="263">
          <cell r="A263">
            <v>199808</v>
          </cell>
          <cell r="B263" t="str">
            <v>BAL</v>
          </cell>
          <cell r="C263">
            <v>9999</v>
          </cell>
          <cell r="D263" t="str">
            <v>TOTAL ALL MEMBERS</v>
          </cell>
          <cell r="E263" t="str">
            <v>ALL</v>
          </cell>
          <cell r="F263">
            <v>199808</v>
          </cell>
          <cell r="G263">
            <v>5328420886</v>
          </cell>
          <cell r="H263">
            <v>666293346</v>
          </cell>
          <cell r="I263">
            <v>157819850</v>
          </cell>
          <cell r="J263">
            <v>43600000</v>
          </cell>
          <cell r="K263">
            <v>89634148</v>
          </cell>
          <cell r="L263">
            <v>5529840736</v>
          </cell>
        </row>
        <row r="264">
          <cell r="A264">
            <v>199809</v>
          </cell>
          <cell r="B264" t="str">
            <v>BAL</v>
          </cell>
          <cell r="C264">
            <v>9999</v>
          </cell>
          <cell r="D264" t="str">
            <v>TOTAL ALL MEMBERS</v>
          </cell>
          <cell r="E264" t="str">
            <v>ALL</v>
          </cell>
          <cell r="F264">
            <v>199809</v>
          </cell>
          <cell r="G264">
            <v>5368466802</v>
          </cell>
          <cell r="H264">
            <v>660296346</v>
          </cell>
          <cell r="I264">
            <v>154818925</v>
          </cell>
          <cell r="J264">
            <v>43600000</v>
          </cell>
          <cell r="K264">
            <v>89597855</v>
          </cell>
          <cell r="L264">
            <v>5566885727</v>
          </cell>
        </row>
        <row r="265">
          <cell r="A265">
            <v>199810</v>
          </cell>
          <cell r="B265" t="str">
            <v>BAL</v>
          </cell>
          <cell r="C265">
            <v>9999</v>
          </cell>
          <cell r="D265" t="str">
            <v>TOTAL ALL MEMBERS</v>
          </cell>
          <cell r="E265" t="str">
            <v>ALL</v>
          </cell>
          <cell r="F265">
            <v>199810</v>
          </cell>
          <cell r="G265">
            <v>5400242277</v>
          </cell>
          <cell r="H265">
            <v>646399184</v>
          </cell>
          <cell r="I265">
            <v>151391925</v>
          </cell>
          <cell r="J265">
            <v>42100000</v>
          </cell>
          <cell r="K265">
            <v>89562280</v>
          </cell>
          <cell r="L265">
            <v>5593734202</v>
          </cell>
        </row>
        <row r="266">
          <cell r="A266">
            <v>199811</v>
          </cell>
          <cell r="B266" t="str">
            <v>BAL</v>
          </cell>
          <cell r="C266">
            <v>9999</v>
          </cell>
          <cell r="D266" t="str">
            <v>TOTAL ALL MEMBERS</v>
          </cell>
          <cell r="E266" t="str">
            <v>ALL</v>
          </cell>
          <cell r="F266">
            <v>199811</v>
          </cell>
          <cell r="G266">
            <v>5369434881</v>
          </cell>
          <cell r="H266">
            <v>643101684</v>
          </cell>
          <cell r="I266">
            <v>137854275</v>
          </cell>
          <cell r="J266">
            <v>42100000</v>
          </cell>
          <cell r="K266">
            <v>89526149</v>
          </cell>
          <cell r="L266">
            <v>5549389156</v>
          </cell>
        </row>
        <row r="267">
          <cell r="A267">
            <v>199812</v>
          </cell>
          <cell r="B267" t="str">
            <v>BAL</v>
          </cell>
          <cell r="C267">
            <v>9999</v>
          </cell>
          <cell r="D267" t="str">
            <v>TOTAL ALL MEMBERS</v>
          </cell>
          <cell r="E267" t="str">
            <v>ALL</v>
          </cell>
          <cell r="F267">
            <v>199812</v>
          </cell>
          <cell r="G267">
            <v>5484738194</v>
          </cell>
          <cell r="H267">
            <v>590866304</v>
          </cell>
          <cell r="I267">
            <v>123730875</v>
          </cell>
          <cell r="J267">
            <v>41900000</v>
          </cell>
          <cell r="K267">
            <v>89490552</v>
          </cell>
          <cell r="L267">
            <v>5650369069</v>
          </cell>
        </row>
        <row r="268">
          <cell r="A268">
            <v>199901</v>
          </cell>
          <cell r="B268" t="str">
            <v>BAL</v>
          </cell>
          <cell r="C268">
            <v>9999</v>
          </cell>
          <cell r="D268" t="str">
            <v>TOTAL ALL MEMBERS</v>
          </cell>
          <cell r="E268" t="str">
            <v>ALL</v>
          </cell>
          <cell r="F268">
            <v>199901</v>
          </cell>
          <cell r="G268">
            <v>5508206754</v>
          </cell>
          <cell r="H268">
            <v>587234205</v>
          </cell>
          <cell r="I268">
            <v>121892875</v>
          </cell>
          <cell r="J268">
            <v>41650000</v>
          </cell>
          <cell r="K268">
            <v>89454914</v>
          </cell>
          <cell r="L268">
            <v>5671749629</v>
          </cell>
        </row>
        <row r="269">
          <cell r="A269">
            <v>199902</v>
          </cell>
          <cell r="B269" t="str">
            <v>BAL</v>
          </cell>
          <cell r="C269">
            <v>9999</v>
          </cell>
          <cell r="D269" t="str">
            <v>TOTAL ALL MEMBERS</v>
          </cell>
          <cell r="E269" t="str">
            <v>ALL</v>
          </cell>
          <cell r="F269">
            <v>199902</v>
          </cell>
          <cell r="G269">
            <v>5609397279</v>
          </cell>
          <cell r="H269">
            <v>582975247</v>
          </cell>
          <cell r="I269">
            <v>119168850</v>
          </cell>
          <cell r="J269">
            <v>41650000</v>
          </cell>
          <cell r="K269">
            <v>89454914</v>
          </cell>
          <cell r="L269">
            <v>5770216129</v>
          </cell>
        </row>
        <row r="270">
          <cell r="A270">
            <v>199903</v>
          </cell>
          <cell r="B270" t="str">
            <v>BAL</v>
          </cell>
          <cell r="C270">
            <v>9999</v>
          </cell>
          <cell r="D270" t="str">
            <v>TOTAL ALL MEMBERS</v>
          </cell>
          <cell r="E270" t="str">
            <v>ALL</v>
          </cell>
          <cell r="F270">
            <v>199903</v>
          </cell>
          <cell r="G270">
            <v>5620887220</v>
          </cell>
          <cell r="H270">
            <v>578800247</v>
          </cell>
          <cell r="I270">
            <v>116167925</v>
          </cell>
          <cell r="J270">
            <v>41650000</v>
          </cell>
          <cell r="K270">
            <v>89381669</v>
          </cell>
          <cell r="L270">
            <v>5778705145</v>
          </cell>
        </row>
        <row r="271">
          <cell r="A271">
            <v>199904</v>
          </cell>
          <cell r="B271" t="str">
            <v>BAL</v>
          </cell>
          <cell r="C271">
            <v>9999</v>
          </cell>
          <cell r="D271" t="str">
            <v>TOTAL ALL MEMBERS</v>
          </cell>
          <cell r="E271" t="str">
            <v>ALL</v>
          </cell>
          <cell r="F271">
            <v>199904</v>
          </cell>
          <cell r="G271">
            <v>5717885520</v>
          </cell>
          <cell r="H271">
            <v>564452247</v>
          </cell>
          <cell r="I271">
            <v>112248925</v>
          </cell>
          <cell r="J271">
            <v>40150000</v>
          </cell>
          <cell r="K271">
            <v>89344731</v>
          </cell>
          <cell r="L271">
            <v>5870284445</v>
          </cell>
        </row>
        <row r="272">
          <cell r="A272">
            <v>199905</v>
          </cell>
          <cell r="B272" t="str">
            <v>BAL</v>
          </cell>
          <cell r="C272">
            <v>9999</v>
          </cell>
          <cell r="D272" t="str">
            <v>TOTAL ALL MEMBERS</v>
          </cell>
          <cell r="E272" t="str">
            <v>ALL</v>
          </cell>
          <cell r="F272">
            <v>199905</v>
          </cell>
          <cell r="G272">
            <v>5720720403</v>
          </cell>
          <cell r="H272">
            <v>562508247</v>
          </cell>
          <cell r="I272">
            <v>101778775</v>
          </cell>
          <cell r="J272">
            <v>40150000</v>
          </cell>
          <cell r="K272">
            <v>89344731</v>
          </cell>
          <cell r="L272">
            <v>5862649178</v>
          </cell>
        </row>
        <row r="273">
          <cell r="A273">
            <v>199906</v>
          </cell>
          <cell r="B273" t="str">
            <v>BAL</v>
          </cell>
          <cell r="C273">
            <v>9999</v>
          </cell>
          <cell r="D273" t="str">
            <v>TOTAL ALL MEMBERS</v>
          </cell>
          <cell r="E273" t="str">
            <v>ALL</v>
          </cell>
          <cell r="F273">
            <v>199906</v>
          </cell>
          <cell r="G273">
            <v>5710734635</v>
          </cell>
          <cell r="H273">
            <v>530703596</v>
          </cell>
          <cell r="I273">
            <v>88572700</v>
          </cell>
          <cell r="J273">
            <v>39950000</v>
          </cell>
          <cell r="K273">
            <v>89307563</v>
          </cell>
          <cell r="L273">
            <v>5839257335</v>
          </cell>
        </row>
        <row r="274">
          <cell r="A274">
            <v>199907</v>
          </cell>
          <cell r="B274" t="str">
            <v>BAL</v>
          </cell>
          <cell r="C274">
            <v>9999</v>
          </cell>
          <cell r="D274" t="str">
            <v>TOTAL ALL MEMBERS</v>
          </cell>
          <cell r="E274" t="str">
            <v>ALL</v>
          </cell>
          <cell r="F274">
            <v>199907</v>
          </cell>
          <cell r="G274">
            <v>5777317655</v>
          </cell>
          <cell r="H274">
            <v>526153596</v>
          </cell>
          <cell r="I274">
            <v>86734700</v>
          </cell>
          <cell r="J274">
            <v>39700000</v>
          </cell>
          <cell r="K274">
            <v>89270187</v>
          </cell>
          <cell r="L274">
            <v>5903752355</v>
          </cell>
        </row>
        <row r="275">
          <cell r="A275">
            <v>199908</v>
          </cell>
          <cell r="B275" t="str">
            <v>BAL</v>
          </cell>
          <cell r="C275">
            <v>9999</v>
          </cell>
          <cell r="D275" t="str">
            <v>TOTAL ALL MEMBERS</v>
          </cell>
          <cell r="E275" t="str">
            <v>ALL</v>
          </cell>
          <cell r="F275">
            <v>199908</v>
          </cell>
          <cell r="G275">
            <v>5828252180</v>
          </cell>
          <cell r="H275">
            <v>521895596</v>
          </cell>
          <cell r="I275">
            <v>84382675</v>
          </cell>
          <cell r="J275">
            <v>39700000</v>
          </cell>
          <cell r="K275">
            <v>89233489</v>
          </cell>
          <cell r="L275">
            <v>5952334855</v>
          </cell>
        </row>
        <row r="276">
          <cell r="A276">
            <v>199909</v>
          </cell>
          <cell r="B276" t="str">
            <v>BAL</v>
          </cell>
          <cell r="C276">
            <v>9999</v>
          </cell>
          <cell r="D276" t="str">
            <v>TOTAL ALL MEMBERS</v>
          </cell>
          <cell r="E276" t="str">
            <v>ALL</v>
          </cell>
          <cell r="F276">
            <v>199909</v>
          </cell>
          <cell r="G276">
            <v>5832780034</v>
          </cell>
          <cell r="H276">
            <v>517840596</v>
          </cell>
          <cell r="I276">
            <v>82842675</v>
          </cell>
          <cell r="J276">
            <v>39700000</v>
          </cell>
          <cell r="K276">
            <v>89196768</v>
          </cell>
          <cell r="L276">
            <v>5955322709</v>
          </cell>
        </row>
        <row r="277">
          <cell r="A277">
            <v>199910</v>
          </cell>
          <cell r="B277" t="str">
            <v>BAL</v>
          </cell>
          <cell r="C277">
            <v>9999</v>
          </cell>
          <cell r="D277" t="str">
            <v>TOTAL ALL MEMBERS</v>
          </cell>
          <cell r="E277" t="str">
            <v>ALL</v>
          </cell>
          <cell r="F277">
            <v>199910</v>
          </cell>
          <cell r="G277">
            <v>5841256834</v>
          </cell>
          <cell r="H277">
            <v>504238096</v>
          </cell>
          <cell r="I277">
            <v>79919675</v>
          </cell>
          <cell r="J277">
            <v>38200000</v>
          </cell>
          <cell r="K277">
            <v>89124773</v>
          </cell>
          <cell r="L277">
            <v>5959376509</v>
          </cell>
        </row>
        <row r="278">
          <cell r="A278">
            <v>199911</v>
          </cell>
          <cell r="B278" t="str">
            <v>BAL</v>
          </cell>
          <cell r="C278">
            <v>9999</v>
          </cell>
          <cell r="D278" t="str">
            <v>TOTAL ALL MEMBERS</v>
          </cell>
          <cell r="E278" t="str">
            <v>ALL</v>
          </cell>
          <cell r="F278">
            <v>199911</v>
          </cell>
          <cell r="G278">
            <v>5825124140</v>
          </cell>
          <cell r="H278">
            <v>501523243</v>
          </cell>
          <cell r="I278">
            <v>72654600</v>
          </cell>
          <cell r="J278">
            <v>38200000</v>
          </cell>
          <cell r="K278">
            <v>89088343</v>
          </cell>
          <cell r="L278">
            <v>5935978740</v>
          </cell>
        </row>
        <row r="279">
          <cell r="A279">
            <v>199912</v>
          </cell>
          <cell r="B279" t="str">
            <v>BAL</v>
          </cell>
          <cell r="C279">
            <v>9999</v>
          </cell>
          <cell r="D279" t="str">
            <v>TOTAL ALL MEMBERS</v>
          </cell>
          <cell r="E279" t="str">
            <v>ALL</v>
          </cell>
          <cell r="F279">
            <v>199912</v>
          </cell>
          <cell r="G279">
            <v>5808988622</v>
          </cell>
          <cell r="H279">
            <v>472802744</v>
          </cell>
          <cell r="I279">
            <v>63431025</v>
          </cell>
          <cell r="J279">
            <v>38000000</v>
          </cell>
          <cell r="K279">
            <v>89051971</v>
          </cell>
          <cell r="L279">
            <v>5910419647</v>
          </cell>
        </row>
        <row r="280">
          <cell r="A280">
            <v>200001</v>
          </cell>
          <cell r="B280" t="str">
            <v>BAL</v>
          </cell>
          <cell r="C280">
            <v>9999</v>
          </cell>
          <cell r="D280" t="str">
            <v>TOTAL ALL MEMBERS</v>
          </cell>
          <cell r="E280" t="str">
            <v>ALL</v>
          </cell>
          <cell r="F280">
            <v>200001</v>
          </cell>
          <cell r="G280">
            <v>5809475682</v>
          </cell>
          <cell r="H280">
            <v>470244596</v>
          </cell>
          <cell r="I280">
            <v>61593025</v>
          </cell>
          <cell r="J280">
            <v>37750000</v>
          </cell>
          <cell r="K280">
            <v>89015338</v>
          </cell>
          <cell r="L280">
            <v>5908818707</v>
          </cell>
        </row>
        <row r="281">
          <cell r="A281">
            <v>200002</v>
          </cell>
          <cell r="B281" t="str">
            <v>BAL</v>
          </cell>
          <cell r="C281">
            <v>9999</v>
          </cell>
          <cell r="D281" t="str">
            <v>TOTAL ALL MEMBERS</v>
          </cell>
          <cell r="E281" t="str">
            <v>ALL</v>
          </cell>
          <cell r="F281">
            <v>200002</v>
          </cell>
          <cell r="G281">
            <v>5817308682</v>
          </cell>
          <cell r="H281">
            <v>465986596</v>
          </cell>
          <cell r="I281">
            <v>59629877</v>
          </cell>
          <cell r="J281">
            <v>37750000</v>
          </cell>
          <cell r="K281">
            <v>88978180</v>
          </cell>
          <cell r="L281">
            <v>5914688559</v>
          </cell>
        </row>
        <row r="282">
          <cell r="A282">
            <v>200003</v>
          </cell>
          <cell r="B282" t="str">
            <v>BAL</v>
          </cell>
          <cell r="C282">
            <v>9999</v>
          </cell>
          <cell r="D282" t="str">
            <v>TOTAL ALL MEMBERS</v>
          </cell>
          <cell r="E282" t="str">
            <v>ALL</v>
          </cell>
          <cell r="F282">
            <v>200003</v>
          </cell>
          <cell r="G282">
            <v>5785033557</v>
          </cell>
          <cell r="H282">
            <v>462517596</v>
          </cell>
          <cell r="I282">
            <v>58647877</v>
          </cell>
          <cell r="J282">
            <v>34750000</v>
          </cell>
          <cell r="K282">
            <v>88940990</v>
          </cell>
          <cell r="L282">
            <v>5878431434</v>
          </cell>
        </row>
        <row r="283">
          <cell r="A283">
            <v>200004</v>
          </cell>
          <cell r="B283" t="str">
            <v>BAL</v>
          </cell>
          <cell r="C283">
            <v>9999</v>
          </cell>
          <cell r="D283" t="str">
            <v>TOTAL ALL MEMBERS</v>
          </cell>
          <cell r="E283" t="str">
            <v>ALL</v>
          </cell>
          <cell r="F283">
            <v>200004</v>
          </cell>
          <cell r="G283">
            <v>5769165982</v>
          </cell>
          <cell r="H283">
            <v>455608096</v>
          </cell>
          <cell r="I283">
            <v>55408877</v>
          </cell>
          <cell r="J283">
            <v>33250000</v>
          </cell>
          <cell r="K283">
            <v>88903488</v>
          </cell>
          <cell r="L283">
            <v>5857824859</v>
          </cell>
        </row>
        <row r="284">
          <cell r="A284">
            <v>200005</v>
          </cell>
          <cell r="B284" t="str">
            <v>BAL</v>
          </cell>
          <cell r="C284">
            <v>9999</v>
          </cell>
          <cell r="D284" t="str">
            <v>TOTAL ALL MEMBERS</v>
          </cell>
          <cell r="E284" t="str">
            <v>ALL</v>
          </cell>
          <cell r="F284">
            <v>200005</v>
          </cell>
          <cell r="G284">
            <v>5713523120</v>
          </cell>
          <cell r="H284">
            <v>451731977</v>
          </cell>
          <cell r="I284">
            <v>52376450</v>
          </cell>
          <cell r="J284">
            <v>33250000</v>
          </cell>
          <cell r="K284">
            <v>88865266</v>
          </cell>
          <cell r="L284">
            <v>5799149570</v>
          </cell>
        </row>
        <row r="285">
          <cell r="A285">
            <v>200006</v>
          </cell>
          <cell r="B285" t="str">
            <v>BAL</v>
          </cell>
          <cell r="C285">
            <v>9999</v>
          </cell>
          <cell r="D285" t="str">
            <v>TOTAL ALL MEMBERS</v>
          </cell>
          <cell r="E285" t="str">
            <v>ALL</v>
          </cell>
          <cell r="F285">
            <v>200006</v>
          </cell>
          <cell r="G285">
            <v>5711572898</v>
          </cell>
          <cell r="H285">
            <v>439890596</v>
          </cell>
          <cell r="I285">
            <v>45631875</v>
          </cell>
          <cell r="J285">
            <v>33050000</v>
          </cell>
          <cell r="K285">
            <v>88827550</v>
          </cell>
          <cell r="L285">
            <v>5790254773</v>
          </cell>
        </row>
        <row r="286">
          <cell r="A286">
            <v>200007</v>
          </cell>
          <cell r="B286" t="str">
            <v>BAL</v>
          </cell>
          <cell r="C286">
            <v>9999</v>
          </cell>
          <cell r="D286" t="str">
            <v>TOTAL ALL MEMBERS</v>
          </cell>
          <cell r="E286" t="str">
            <v>ALL</v>
          </cell>
          <cell r="F286">
            <v>200007</v>
          </cell>
          <cell r="G286">
            <v>5765750958</v>
          </cell>
          <cell r="H286">
            <v>438861596</v>
          </cell>
          <cell r="I286">
            <v>44789875</v>
          </cell>
          <cell r="J286">
            <v>32800000</v>
          </cell>
          <cell r="K286">
            <v>88827550</v>
          </cell>
          <cell r="L286">
            <v>5843340833</v>
          </cell>
        </row>
        <row r="287">
          <cell r="A287">
            <v>200008</v>
          </cell>
          <cell r="B287" t="str">
            <v>BAL</v>
          </cell>
          <cell r="C287">
            <v>9999</v>
          </cell>
          <cell r="D287" t="str">
            <v>TOTAL ALL MEMBERS</v>
          </cell>
          <cell r="E287" t="str">
            <v>ALL</v>
          </cell>
          <cell r="F287">
            <v>200008</v>
          </cell>
          <cell r="G287">
            <v>5793853458</v>
          </cell>
          <cell r="H287">
            <v>436743596</v>
          </cell>
          <cell r="I287">
            <v>43031875</v>
          </cell>
          <cell r="J287">
            <v>32800000</v>
          </cell>
          <cell r="K287">
            <v>88789577</v>
          </cell>
          <cell r="L287">
            <v>5869685333</v>
          </cell>
        </row>
        <row r="288">
          <cell r="A288">
            <v>200009</v>
          </cell>
          <cell r="B288" t="str">
            <v>BAL</v>
          </cell>
          <cell r="C288">
            <v>9999</v>
          </cell>
          <cell r="D288" t="str">
            <v>TOTAL ALL MEMBERS</v>
          </cell>
          <cell r="E288" t="str">
            <v>ALL</v>
          </cell>
          <cell r="F288">
            <v>200009</v>
          </cell>
          <cell r="G288">
            <v>5783802333</v>
          </cell>
          <cell r="H288">
            <v>433274596</v>
          </cell>
          <cell r="I288">
            <v>41902375</v>
          </cell>
          <cell r="J288">
            <v>29800000</v>
          </cell>
          <cell r="K288">
            <v>88789577</v>
          </cell>
          <cell r="L288">
            <v>5855504708</v>
          </cell>
        </row>
        <row r="289">
          <cell r="A289">
            <v>200010</v>
          </cell>
          <cell r="B289" t="str">
            <v>BAL</v>
          </cell>
          <cell r="C289">
            <v>9999</v>
          </cell>
          <cell r="D289" t="str">
            <v>TOTAL ALL MEMBERS</v>
          </cell>
          <cell r="E289" t="str">
            <v>ALL</v>
          </cell>
          <cell r="F289">
            <v>200010</v>
          </cell>
          <cell r="G289">
            <v>5783662133</v>
          </cell>
          <cell r="H289">
            <v>426365096</v>
          </cell>
          <cell r="I289">
            <v>39221375</v>
          </cell>
          <cell r="J289">
            <v>28300000</v>
          </cell>
          <cell r="K289">
            <v>88772100</v>
          </cell>
          <cell r="L289">
            <v>5851183508</v>
          </cell>
        </row>
        <row r="290">
          <cell r="A290">
            <v>200011</v>
          </cell>
          <cell r="B290" t="str">
            <v>BAL</v>
          </cell>
          <cell r="C290">
            <v>9999</v>
          </cell>
          <cell r="D290" t="str">
            <v>TOTAL ALL MEMBERS</v>
          </cell>
          <cell r="E290" t="str">
            <v>ALL</v>
          </cell>
          <cell r="F290">
            <v>200011</v>
          </cell>
          <cell r="G290">
            <v>5743503308</v>
          </cell>
          <cell r="H290">
            <v>423647596</v>
          </cell>
          <cell r="I290">
            <v>37551300</v>
          </cell>
          <cell r="J290">
            <v>28300000</v>
          </cell>
          <cell r="K290">
            <v>88772100</v>
          </cell>
          <cell r="L290">
            <v>5809354608</v>
          </cell>
        </row>
        <row r="291">
          <cell r="A291">
            <v>200012</v>
          </cell>
          <cell r="B291" t="str">
            <v>BAL</v>
          </cell>
          <cell r="C291">
            <v>9999</v>
          </cell>
          <cell r="D291" t="str">
            <v>TOTAL ALL MEMBERS</v>
          </cell>
          <cell r="E291" t="str">
            <v>ALL</v>
          </cell>
          <cell r="F291">
            <v>200012</v>
          </cell>
          <cell r="G291">
            <v>5797070047</v>
          </cell>
          <cell r="H291">
            <v>412169596</v>
          </cell>
          <cell r="I291">
            <v>33583725</v>
          </cell>
          <cell r="J291">
            <v>28100000</v>
          </cell>
          <cell r="K291">
            <v>88772100</v>
          </cell>
          <cell r="L291">
            <v>5858753772</v>
          </cell>
        </row>
        <row r="292">
          <cell r="A292">
            <v>200101</v>
          </cell>
          <cell r="B292" t="str">
            <v>BAL</v>
          </cell>
          <cell r="C292">
            <v>9999</v>
          </cell>
          <cell r="D292" t="str">
            <v>TOTAL ALL MEMBERS</v>
          </cell>
          <cell r="E292" t="str">
            <v>ALL</v>
          </cell>
          <cell r="F292">
            <v>200101</v>
          </cell>
          <cell r="G292">
            <v>5821146547</v>
          </cell>
          <cell r="H292">
            <v>411140596</v>
          </cell>
          <cell r="I292">
            <v>33233725</v>
          </cell>
          <cell r="J292">
            <v>28100000</v>
          </cell>
          <cell r="K292">
            <v>88772100</v>
          </cell>
          <cell r="L292">
            <v>5882480272</v>
          </cell>
        </row>
        <row r="293">
          <cell r="A293">
            <v>200102</v>
          </cell>
          <cell r="B293" t="str">
            <v>BAL</v>
          </cell>
          <cell r="C293">
            <v>9999</v>
          </cell>
          <cell r="D293" t="str">
            <v>TOTAL ALL MEMBERS</v>
          </cell>
          <cell r="E293" t="str">
            <v>ALL</v>
          </cell>
          <cell r="F293">
            <v>200102</v>
          </cell>
          <cell r="G293">
            <v>5830505051</v>
          </cell>
          <cell r="H293">
            <v>409022596</v>
          </cell>
          <cell r="I293">
            <v>31847725</v>
          </cell>
          <cell r="J293">
            <v>27850000</v>
          </cell>
          <cell r="K293">
            <v>88772100</v>
          </cell>
          <cell r="L293">
            <v>5890202776</v>
          </cell>
        </row>
        <row r="294">
          <cell r="A294">
            <v>200103</v>
          </cell>
          <cell r="B294" t="str">
            <v>BAL</v>
          </cell>
          <cell r="C294">
            <v>9999</v>
          </cell>
          <cell r="D294" t="str">
            <v>TOTAL ALL MEMBERS</v>
          </cell>
          <cell r="E294" t="str">
            <v>ALL</v>
          </cell>
          <cell r="F294">
            <v>200103</v>
          </cell>
          <cell r="G294">
            <v>5861417926</v>
          </cell>
          <cell r="H294">
            <v>405553596</v>
          </cell>
          <cell r="I294">
            <v>30718225</v>
          </cell>
          <cell r="J294">
            <v>24850000</v>
          </cell>
          <cell r="K294">
            <v>88772100</v>
          </cell>
          <cell r="L294">
            <v>5916986151</v>
          </cell>
        </row>
        <row r="295">
          <cell r="A295">
            <v>200104</v>
          </cell>
          <cell r="B295" t="str">
            <v>BAL</v>
          </cell>
          <cell r="C295">
            <v>9999</v>
          </cell>
          <cell r="D295" t="str">
            <v>TOTAL ALL MEMBERS</v>
          </cell>
          <cell r="E295" t="str">
            <v>ALL</v>
          </cell>
          <cell r="F295">
            <v>200104</v>
          </cell>
          <cell r="G295">
            <v>5899478351</v>
          </cell>
          <cell r="H295">
            <v>403106096</v>
          </cell>
          <cell r="I295">
            <v>28944225</v>
          </cell>
          <cell r="J295">
            <v>23350000</v>
          </cell>
          <cell r="K295">
            <v>88772100</v>
          </cell>
          <cell r="L295">
            <v>5951772576</v>
          </cell>
        </row>
        <row r="296">
          <cell r="A296">
            <v>200105</v>
          </cell>
          <cell r="B296" t="str">
            <v>BAL</v>
          </cell>
          <cell r="C296">
            <v>9999</v>
          </cell>
          <cell r="D296" t="str">
            <v>TOTAL ALL MEMBERS</v>
          </cell>
          <cell r="E296" t="str">
            <v>ALL</v>
          </cell>
          <cell r="F296">
            <v>200105</v>
          </cell>
          <cell r="G296">
            <v>5881388826</v>
          </cell>
          <cell r="H296">
            <v>400388596</v>
          </cell>
          <cell r="I296">
            <v>27274150</v>
          </cell>
          <cell r="J296">
            <v>23350000</v>
          </cell>
          <cell r="K296">
            <v>88772100</v>
          </cell>
          <cell r="L296">
            <v>5932012976</v>
          </cell>
        </row>
        <row r="297">
          <cell r="A297">
            <v>200106</v>
          </cell>
          <cell r="B297" t="str">
            <v>BAL</v>
          </cell>
          <cell r="C297">
            <v>9999</v>
          </cell>
          <cell r="D297" t="str">
            <v>TOTAL ALL MEMBERS</v>
          </cell>
          <cell r="E297" t="str">
            <v>ALL</v>
          </cell>
          <cell r="F297">
            <v>200106</v>
          </cell>
          <cell r="G297">
            <v>5776021847</v>
          </cell>
          <cell r="H297">
            <v>370735596</v>
          </cell>
          <cell r="I297">
            <v>25110575</v>
          </cell>
          <cell r="J297">
            <v>23150000</v>
          </cell>
          <cell r="K297">
            <v>88772100</v>
          </cell>
          <cell r="L297">
            <v>5824282422</v>
          </cell>
        </row>
        <row r="298">
          <cell r="A298">
            <v>200107</v>
          </cell>
          <cell r="B298" t="str">
            <v>BAL</v>
          </cell>
          <cell r="C298">
            <v>9999</v>
          </cell>
          <cell r="D298" t="str">
            <v>TOTAL ALL MEMBERS</v>
          </cell>
          <cell r="E298" t="str">
            <v>ALL</v>
          </cell>
          <cell r="F298">
            <v>200107</v>
          </cell>
          <cell r="G298">
            <v>5851630847</v>
          </cell>
          <cell r="H298">
            <v>369706596</v>
          </cell>
          <cell r="I298">
            <v>24760575</v>
          </cell>
          <cell r="J298">
            <v>22900000</v>
          </cell>
          <cell r="K298">
            <v>88772100</v>
          </cell>
          <cell r="L298">
            <v>5899291422</v>
          </cell>
        </row>
        <row r="299">
          <cell r="A299">
            <v>200108</v>
          </cell>
          <cell r="B299" t="str">
            <v>BAL</v>
          </cell>
          <cell r="C299">
            <v>9999</v>
          </cell>
          <cell r="D299" t="str">
            <v>TOTAL ALL MEMBERS</v>
          </cell>
          <cell r="E299" t="str">
            <v>ALL</v>
          </cell>
          <cell r="F299">
            <v>200108</v>
          </cell>
          <cell r="G299">
            <v>5866564511</v>
          </cell>
          <cell r="H299">
            <v>367588596</v>
          </cell>
          <cell r="I299">
            <v>24263075</v>
          </cell>
          <cell r="J299">
            <v>22900000</v>
          </cell>
          <cell r="K299">
            <v>88686375</v>
          </cell>
          <cell r="L299">
            <v>5913727586</v>
          </cell>
        </row>
        <row r="300">
          <cell r="A300">
            <v>200109</v>
          </cell>
          <cell r="B300" t="str">
            <v>BAL</v>
          </cell>
          <cell r="C300">
            <v>9999</v>
          </cell>
          <cell r="D300" t="str">
            <v>TOTAL ALL MEMBERS</v>
          </cell>
          <cell r="E300" t="str">
            <v>ALL</v>
          </cell>
          <cell r="F300">
            <v>200109</v>
          </cell>
          <cell r="G300">
            <v>5847165751</v>
          </cell>
          <cell r="H300">
            <v>364751596</v>
          </cell>
          <cell r="I300">
            <v>23281075</v>
          </cell>
          <cell r="J300">
            <v>19900000</v>
          </cell>
          <cell r="K300">
            <v>88686375</v>
          </cell>
          <cell r="L300">
            <v>5890346826</v>
          </cell>
        </row>
        <row r="301">
          <cell r="A301">
            <v>200110</v>
          </cell>
          <cell r="B301" t="str">
            <v>BAL</v>
          </cell>
          <cell r="C301">
            <v>9999</v>
          </cell>
          <cell r="D301" t="str">
            <v>TOTAL ALL MEMBERS</v>
          </cell>
          <cell r="E301" t="str">
            <v>ALL</v>
          </cell>
          <cell r="F301">
            <v>200110</v>
          </cell>
          <cell r="G301">
            <v>5948734276</v>
          </cell>
          <cell r="H301">
            <v>364059096</v>
          </cell>
          <cell r="I301">
            <v>21999075</v>
          </cell>
          <cell r="J301">
            <v>18400000</v>
          </cell>
          <cell r="K301">
            <v>88628206</v>
          </cell>
          <cell r="L301">
            <v>5989133351</v>
          </cell>
        </row>
        <row r="302">
          <cell r="A302">
            <v>200111</v>
          </cell>
          <cell r="B302" t="str">
            <v>BAL</v>
          </cell>
          <cell r="C302">
            <v>9999</v>
          </cell>
          <cell r="D302" t="str">
            <v>TOTAL ALL MEMBERS</v>
          </cell>
          <cell r="E302" t="str">
            <v>ALL</v>
          </cell>
          <cell r="F302">
            <v>200111</v>
          </cell>
          <cell r="G302">
            <v>5957763133</v>
          </cell>
          <cell r="H302">
            <v>361341596</v>
          </cell>
          <cell r="I302">
            <v>20329000</v>
          </cell>
          <cell r="J302">
            <v>18400000</v>
          </cell>
          <cell r="K302">
            <v>88580700</v>
          </cell>
          <cell r="L302">
            <v>5996492133</v>
          </cell>
        </row>
        <row r="303">
          <cell r="A303">
            <v>200112</v>
          </cell>
          <cell r="B303" t="str">
            <v>BAL</v>
          </cell>
          <cell r="C303">
            <v>9999</v>
          </cell>
          <cell r="D303" t="str">
            <v>TOTAL ALL MEMBERS</v>
          </cell>
          <cell r="E303" t="str">
            <v>ALL</v>
          </cell>
          <cell r="F303">
            <v>200112</v>
          </cell>
          <cell r="G303">
            <v>5985867388</v>
          </cell>
          <cell r="H303">
            <v>331688596</v>
          </cell>
          <cell r="I303">
            <v>18442000</v>
          </cell>
          <cell r="J303">
            <v>18200000</v>
          </cell>
          <cell r="K303">
            <v>88580700</v>
          </cell>
          <cell r="L303">
            <v>6022509388</v>
          </cell>
        </row>
        <row r="304">
          <cell r="A304">
            <v>200201</v>
          </cell>
          <cell r="B304" t="str">
            <v>BAL</v>
          </cell>
          <cell r="C304">
            <v>9999</v>
          </cell>
          <cell r="D304" t="str">
            <v>TOTAL ALL MEMBERS</v>
          </cell>
          <cell r="E304" t="str">
            <v>ALL</v>
          </cell>
          <cell r="F304">
            <v>200201</v>
          </cell>
          <cell r="G304">
            <v>5971620888</v>
          </cell>
          <cell r="H304">
            <v>331688596</v>
          </cell>
          <cell r="I304">
            <v>18092000</v>
          </cell>
          <cell r="J304">
            <v>18200000</v>
          </cell>
          <cell r="K304">
            <v>88580700</v>
          </cell>
          <cell r="L304">
            <v>6007912888</v>
          </cell>
        </row>
        <row r="305">
          <cell r="A305">
            <v>200202</v>
          </cell>
          <cell r="B305" t="str">
            <v>BAL</v>
          </cell>
          <cell r="C305">
            <v>9999</v>
          </cell>
          <cell r="D305" t="str">
            <v>TOTAL ALL MEMBERS</v>
          </cell>
          <cell r="E305" t="str">
            <v>ALL</v>
          </cell>
          <cell r="F305">
            <v>200202</v>
          </cell>
          <cell r="G305">
            <v>5998124288</v>
          </cell>
          <cell r="H305">
            <v>329570596</v>
          </cell>
          <cell r="I305">
            <v>17594500</v>
          </cell>
          <cell r="J305">
            <v>18200000</v>
          </cell>
          <cell r="K305">
            <v>88580700</v>
          </cell>
          <cell r="L305">
            <v>6033918788</v>
          </cell>
        </row>
        <row r="306">
          <cell r="A306">
            <v>200203</v>
          </cell>
          <cell r="B306" t="str">
            <v>BAL</v>
          </cell>
          <cell r="C306">
            <v>9999</v>
          </cell>
          <cell r="D306" t="str">
            <v>TOTAL ALL MEMBERS</v>
          </cell>
          <cell r="E306" t="str">
            <v>ALL</v>
          </cell>
          <cell r="F306">
            <v>200203</v>
          </cell>
          <cell r="G306">
            <v>6004642502</v>
          </cell>
          <cell r="H306">
            <v>326733596</v>
          </cell>
          <cell r="I306">
            <v>16612500</v>
          </cell>
          <cell r="J306">
            <v>15200000</v>
          </cell>
          <cell r="K306">
            <v>88580700</v>
          </cell>
          <cell r="L306">
            <v>6036455002</v>
          </cell>
        </row>
        <row r="307">
          <cell r="A307">
            <v>200204</v>
          </cell>
          <cell r="B307" t="str">
            <v>BAL</v>
          </cell>
          <cell r="C307">
            <v>9999</v>
          </cell>
          <cell r="D307" t="str">
            <v>TOTAL ALL MEMBERS</v>
          </cell>
          <cell r="E307" t="str">
            <v>ALL</v>
          </cell>
          <cell r="F307">
            <v>200204</v>
          </cell>
          <cell r="G307">
            <v>6172847688</v>
          </cell>
          <cell r="H307">
            <v>326041096</v>
          </cell>
          <cell r="I307">
            <v>15330500</v>
          </cell>
          <cell r="J307">
            <v>15200000</v>
          </cell>
          <cell r="K307">
            <v>88580700</v>
          </cell>
          <cell r="L307">
            <v>6203378188</v>
          </cell>
        </row>
        <row r="308">
          <cell r="A308">
            <v>200205</v>
          </cell>
          <cell r="B308" t="str">
            <v>BAL</v>
          </cell>
          <cell r="C308">
            <v>9999</v>
          </cell>
          <cell r="D308" t="str">
            <v>TOTAL ALL MEMBERS</v>
          </cell>
          <cell r="E308" t="str">
            <v>ALL</v>
          </cell>
          <cell r="F308">
            <v>200205</v>
          </cell>
          <cell r="G308">
            <v>6119685853</v>
          </cell>
          <cell r="H308">
            <v>323323596</v>
          </cell>
          <cell r="I308">
            <v>14675000</v>
          </cell>
          <cell r="J308">
            <v>15200000</v>
          </cell>
          <cell r="K308">
            <v>88580700</v>
          </cell>
          <cell r="L308">
            <v>6149560853</v>
          </cell>
        </row>
        <row r="309">
          <cell r="A309">
            <v>200206</v>
          </cell>
          <cell r="B309" t="str">
            <v>BAL</v>
          </cell>
          <cell r="C309">
            <v>9999</v>
          </cell>
          <cell r="D309" t="str">
            <v>TOTAL ALL MEMBERS</v>
          </cell>
          <cell r="E309" t="str">
            <v>ALL</v>
          </cell>
          <cell r="F309">
            <v>200206</v>
          </cell>
          <cell r="G309">
            <v>6454006192</v>
          </cell>
          <cell r="H309">
            <v>162239000</v>
          </cell>
          <cell r="I309">
            <v>12788000</v>
          </cell>
          <cell r="J309">
            <v>15000000</v>
          </cell>
          <cell r="K309">
            <v>88580700</v>
          </cell>
          <cell r="L309">
            <v>6481794192</v>
          </cell>
        </row>
        <row r="310">
          <cell r="A310">
            <v>200207</v>
          </cell>
          <cell r="B310" t="str">
            <v>BAL</v>
          </cell>
          <cell r="C310">
            <v>9999</v>
          </cell>
          <cell r="D310" t="str">
            <v>TOTAL ALL MEMBERS</v>
          </cell>
          <cell r="E310" t="str">
            <v>ALL</v>
          </cell>
          <cell r="F310">
            <v>200207</v>
          </cell>
          <cell r="G310">
            <v>6628361467</v>
          </cell>
          <cell r="H310">
            <v>162239000</v>
          </cell>
          <cell r="I310">
            <v>12438000</v>
          </cell>
          <cell r="J310">
            <v>15000000</v>
          </cell>
          <cell r="K310">
            <v>88580700</v>
          </cell>
          <cell r="L310">
            <v>6655799467</v>
          </cell>
        </row>
        <row r="311">
          <cell r="A311">
            <v>200208</v>
          </cell>
          <cell r="B311" t="str">
            <v>BAL</v>
          </cell>
          <cell r="C311">
            <v>9999</v>
          </cell>
          <cell r="D311" t="str">
            <v>TOTAL ALL MEMBERS</v>
          </cell>
          <cell r="E311" t="str">
            <v>ALL</v>
          </cell>
          <cell r="F311">
            <v>200208</v>
          </cell>
          <cell r="G311">
            <v>6621974867</v>
          </cell>
          <cell r="H311">
            <v>160121000</v>
          </cell>
          <cell r="I311">
            <v>11940500</v>
          </cell>
          <cell r="J311">
            <v>15000000</v>
          </cell>
          <cell r="K311">
            <v>88580700</v>
          </cell>
          <cell r="L311">
            <v>6648915367</v>
          </cell>
        </row>
        <row r="312">
          <cell r="A312">
            <v>200209</v>
          </cell>
          <cell r="B312" t="str">
            <v>BAL</v>
          </cell>
          <cell r="C312">
            <v>9999</v>
          </cell>
          <cell r="D312" t="str">
            <v>TOTAL ALL MEMBERS</v>
          </cell>
          <cell r="E312" t="str">
            <v>ALL</v>
          </cell>
          <cell r="F312">
            <v>200209</v>
          </cell>
          <cell r="G312">
            <v>6615640242</v>
          </cell>
          <cell r="H312">
            <v>157284000</v>
          </cell>
          <cell r="I312">
            <v>10958500</v>
          </cell>
          <cell r="J312">
            <v>12000000</v>
          </cell>
          <cell r="K312">
            <v>88580700</v>
          </cell>
          <cell r="L312">
            <v>6638598742</v>
          </cell>
        </row>
        <row r="313">
          <cell r="A313">
            <v>200210</v>
          </cell>
          <cell r="B313" t="str">
            <v>BAL</v>
          </cell>
          <cell r="C313">
            <v>9999</v>
          </cell>
          <cell r="D313" t="str">
            <v>TOTAL ALL MEMBERS</v>
          </cell>
          <cell r="E313" t="str">
            <v>ALL</v>
          </cell>
          <cell r="F313">
            <v>200210</v>
          </cell>
          <cell r="G313">
            <v>6596372366</v>
          </cell>
          <cell r="H313">
            <v>156591500</v>
          </cell>
          <cell r="I313">
            <v>9676500</v>
          </cell>
          <cell r="J313">
            <v>12000000</v>
          </cell>
          <cell r="K313">
            <v>88580700</v>
          </cell>
          <cell r="L313">
            <v>6618048866</v>
          </cell>
        </row>
        <row r="314">
          <cell r="A314">
            <v>200211</v>
          </cell>
          <cell r="B314" t="str">
            <v>BAL</v>
          </cell>
          <cell r="C314">
            <v>9999</v>
          </cell>
          <cell r="D314" t="str">
            <v>TOTAL ALL MEMBERS</v>
          </cell>
          <cell r="E314" t="str">
            <v>ALL</v>
          </cell>
          <cell r="F314">
            <v>200211</v>
          </cell>
          <cell r="G314">
            <v>6660836324</v>
          </cell>
          <cell r="H314">
            <v>154460000</v>
          </cell>
          <cell r="I314">
            <v>9021000</v>
          </cell>
          <cell r="J314">
            <v>12000000</v>
          </cell>
          <cell r="K314">
            <v>88580700</v>
          </cell>
          <cell r="L314">
            <v>6681857324</v>
          </cell>
        </row>
        <row r="315">
          <cell r="A315">
            <v>200212</v>
          </cell>
          <cell r="B315" t="str">
            <v>BAL</v>
          </cell>
          <cell r="C315">
            <v>9999</v>
          </cell>
          <cell r="D315" t="str">
            <v>TOTAL ALL MEMBERS</v>
          </cell>
          <cell r="E315" t="str">
            <v>ALL</v>
          </cell>
          <cell r="F315">
            <v>200212</v>
          </cell>
          <cell r="G315">
            <v>6635933312</v>
          </cell>
          <cell r="H315">
            <v>136285000</v>
          </cell>
          <cell r="I315">
            <v>7872000</v>
          </cell>
          <cell r="J315">
            <v>12000000</v>
          </cell>
          <cell r="K315">
            <v>88580700</v>
          </cell>
          <cell r="L315">
            <v>6655805312</v>
          </cell>
        </row>
        <row r="316">
          <cell r="A316">
            <v>200301</v>
          </cell>
          <cell r="B316" t="str">
            <v>BAL</v>
          </cell>
          <cell r="C316">
            <v>9999</v>
          </cell>
          <cell r="D316" t="str">
            <v>TOTAL ALL MEMBERS</v>
          </cell>
          <cell r="E316" t="str">
            <v>ALL</v>
          </cell>
          <cell r="F316">
            <v>200301</v>
          </cell>
          <cell r="G316">
            <v>6600772462</v>
          </cell>
          <cell r="H316">
            <v>136285000</v>
          </cell>
          <cell r="I316">
            <v>7522000</v>
          </cell>
          <cell r="J316">
            <v>12000000</v>
          </cell>
          <cell r="K316">
            <v>88580700</v>
          </cell>
          <cell r="L316">
            <v>6620294462</v>
          </cell>
        </row>
        <row r="317">
          <cell r="A317">
            <v>200302</v>
          </cell>
          <cell r="B317" t="str">
            <v>BAL</v>
          </cell>
          <cell r="C317">
            <v>9999</v>
          </cell>
          <cell r="D317" t="str">
            <v>TOTAL ALL MEMBERS</v>
          </cell>
          <cell r="E317" t="str">
            <v>ALL</v>
          </cell>
          <cell r="F317">
            <v>200302</v>
          </cell>
          <cell r="G317">
            <v>6578233925</v>
          </cell>
          <cell r="H317">
            <v>134167000</v>
          </cell>
          <cell r="I317">
            <v>7024500</v>
          </cell>
          <cell r="J317">
            <v>12000000</v>
          </cell>
          <cell r="K317">
            <v>88580700</v>
          </cell>
          <cell r="L317">
            <v>6597258425</v>
          </cell>
        </row>
        <row r="318">
          <cell r="A318">
            <v>200303</v>
          </cell>
          <cell r="B318" t="str">
            <v>BAL</v>
          </cell>
          <cell r="C318">
            <v>9999</v>
          </cell>
          <cell r="D318" t="str">
            <v>TOTAL ALL MEMBERS</v>
          </cell>
          <cell r="E318" t="str">
            <v>ALL</v>
          </cell>
          <cell r="F318">
            <v>200303</v>
          </cell>
          <cell r="G318">
            <v>6629050300</v>
          </cell>
          <cell r="H318">
            <v>131330000</v>
          </cell>
          <cell r="I318">
            <v>6550500</v>
          </cell>
          <cell r="J318">
            <v>9000000</v>
          </cell>
          <cell r="K318">
            <v>88580700</v>
          </cell>
          <cell r="L318">
            <v>6644600800</v>
          </cell>
        </row>
        <row r="319">
          <cell r="A319">
            <v>200304</v>
          </cell>
          <cell r="B319" t="str">
            <v>BAL</v>
          </cell>
          <cell r="C319">
            <v>9999</v>
          </cell>
          <cell r="D319" t="str">
            <v>TOTAL ALL MEMBERS</v>
          </cell>
          <cell r="E319" t="str">
            <v>ALL</v>
          </cell>
          <cell r="F319">
            <v>200304</v>
          </cell>
          <cell r="G319">
            <v>6667296414</v>
          </cell>
          <cell r="H319">
            <v>131330000</v>
          </cell>
          <cell r="I319">
            <v>5268500</v>
          </cell>
          <cell r="J319">
            <v>9000000</v>
          </cell>
          <cell r="K319">
            <v>88580700</v>
          </cell>
          <cell r="L319">
            <v>6681564914</v>
          </cell>
        </row>
        <row r="320">
          <cell r="A320">
            <v>200305</v>
          </cell>
          <cell r="B320" t="str">
            <v>BAL</v>
          </cell>
          <cell r="C320">
            <v>9999</v>
          </cell>
          <cell r="D320" t="str">
            <v>TOTAL ALL MEMBERS</v>
          </cell>
          <cell r="E320" t="str">
            <v>ALL</v>
          </cell>
          <cell r="F320">
            <v>200305</v>
          </cell>
          <cell r="G320">
            <v>6675089112</v>
          </cell>
          <cell r="H320">
            <v>129918000</v>
          </cell>
          <cell r="I320">
            <v>4613000</v>
          </cell>
          <cell r="J320">
            <v>9000000</v>
          </cell>
          <cell r="K320">
            <v>88580700</v>
          </cell>
          <cell r="L320">
            <v>6688702112</v>
          </cell>
        </row>
        <row r="321">
          <cell r="A321">
            <v>200306</v>
          </cell>
          <cell r="B321" t="str">
            <v>BAL</v>
          </cell>
          <cell r="C321">
            <v>9999</v>
          </cell>
          <cell r="D321" t="str">
            <v>TOTAL ALL MEMBERS</v>
          </cell>
          <cell r="E321" t="str">
            <v>ALL</v>
          </cell>
          <cell r="F321">
            <v>200306</v>
          </cell>
          <cell r="G321">
            <v>6692772086</v>
          </cell>
          <cell r="H321">
            <v>111743000</v>
          </cell>
          <cell r="I321">
            <v>4297000</v>
          </cell>
          <cell r="J321">
            <v>9000000</v>
          </cell>
          <cell r="K321">
            <v>88580700</v>
          </cell>
          <cell r="L321">
            <v>6706069086</v>
          </cell>
        </row>
        <row r="322">
          <cell r="A322">
            <v>200307</v>
          </cell>
          <cell r="B322" t="str">
            <v>BAL</v>
          </cell>
          <cell r="C322">
            <v>9999</v>
          </cell>
          <cell r="D322" t="str">
            <v>TOTAL ALL MEMBERS</v>
          </cell>
          <cell r="E322" t="str">
            <v>ALL</v>
          </cell>
          <cell r="F322">
            <v>200307</v>
          </cell>
          <cell r="G322">
            <v>6730483073</v>
          </cell>
          <cell r="H322">
            <v>111743000</v>
          </cell>
          <cell r="I322">
            <v>4297000</v>
          </cell>
          <cell r="J322">
            <v>9000000</v>
          </cell>
          <cell r="K322">
            <v>88580700</v>
          </cell>
          <cell r="L322">
            <v>6743780073</v>
          </cell>
        </row>
        <row r="323">
          <cell r="A323">
            <v>200308</v>
          </cell>
          <cell r="B323" t="str">
            <v>BAL</v>
          </cell>
          <cell r="C323">
            <v>9999</v>
          </cell>
          <cell r="D323" t="str">
            <v>TOTAL ALL MEMBERS</v>
          </cell>
          <cell r="E323" t="str">
            <v>ALL</v>
          </cell>
          <cell r="F323">
            <v>200308</v>
          </cell>
          <cell r="G323">
            <v>6722760596</v>
          </cell>
          <cell r="H323">
            <v>109625000</v>
          </cell>
          <cell r="I323">
            <v>3947000</v>
          </cell>
          <cell r="J323">
            <v>9000000</v>
          </cell>
          <cell r="K323">
            <v>88580700</v>
          </cell>
          <cell r="L323">
            <v>6735707596</v>
          </cell>
        </row>
        <row r="324">
          <cell r="A324">
            <v>200309</v>
          </cell>
          <cell r="B324" t="str">
            <v>BAL</v>
          </cell>
          <cell r="C324">
            <v>9999</v>
          </cell>
          <cell r="D324" t="str">
            <v>TOTAL ALL MEMBERS</v>
          </cell>
          <cell r="E324" t="str">
            <v>ALL</v>
          </cell>
          <cell r="F324">
            <v>200309</v>
          </cell>
          <cell r="G324">
            <v>6681419448</v>
          </cell>
          <cell r="H324">
            <v>106788000</v>
          </cell>
          <cell r="I324">
            <v>3473000</v>
          </cell>
          <cell r="J324">
            <v>6000000</v>
          </cell>
          <cell r="K324">
            <v>88580700</v>
          </cell>
          <cell r="L324">
            <v>6690892448</v>
          </cell>
        </row>
      </sheetData>
      <sheetData sheetId="3"/>
      <sheetData sheetId="4"/>
      <sheetData sheetId="5"/>
      <sheetData sheetId="6"/>
      <sheetData sheetId="7"/>
      <sheetData sheetId="8"/>
      <sheetData sheetId="9"/>
      <sheetData sheetId="10"/>
      <sheetData sheetId="11"/>
      <sheetData sheetId="12"/>
      <sheetData sheetId="13" refreshError="1"/>
      <sheetData sheetId="14"/>
      <sheetData sheetId="15" refreshError="1"/>
      <sheetData sheetId="16"/>
      <sheetData sheetId="17" refreshError="1"/>
      <sheetData sheetId="18"/>
      <sheetData sheetId="19" refreshError="1">
        <row r="5">
          <cell r="A5" t="str">
            <v>MAR</v>
          </cell>
          <cell r="B5">
            <v>0</v>
          </cell>
          <cell r="C5">
            <v>0</v>
          </cell>
          <cell r="D5">
            <v>0</v>
          </cell>
          <cell r="E5">
            <v>0</v>
          </cell>
          <cell r="F5">
            <v>0</v>
          </cell>
        </row>
        <row r="6">
          <cell r="A6" t="str">
            <v>ALB</v>
          </cell>
          <cell r="N6">
            <v>8470000</v>
          </cell>
          <cell r="O6">
            <v>15530000</v>
          </cell>
          <cell r="P6">
            <v>7060000</v>
          </cell>
          <cell r="S6">
            <v>5885000</v>
          </cell>
          <cell r="T6">
            <v>15463000</v>
          </cell>
          <cell r="U6">
            <v>14282000</v>
          </cell>
          <cell r="V6">
            <v>9410000</v>
          </cell>
          <cell r="W6">
            <v>4000000</v>
          </cell>
          <cell r="X6">
            <v>8000000</v>
          </cell>
        </row>
        <row r="7">
          <cell r="A7" t="str">
            <v>ARM</v>
          </cell>
          <cell r="Q7">
            <v>33750000</v>
          </cell>
          <cell r="R7">
            <v>16875000</v>
          </cell>
          <cell r="S7">
            <v>37800000</v>
          </cell>
          <cell r="T7">
            <v>20925000</v>
          </cell>
          <cell r="V7">
            <v>10000000</v>
          </cell>
          <cell r="W7">
            <v>20000000</v>
          </cell>
          <cell r="X7">
            <v>10000000</v>
          </cell>
        </row>
        <row r="8">
          <cell r="A8" t="str">
            <v>AZE</v>
          </cell>
          <cell r="R8">
            <v>55580000</v>
          </cell>
          <cell r="S8">
            <v>14620000</v>
          </cell>
          <cell r="T8">
            <v>11700000</v>
          </cell>
          <cell r="V8">
            <v>8050000</v>
          </cell>
          <cell r="W8">
            <v>8050000</v>
          </cell>
          <cell r="X8">
            <v>12870000</v>
          </cell>
        </row>
        <row r="9">
          <cell r="A9" t="str">
            <v>BDI</v>
          </cell>
          <cell r="B9">
            <v>0</v>
          </cell>
          <cell r="C9">
            <v>0</v>
          </cell>
          <cell r="D9">
            <v>0</v>
          </cell>
          <cell r="E9">
            <v>0</v>
          </cell>
          <cell r="F9">
            <v>0</v>
          </cell>
          <cell r="G9">
            <v>0</v>
          </cell>
          <cell r="I9">
            <v>0</v>
          </cell>
          <cell r="J9">
            <v>0</v>
          </cell>
          <cell r="L9">
            <v>4270000</v>
          </cell>
          <cell r="M9">
            <v>14940000</v>
          </cell>
        </row>
        <row r="10">
          <cell r="A10" t="str">
            <v>BEN</v>
          </cell>
          <cell r="C10">
            <v>0</v>
          </cell>
          <cell r="E10">
            <v>0</v>
          </cell>
          <cell r="F10">
            <v>0</v>
          </cell>
          <cell r="J10">
            <v>0</v>
          </cell>
          <cell r="L10">
            <v>0</v>
          </cell>
          <cell r="N10">
            <v>15650000</v>
          </cell>
          <cell r="O10">
            <v>18120000</v>
          </cell>
          <cell r="P10">
            <v>9060000</v>
          </cell>
          <cell r="Q10">
            <v>13590000</v>
          </cell>
          <cell r="R10">
            <v>4530000</v>
          </cell>
          <cell r="T10">
            <v>7248000</v>
          </cell>
          <cell r="U10">
            <v>6800000</v>
          </cell>
          <cell r="V10">
            <v>8080000</v>
          </cell>
          <cell r="W10">
            <v>4040000</v>
          </cell>
          <cell r="X10">
            <v>6730000</v>
          </cell>
        </row>
        <row r="11">
          <cell r="A11" t="str">
            <v>BFA</v>
          </cell>
          <cell r="C11">
            <v>0</v>
          </cell>
          <cell r="D11">
            <v>0</v>
          </cell>
          <cell r="E11">
            <v>0</v>
          </cell>
          <cell r="F11">
            <v>0</v>
          </cell>
          <cell r="L11">
            <v>0</v>
          </cell>
          <cell r="N11">
            <v>8840000</v>
          </cell>
          <cell r="O11">
            <v>17680000</v>
          </cell>
          <cell r="P11">
            <v>17680000</v>
          </cell>
          <cell r="Q11">
            <v>6630000</v>
          </cell>
          <cell r="R11">
            <v>13260000</v>
          </cell>
          <cell r="S11">
            <v>13260000</v>
          </cell>
          <cell r="T11">
            <v>12220000</v>
          </cell>
          <cell r="U11">
            <v>5590000</v>
          </cell>
          <cell r="V11">
            <v>16770000</v>
          </cell>
          <cell r="W11">
            <v>11170000</v>
          </cell>
          <cell r="X11">
            <v>3440000</v>
          </cell>
        </row>
        <row r="12">
          <cell r="A12" t="str">
            <v>BGD</v>
          </cell>
          <cell r="B12">
            <v>0</v>
          </cell>
          <cell r="C12">
            <v>0</v>
          </cell>
          <cell r="D12">
            <v>0</v>
          </cell>
          <cell r="E12">
            <v>0</v>
          </cell>
          <cell r="F12">
            <v>0</v>
          </cell>
          <cell r="H12">
            <v>0</v>
          </cell>
          <cell r="I12">
            <v>0</v>
          </cell>
          <cell r="J12">
            <v>0</v>
          </cell>
          <cell r="K12">
            <v>43125000</v>
          </cell>
          <cell r="L12">
            <v>186875000</v>
          </cell>
          <cell r="M12">
            <v>86250000</v>
          </cell>
          <cell r="N12">
            <v>28750000</v>
          </cell>
          <cell r="X12">
            <v>49500000</v>
          </cell>
        </row>
        <row r="13">
          <cell r="A13" t="str">
            <v>BOL</v>
          </cell>
          <cell r="C13">
            <v>0</v>
          </cell>
          <cell r="E13">
            <v>0</v>
          </cell>
          <cell r="F13">
            <v>0</v>
          </cell>
          <cell r="G13">
            <v>0</v>
          </cell>
          <cell r="I13">
            <v>22675000</v>
          </cell>
          <cell r="J13">
            <v>45350000</v>
          </cell>
          <cell r="K13">
            <v>22675000</v>
          </cell>
          <cell r="L13">
            <v>22675000</v>
          </cell>
          <cell r="M13">
            <v>36280000</v>
          </cell>
          <cell r="O13">
            <v>30425000</v>
          </cell>
          <cell r="P13">
            <v>16830000</v>
          </cell>
          <cell r="Q13">
            <v>33660000</v>
          </cell>
          <cell r="R13">
            <v>16830000</v>
          </cell>
          <cell r="S13">
            <v>33646500</v>
          </cell>
          <cell r="T13">
            <v>16826500</v>
          </cell>
          <cell r="U13">
            <v>11210000</v>
          </cell>
          <cell r="V13">
            <v>19000000</v>
          </cell>
        </row>
        <row r="14">
          <cell r="A14" t="str">
            <v>CAF</v>
          </cell>
          <cell r="C14">
            <v>0</v>
          </cell>
          <cell r="E14">
            <v>0</v>
          </cell>
          <cell r="F14">
            <v>0</v>
          </cell>
          <cell r="H14">
            <v>0</v>
          </cell>
          <cell r="I14">
            <v>0</v>
          </cell>
          <cell r="K14">
            <v>0</v>
          </cell>
          <cell r="S14">
            <v>8240000</v>
          </cell>
          <cell r="T14">
            <v>8240000</v>
          </cell>
          <cell r="V14">
            <v>8000000</v>
          </cell>
        </row>
        <row r="15">
          <cell r="A15" t="str">
            <v>CHN</v>
          </cell>
          <cell r="F15">
            <v>0</v>
          </cell>
        </row>
        <row r="16">
          <cell r="A16" t="str">
            <v>CIV</v>
          </cell>
          <cell r="C16">
            <v>0</v>
          </cell>
          <cell r="E16">
            <v>0</v>
          </cell>
          <cell r="F16">
            <v>0</v>
          </cell>
          <cell r="O16">
            <v>119100000</v>
          </cell>
          <cell r="P16">
            <v>119100000</v>
          </cell>
          <cell r="Q16">
            <v>95280000</v>
          </cell>
          <cell r="S16">
            <v>123864000</v>
          </cell>
          <cell r="W16">
            <v>58540000</v>
          </cell>
        </row>
        <row r="17">
          <cell r="A17" t="str">
            <v>CMR</v>
          </cell>
          <cell r="C17">
            <v>0</v>
          </cell>
          <cell r="D17">
            <v>0</v>
          </cell>
          <cell r="E17">
            <v>0</v>
          </cell>
          <cell r="F17">
            <v>0</v>
          </cell>
          <cell r="R17">
            <v>27020000</v>
          </cell>
          <cell r="S17">
            <v>54040000</v>
          </cell>
          <cell r="T17">
            <v>45030000</v>
          </cell>
          <cell r="U17">
            <v>51950000</v>
          </cell>
          <cell r="V17">
            <v>15920000</v>
          </cell>
          <cell r="W17">
            <v>31840000</v>
          </cell>
        </row>
        <row r="18">
          <cell r="A18" t="str">
            <v>COD</v>
          </cell>
          <cell r="B18">
            <v>0</v>
          </cell>
          <cell r="C18">
            <v>0</v>
          </cell>
          <cell r="D18">
            <v>0</v>
          </cell>
          <cell r="E18">
            <v>0</v>
          </cell>
          <cell r="F18">
            <v>0</v>
          </cell>
          <cell r="H18">
            <v>0</v>
          </cell>
          <cell r="J18">
            <v>0</v>
          </cell>
          <cell r="W18">
            <v>420000000</v>
          </cell>
          <cell r="X18">
            <v>53366666</v>
          </cell>
        </row>
        <row r="19">
          <cell r="A19" t="str">
            <v>COG</v>
          </cell>
          <cell r="B19">
            <v>0</v>
          </cell>
          <cell r="C19">
            <v>0</v>
          </cell>
          <cell r="D19">
            <v>0</v>
          </cell>
          <cell r="E19">
            <v>0</v>
          </cell>
          <cell r="F19">
            <v>0</v>
          </cell>
          <cell r="Q19">
            <v>13896000</v>
          </cell>
        </row>
        <row r="20">
          <cell r="A20" t="str">
            <v>COM</v>
          </cell>
          <cell r="L20">
            <v>0</v>
          </cell>
          <cell r="O20">
            <v>0</v>
          </cell>
        </row>
        <row r="21">
          <cell r="A21" t="str">
            <v>CPV</v>
          </cell>
          <cell r="W21">
            <v>2460000</v>
          </cell>
          <cell r="X21">
            <v>1230000</v>
          </cell>
        </row>
        <row r="22">
          <cell r="A22" t="str">
            <v>DJI</v>
          </cell>
          <cell r="T22">
            <v>2726000</v>
          </cell>
          <cell r="U22">
            <v>2726000</v>
          </cell>
          <cell r="V22">
            <v>3635000</v>
          </cell>
          <cell r="W22">
            <v>4543000</v>
          </cell>
        </row>
        <row r="23">
          <cell r="A23" t="str">
            <v>DMA</v>
          </cell>
          <cell r="G23">
            <v>0</v>
          </cell>
          <cell r="H23">
            <v>0</v>
          </cell>
          <cell r="I23">
            <v>0</v>
          </cell>
          <cell r="J23">
            <v>0</v>
          </cell>
        </row>
        <row r="24">
          <cell r="A24" t="str">
            <v>EGY</v>
          </cell>
          <cell r="B24">
            <v>0</v>
          </cell>
          <cell r="C24">
            <v>0</v>
          </cell>
          <cell r="D24">
            <v>0</v>
          </cell>
          <cell r="E24">
            <v>0</v>
          </cell>
          <cell r="F24">
            <v>0</v>
          </cell>
        </row>
        <row r="25">
          <cell r="A25" t="str">
            <v>ETH</v>
          </cell>
          <cell r="C25">
            <v>0</v>
          </cell>
          <cell r="D25">
            <v>0</v>
          </cell>
          <cell r="E25">
            <v>0</v>
          </cell>
          <cell r="F25">
            <v>0</v>
          </cell>
          <cell r="M25">
            <v>0</v>
          </cell>
          <cell r="N25">
            <v>0</v>
          </cell>
          <cell r="O25">
            <v>0</v>
          </cell>
          <cell r="Q25">
            <v>14745000</v>
          </cell>
          <cell r="S25">
            <v>14745000</v>
          </cell>
          <cell r="V25">
            <v>34762000</v>
          </cell>
          <cell r="W25">
            <v>34228000</v>
          </cell>
          <cell r="X25">
            <v>10429000</v>
          </cell>
        </row>
        <row r="26">
          <cell r="A26" t="str">
            <v>GEO</v>
          </cell>
          <cell r="Q26">
            <v>55500000</v>
          </cell>
          <cell r="R26">
            <v>55500000</v>
          </cell>
          <cell r="S26">
            <v>27750000</v>
          </cell>
          <cell r="T26">
            <v>33300000</v>
          </cell>
          <cell r="V26">
            <v>27000000</v>
          </cell>
          <cell r="W26">
            <v>22500000</v>
          </cell>
        </row>
        <row r="27">
          <cell r="A27" t="str">
            <v>GHA</v>
          </cell>
          <cell r="D27">
            <v>0</v>
          </cell>
          <cell r="E27">
            <v>0</v>
          </cell>
          <cell r="F27">
            <v>0</v>
          </cell>
          <cell r="H27">
            <v>0</v>
          </cell>
          <cell r="I27">
            <v>86300000</v>
          </cell>
          <cell r="J27">
            <v>137800000</v>
          </cell>
          <cell r="K27">
            <v>48000000</v>
          </cell>
          <cell r="L27">
            <v>116450000</v>
          </cell>
          <cell r="P27">
            <v>27400000</v>
          </cell>
          <cell r="Q27">
            <v>27400000</v>
          </cell>
          <cell r="S27">
            <v>82200000</v>
          </cell>
          <cell r="T27">
            <v>44300000</v>
          </cell>
          <cell r="U27">
            <v>26752500</v>
          </cell>
          <cell r="V27">
            <v>52582500</v>
          </cell>
          <cell r="W27">
            <v>52582500</v>
          </cell>
          <cell r="X27">
            <v>26350000</v>
          </cell>
        </row>
        <row r="28">
          <cell r="A28" t="str">
            <v>GIN</v>
          </cell>
          <cell r="B28">
            <v>0</v>
          </cell>
          <cell r="C28">
            <v>0</v>
          </cell>
          <cell r="D28">
            <v>0</v>
          </cell>
          <cell r="E28">
            <v>0</v>
          </cell>
          <cell r="F28">
            <v>0</v>
          </cell>
          <cell r="H28">
            <v>0</v>
          </cell>
          <cell r="J28">
            <v>0</v>
          </cell>
          <cell r="L28">
            <v>8685000</v>
          </cell>
          <cell r="M28">
            <v>8685000</v>
          </cell>
          <cell r="O28">
            <v>8685000</v>
          </cell>
          <cell r="P28">
            <v>20265000</v>
          </cell>
          <cell r="R28">
            <v>23600000</v>
          </cell>
          <cell r="S28">
            <v>23600000</v>
          </cell>
          <cell r="T28">
            <v>7870000</v>
          </cell>
          <cell r="V28">
            <v>20722000</v>
          </cell>
          <cell r="W28">
            <v>12852000</v>
          </cell>
        </row>
        <row r="29">
          <cell r="A29" t="str">
            <v>GMB</v>
          </cell>
          <cell r="B29">
            <v>0</v>
          </cell>
          <cell r="C29">
            <v>0</v>
          </cell>
          <cell r="D29">
            <v>0</v>
          </cell>
          <cell r="E29">
            <v>0</v>
          </cell>
          <cell r="F29">
            <v>0</v>
          </cell>
          <cell r="G29">
            <v>0</v>
          </cell>
          <cell r="H29">
            <v>0</v>
          </cell>
          <cell r="I29">
            <v>3420000</v>
          </cell>
          <cell r="J29">
            <v>6840000</v>
          </cell>
          <cell r="K29">
            <v>6840000</v>
          </cell>
          <cell r="L29">
            <v>3420000</v>
          </cell>
          <cell r="S29">
            <v>3435000</v>
          </cell>
          <cell r="T29">
            <v>3435000</v>
          </cell>
          <cell r="U29">
            <v>6870000</v>
          </cell>
          <cell r="V29">
            <v>6870000</v>
          </cell>
          <cell r="W29">
            <v>2890000</v>
          </cell>
        </row>
        <row r="30">
          <cell r="A30" t="str">
            <v>GNB</v>
          </cell>
          <cell r="H30">
            <v>0</v>
          </cell>
          <cell r="J30">
            <v>0</v>
          </cell>
          <cell r="P30">
            <v>1575000</v>
          </cell>
          <cell r="Q30">
            <v>2100000</v>
          </cell>
          <cell r="R30">
            <v>4462500</v>
          </cell>
          <cell r="S30">
            <v>2362500</v>
          </cell>
          <cell r="U30">
            <v>5080000</v>
          </cell>
        </row>
        <row r="31">
          <cell r="A31" t="str">
            <v>GNQ</v>
          </cell>
          <cell r="E31">
            <v>0</v>
          </cell>
          <cell r="F31">
            <v>0</v>
          </cell>
          <cell r="I31">
            <v>0</v>
          </cell>
          <cell r="L31">
            <v>0</v>
          </cell>
          <cell r="N31">
            <v>2760000</v>
          </cell>
          <cell r="O31">
            <v>1840000</v>
          </cell>
        </row>
        <row r="32">
          <cell r="A32" t="str">
            <v>GRD</v>
          </cell>
          <cell r="B32">
            <v>0</v>
          </cell>
          <cell r="C32">
            <v>0</v>
          </cell>
          <cell r="D32">
            <v>0</v>
          </cell>
          <cell r="E32">
            <v>0</v>
          </cell>
          <cell r="F32">
            <v>0</v>
          </cell>
        </row>
        <row r="33">
          <cell r="A33" t="str">
            <v>GUY</v>
          </cell>
          <cell r="F33">
            <v>0</v>
          </cell>
          <cell r="K33">
            <v>37244400</v>
          </cell>
          <cell r="L33">
            <v>17712000</v>
          </cell>
          <cell r="M33">
            <v>17712000</v>
          </cell>
          <cell r="N33">
            <v>8856000</v>
          </cell>
          <cell r="O33">
            <v>8960000</v>
          </cell>
          <cell r="P33">
            <v>8960000</v>
          </cell>
          <cell r="Q33">
            <v>17920000</v>
          </cell>
          <cell r="R33">
            <v>17920000</v>
          </cell>
          <cell r="S33">
            <v>8960000</v>
          </cell>
          <cell r="T33">
            <v>8960000</v>
          </cell>
          <cell r="U33">
            <v>6960000</v>
          </cell>
          <cell r="W33">
            <v>5550000</v>
          </cell>
          <cell r="X33">
            <v>5970000</v>
          </cell>
        </row>
        <row r="34">
          <cell r="A34" t="str">
            <v>HND</v>
          </cell>
          <cell r="D34">
            <v>0</v>
          </cell>
          <cell r="E34">
            <v>0</v>
          </cell>
          <cell r="F34">
            <v>0</v>
          </cell>
          <cell r="M34">
            <v>6780000</v>
          </cell>
          <cell r="N34">
            <v>6780000</v>
          </cell>
          <cell r="P34">
            <v>20340000</v>
          </cell>
          <cell r="T34">
            <v>76000000</v>
          </cell>
          <cell r="U34">
            <v>16150000</v>
          </cell>
          <cell r="V34">
            <v>16150000</v>
          </cell>
        </row>
        <row r="35">
          <cell r="A35" t="str">
            <v>HTI</v>
          </cell>
          <cell r="B35">
            <v>0</v>
          </cell>
          <cell r="C35">
            <v>0</v>
          </cell>
          <cell r="D35">
            <v>0</v>
          </cell>
          <cell r="E35">
            <v>0</v>
          </cell>
          <cell r="F35">
            <v>0</v>
          </cell>
          <cell r="G35">
            <v>0</v>
          </cell>
          <cell r="Q35">
            <v>15175000</v>
          </cell>
        </row>
        <row r="36">
          <cell r="A36" t="str">
            <v>IND</v>
          </cell>
          <cell r="E36">
            <v>0</v>
          </cell>
          <cell r="F36">
            <v>0</v>
          </cell>
        </row>
        <row r="37">
          <cell r="A37" t="str">
            <v>KEN</v>
          </cell>
          <cell r="B37">
            <v>0</v>
          </cell>
          <cell r="C37">
            <v>0</v>
          </cell>
          <cell r="D37">
            <v>0</v>
          </cell>
          <cell r="E37">
            <v>0</v>
          </cell>
          <cell r="F37">
            <v>0</v>
          </cell>
          <cell r="I37">
            <v>0</v>
          </cell>
          <cell r="J37">
            <v>80466667</v>
          </cell>
          <cell r="K37">
            <v>100466667</v>
          </cell>
          <cell r="L37">
            <v>35233333</v>
          </cell>
          <cell r="N37">
            <v>22615000</v>
          </cell>
          <cell r="O37">
            <v>22615000</v>
          </cell>
          <cell r="Q37">
            <v>24925000</v>
          </cell>
          <cell r="U37">
            <v>33600000</v>
          </cell>
        </row>
        <row r="38">
          <cell r="A38" t="str">
            <v>KGZ</v>
          </cell>
          <cell r="O38">
            <v>9460000</v>
          </cell>
          <cell r="P38">
            <v>30315000</v>
          </cell>
          <cell r="Q38">
            <v>16125000</v>
          </cell>
          <cell r="R38">
            <v>32250000</v>
          </cell>
          <cell r="S38">
            <v>10750000</v>
          </cell>
          <cell r="T38">
            <v>19630000</v>
          </cell>
          <cell r="U38">
            <v>14310000</v>
          </cell>
          <cell r="V38">
            <v>11720000</v>
          </cell>
          <cell r="W38">
            <v>11720000</v>
          </cell>
          <cell r="X38">
            <v>21280000</v>
          </cell>
        </row>
        <row r="39">
          <cell r="A39" t="str">
            <v>KHM</v>
          </cell>
          <cell r="O39">
            <v>14000000</v>
          </cell>
          <cell r="P39">
            <v>28000000</v>
          </cell>
          <cell r="T39">
            <v>8357000</v>
          </cell>
          <cell r="U39">
            <v>8357000</v>
          </cell>
          <cell r="V39">
            <v>16714000</v>
          </cell>
          <cell r="W39">
            <v>16714000</v>
          </cell>
          <cell r="X39">
            <v>8358000</v>
          </cell>
        </row>
        <row r="40">
          <cell r="A40" t="str">
            <v>LAO</v>
          </cell>
          <cell r="C40">
            <v>0</v>
          </cell>
          <cell r="D40">
            <v>0</v>
          </cell>
          <cell r="E40">
            <v>0</v>
          </cell>
          <cell r="F40">
            <v>0</v>
          </cell>
          <cell r="J40">
            <v>0</v>
          </cell>
          <cell r="L40">
            <v>0</v>
          </cell>
          <cell r="M40">
            <v>0</v>
          </cell>
          <cell r="N40">
            <v>5865000</v>
          </cell>
          <cell r="O40">
            <v>5865000</v>
          </cell>
          <cell r="P40">
            <v>11730000</v>
          </cell>
          <cell r="Q40">
            <v>5865000</v>
          </cell>
          <cell r="R40">
            <v>5865000</v>
          </cell>
          <cell r="V40">
            <v>4530000</v>
          </cell>
          <cell r="W40">
            <v>9060000</v>
          </cell>
          <cell r="X40">
            <v>4530000</v>
          </cell>
        </row>
        <row r="41">
          <cell r="A41" t="str">
            <v>LBR</v>
          </cell>
          <cell r="B41">
            <v>0</v>
          </cell>
          <cell r="C41">
            <v>0</v>
          </cell>
          <cell r="D41">
            <v>0</v>
          </cell>
          <cell r="E41">
            <v>0</v>
          </cell>
          <cell r="F41">
            <v>0</v>
          </cell>
        </row>
        <row r="42">
          <cell r="A42" t="str">
            <v>LKA</v>
          </cell>
          <cell r="C42">
            <v>0</v>
          </cell>
          <cell r="D42">
            <v>0</v>
          </cell>
          <cell r="E42">
            <v>0</v>
          </cell>
          <cell r="F42">
            <v>0</v>
          </cell>
          <cell r="I42">
            <v>0</v>
          </cell>
          <cell r="J42">
            <v>0</v>
          </cell>
          <cell r="K42">
            <v>0</v>
          </cell>
          <cell r="L42">
            <v>56000000</v>
          </cell>
          <cell r="M42">
            <v>112000000</v>
          </cell>
          <cell r="N42">
            <v>56000000</v>
          </cell>
          <cell r="O42">
            <v>56000000</v>
          </cell>
          <cell r="X42">
            <v>38390000</v>
          </cell>
        </row>
        <row r="43">
          <cell r="A43" t="str">
            <v>LSO</v>
          </cell>
          <cell r="B43">
            <v>0</v>
          </cell>
          <cell r="C43">
            <v>0</v>
          </cell>
          <cell r="D43">
            <v>0</v>
          </cell>
          <cell r="E43">
            <v>0</v>
          </cell>
          <cell r="F43">
            <v>0</v>
          </cell>
          <cell r="I43">
            <v>0</v>
          </cell>
          <cell r="J43">
            <v>0</v>
          </cell>
          <cell r="K43">
            <v>0</v>
          </cell>
          <cell r="L43">
            <v>2265000</v>
          </cell>
          <cell r="M43">
            <v>5285000</v>
          </cell>
          <cell r="N43">
            <v>6795000</v>
          </cell>
          <cell r="O43">
            <v>3775000</v>
          </cell>
          <cell r="V43">
            <v>7000000</v>
          </cell>
          <cell r="W43">
            <v>7000000</v>
          </cell>
          <cell r="X43">
            <v>3500000</v>
          </cell>
        </row>
        <row r="44">
          <cell r="A44" t="str">
            <v>MDA</v>
          </cell>
          <cell r="U44">
            <v>9240000</v>
          </cell>
          <cell r="V44">
            <v>9240000</v>
          </cell>
          <cell r="W44">
            <v>9240000</v>
          </cell>
        </row>
        <row r="45">
          <cell r="A45" t="str">
            <v>MDG</v>
          </cell>
          <cell r="C45">
            <v>0</v>
          </cell>
          <cell r="E45">
            <v>0</v>
          </cell>
          <cell r="F45">
            <v>0</v>
          </cell>
          <cell r="H45">
            <v>0</v>
          </cell>
          <cell r="J45">
            <v>25633334</v>
          </cell>
          <cell r="K45">
            <v>12816667</v>
          </cell>
          <cell r="L45">
            <v>12816666</v>
          </cell>
          <cell r="Q45">
            <v>13560000</v>
          </cell>
          <cell r="R45">
            <v>13560000</v>
          </cell>
          <cell r="T45">
            <v>13560000</v>
          </cell>
          <cell r="U45">
            <v>38000000</v>
          </cell>
          <cell r="V45">
            <v>22694000</v>
          </cell>
          <cell r="W45">
            <v>11347000</v>
          </cell>
          <cell r="X45">
            <v>11347000</v>
          </cell>
        </row>
        <row r="46">
          <cell r="A46" t="str">
            <v>MKD</v>
          </cell>
          <cell r="R46">
            <v>18188000</v>
          </cell>
          <cell r="S46">
            <v>9093000</v>
          </cell>
          <cell r="U46">
            <v>1722500</v>
          </cell>
        </row>
        <row r="47">
          <cell r="A47" t="str">
            <v>MLI</v>
          </cell>
          <cell r="C47">
            <v>0</v>
          </cell>
          <cell r="D47">
            <v>0</v>
          </cell>
          <cell r="E47">
            <v>0</v>
          </cell>
          <cell r="F47">
            <v>0</v>
          </cell>
          <cell r="I47">
            <v>0</v>
          </cell>
          <cell r="K47">
            <v>0</v>
          </cell>
          <cell r="M47">
            <v>10160000</v>
          </cell>
          <cell r="N47">
            <v>10160000</v>
          </cell>
          <cell r="O47">
            <v>29457500</v>
          </cell>
          <cell r="P47">
            <v>29457500</v>
          </cell>
          <cell r="Q47">
            <v>20670000</v>
          </cell>
          <cell r="R47">
            <v>20670000</v>
          </cell>
          <cell r="S47">
            <v>10335000</v>
          </cell>
          <cell r="T47">
            <v>17085000</v>
          </cell>
          <cell r="U47">
            <v>6750000</v>
          </cell>
          <cell r="V47">
            <v>18165000</v>
          </cell>
          <cell r="W47">
            <v>6750000</v>
          </cell>
          <cell r="X47">
            <v>12900000</v>
          </cell>
        </row>
        <row r="48">
          <cell r="A48" t="str">
            <v>MMR</v>
          </cell>
          <cell r="B48">
            <v>0</v>
          </cell>
          <cell r="C48">
            <v>0</v>
          </cell>
          <cell r="D48">
            <v>0</v>
          </cell>
          <cell r="E48">
            <v>0</v>
          </cell>
          <cell r="F48">
            <v>0</v>
          </cell>
        </row>
        <row r="49">
          <cell r="A49" t="str">
            <v>MNG</v>
          </cell>
          <cell r="N49">
            <v>9275000</v>
          </cell>
          <cell r="O49">
            <v>14840000</v>
          </cell>
          <cell r="Q49">
            <v>5565000</v>
          </cell>
          <cell r="R49">
            <v>5565000</v>
          </cell>
          <cell r="T49">
            <v>5936000</v>
          </cell>
          <cell r="U49">
            <v>5936000</v>
          </cell>
          <cell r="V49">
            <v>4070000</v>
          </cell>
          <cell r="X49">
            <v>8140000</v>
          </cell>
        </row>
        <row r="50">
          <cell r="A50" t="str">
            <v>MOZ</v>
          </cell>
          <cell r="H50">
            <v>0</v>
          </cell>
          <cell r="I50">
            <v>0</v>
          </cell>
          <cell r="J50">
            <v>0</v>
          </cell>
          <cell r="K50">
            <v>9150000</v>
          </cell>
          <cell r="L50">
            <v>30500000</v>
          </cell>
          <cell r="M50">
            <v>45750000</v>
          </cell>
          <cell r="N50">
            <v>15250000</v>
          </cell>
          <cell r="O50">
            <v>14700000</v>
          </cell>
          <cell r="Q50">
            <v>12600000</v>
          </cell>
          <cell r="R50">
            <v>25200000</v>
          </cell>
          <cell r="S50">
            <v>25200000</v>
          </cell>
          <cell r="T50">
            <v>21000000</v>
          </cell>
          <cell r="U50">
            <v>45200000</v>
          </cell>
          <cell r="V50">
            <v>8400000</v>
          </cell>
          <cell r="W50">
            <v>8400000</v>
          </cell>
          <cell r="X50">
            <v>8400000</v>
          </cell>
        </row>
        <row r="51">
          <cell r="A51" t="str">
            <v>MRT</v>
          </cell>
          <cell r="B51">
            <v>0</v>
          </cell>
          <cell r="C51">
            <v>0</v>
          </cell>
          <cell r="D51">
            <v>0</v>
          </cell>
          <cell r="E51">
            <v>0</v>
          </cell>
          <cell r="F51">
            <v>0</v>
          </cell>
          <cell r="G51">
            <v>0</v>
          </cell>
          <cell r="H51">
            <v>0</v>
          </cell>
          <cell r="J51">
            <v>8475000</v>
          </cell>
          <cell r="K51">
            <v>8475000</v>
          </cell>
          <cell r="M51">
            <v>8475000</v>
          </cell>
          <cell r="N51">
            <v>8475000</v>
          </cell>
          <cell r="O51">
            <v>16950000</v>
          </cell>
          <cell r="P51">
            <v>14250000</v>
          </cell>
          <cell r="Q51">
            <v>14250000</v>
          </cell>
          <cell r="R51">
            <v>14250000</v>
          </cell>
          <cell r="T51">
            <v>6070000</v>
          </cell>
          <cell r="U51">
            <v>6070000</v>
          </cell>
          <cell r="V51">
            <v>18210000</v>
          </cell>
          <cell r="W51">
            <v>12140000</v>
          </cell>
          <cell r="X51">
            <v>920000</v>
          </cell>
        </row>
        <row r="52">
          <cell r="A52" t="str">
            <v>MUS</v>
          </cell>
          <cell r="C52">
            <v>0</v>
          </cell>
        </row>
        <row r="53">
          <cell r="A53" t="str">
            <v>MWI</v>
          </cell>
          <cell r="B53">
            <v>0</v>
          </cell>
          <cell r="C53">
            <v>0</v>
          </cell>
          <cell r="D53">
            <v>0</v>
          </cell>
          <cell r="E53">
            <v>0</v>
          </cell>
          <cell r="F53">
            <v>0</v>
          </cell>
          <cell r="I53">
            <v>9300000</v>
          </cell>
          <cell r="J53">
            <v>18600000</v>
          </cell>
          <cell r="K53">
            <v>18600000</v>
          </cell>
          <cell r="L53">
            <v>14880000</v>
          </cell>
          <cell r="O53">
            <v>5580000</v>
          </cell>
          <cell r="P53">
            <v>7635000</v>
          </cell>
          <cell r="Q53">
            <v>15270000</v>
          </cell>
          <cell r="R53">
            <v>7635000</v>
          </cell>
          <cell r="S53">
            <v>12785000</v>
          </cell>
          <cell r="T53">
            <v>7635000</v>
          </cell>
          <cell r="U53">
            <v>6440000</v>
          </cell>
        </row>
        <row r="54">
          <cell r="A54" t="str">
            <v>NER</v>
          </cell>
          <cell r="C54">
            <v>0</v>
          </cell>
          <cell r="E54">
            <v>0</v>
          </cell>
          <cell r="F54">
            <v>0</v>
          </cell>
          <cell r="G54">
            <v>0</v>
          </cell>
          <cell r="H54">
            <v>0</v>
          </cell>
          <cell r="I54">
            <v>8425000</v>
          </cell>
          <cell r="J54">
            <v>8425000</v>
          </cell>
          <cell r="K54">
            <v>6740000</v>
          </cell>
          <cell r="Q54">
            <v>9660000</v>
          </cell>
          <cell r="R54">
            <v>19320000</v>
          </cell>
          <cell r="S54">
            <v>19320000</v>
          </cell>
          <cell r="U54">
            <v>8460000</v>
          </cell>
          <cell r="V54">
            <v>8460000</v>
          </cell>
          <cell r="W54">
            <v>16920000</v>
          </cell>
          <cell r="X54">
            <v>11840000</v>
          </cell>
        </row>
        <row r="55">
          <cell r="A55" t="str">
            <v>NIC</v>
          </cell>
          <cell r="O55">
            <v>20020000</v>
          </cell>
          <cell r="S55">
            <v>16817500</v>
          </cell>
          <cell r="T55">
            <v>78317500</v>
          </cell>
          <cell r="U55">
            <v>20185000</v>
          </cell>
          <cell r="W55">
            <v>6965000</v>
          </cell>
          <cell r="X55">
            <v>13930000</v>
          </cell>
        </row>
        <row r="56">
          <cell r="A56" t="str">
            <v>NPL</v>
          </cell>
          <cell r="B56">
            <v>0</v>
          </cell>
          <cell r="C56">
            <v>0</v>
          </cell>
          <cell r="D56">
            <v>0</v>
          </cell>
          <cell r="E56">
            <v>0</v>
          </cell>
          <cell r="F56">
            <v>0</v>
          </cell>
          <cell r="H56">
            <v>0</v>
          </cell>
          <cell r="I56">
            <v>0</v>
          </cell>
          <cell r="J56">
            <v>0</v>
          </cell>
          <cell r="M56">
            <v>5595000</v>
          </cell>
          <cell r="N56">
            <v>5595000</v>
          </cell>
          <cell r="O56">
            <v>5595000</v>
          </cell>
        </row>
        <row r="57">
          <cell r="A57" t="str">
            <v>PAK</v>
          </cell>
          <cell r="B57">
            <v>0</v>
          </cell>
          <cell r="C57">
            <v>0</v>
          </cell>
          <cell r="E57">
            <v>0</v>
          </cell>
          <cell r="F57">
            <v>0</v>
          </cell>
          <cell r="J57">
            <v>0</v>
          </cell>
          <cell r="L57">
            <v>0</v>
          </cell>
          <cell r="O57">
            <v>202200000</v>
          </cell>
          <cell r="R57">
            <v>113730000</v>
          </cell>
          <cell r="S57">
            <v>113730000</v>
          </cell>
          <cell r="T57">
            <v>37910000</v>
          </cell>
          <cell r="V57">
            <v>86160000</v>
          </cell>
          <cell r="W57">
            <v>258420000</v>
          </cell>
          <cell r="X57">
            <v>172280000</v>
          </cell>
        </row>
        <row r="58">
          <cell r="A58" t="str">
            <v>PHL</v>
          </cell>
          <cell r="B58">
            <v>0</v>
          </cell>
          <cell r="C58">
            <v>0</v>
          </cell>
          <cell r="D58">
            <v>0</v>
          </cell>
          <cell r="E58">
            <v>0</v>
          </cell>
          <cell r="F58">
            <v>0</v>
          </cell>
        </row>
        <row r="59">
          <cell r="A59" t="str">
            <v>PNG</v>
          </cell>
          <cell r="C59">
            <v>0</v>
          </cell>
          <cell r="E59">
            <v>0</v>
          </cell>
          <cell r="F59">
            <v>0</v>
          </cell>
        </row>
        <row r="60">
          <cell r="A60" t="str">
            <v>RWA</v>
          </cell>
          <cell r="D60">
            <v>0</v>
          </cell>
          <cell r="E60">
            <v>0</v>
          </cell>
          <cell r="F60">
            <v>0</v>
          </cell>
          <cell r="L60">
            <v>0</v>
          </cell>
          <cell r="S60">
            <v>11900000</v>
          </cell>
          <cell r="T60">
            <v>21420000</v>
          </cell>
          <cell r="U60">
            <v>19040000</v>
          </cell>
          <cell r="V60">
            <v>9520000</v>
          </cell>
          <cell r="W60">
            <v>574000</v>
          </cell>
          <cell r="X60">
            <v>571000</v>
          </cell>
        </row>
        <row r="61">
          <cell r="A61" t="str">
            <v>SDN</v>
          </cell>
          <cell r="C61">
            <v>0</v>
          </cell>
          <cell r="D61">
            <v>0</v>
          </cell>
          <cell r="E61">
            <v>0</v>
          </cell>
          <cell r="F61">
            <v>0</v>
          </cell>
        </row>
        <row r="62">
          <cell r="A62" t="str">
            <v>SEN</v>
          </cell>
          <cell r="C62">
            <v>0</v>
          </cell>
          <cell r="D62">
            <v>0</v>
          </cell>
          <cell r="E62">
            <v>0</v>
          </cell>
          <cell r="F62">
            <v>0</v>
          </cell>
          <cell r="G62">
            <v>0</v>
          </cell>
          <cell r="H62">
            <v>0</v>
          </cell>
          <cell r="I62">
            <v>29785000</v>
          </cell>
          <cell r="J62">
            <v>51060000</v>
          </cell>
          <cell r="K62">
            <v>21275000</v>
          </cell>
          <cell r="L62">
            <v>42550000</v>
          </cell>
          <cell r="O62">
            <v>16650000</v>
          </cell>
          <cell r="P62">
            <v>54690000</v>
          </cell>
          <cell r="Q62">
            <v>23780000</v>
          </cell>
          <cell r="R62">
            <v>35670000</v>
          </cell>
          <cell r="S62">
            <v>35670000</v>
          </cell>
          <cell r="T62">
            <v>14268000</v>
          </cell>
          <cell r="U62">
            <v>14268000</v>
          </cell>
          <cell r="V62">
            <v>23268000</v>
          </cell>
          <cell r="W62">
            <v>9000000</v>
          </cell>
          <cell r="X62">
            <v>3470000</v>
          </cell>
        </row>
        <row r="63">
          <cell r="A63" t="str">
            <v>SLE</v>
          </cell>
          <cell r="B63">
            <v>0</v>
          </cell>
          <cell r="C63">
            <v>0</v>
          </cell>
          <cell r="D63">
            <v>0</v>
          </cell>
          <cell r="E63">
            <v>0</v>
          </cell>
          <cell r="F63">
            <v>0</v>
          </cell>
          <cell r="G63">
            <v>0</v>
          </cell>
          <cell r="O63">
            <v>68556000</v>
          </cell>
          <cell r="P63">
            <v>13056000</v>
          </cell>
          <cell r="Q63">
            <v>10180000</v>
          </cell>
          <cell r="R63">
            <v>5056000</v>
          </cell>
          <cell r="V63">
            <v>46838000</v>
          </cell>
          <cell r="W63">
            <v>27999000</v>
          </cell>
          <cell r="X63">
            <v>14000000</v>
          </cell>
        </row>
        <row r="64">
          <cell r="A64" t="str">
            <v>SLV</v>
          </cell>
          <cell r="E64">
            <v>0</v>
          </cell>
          <cell r="F64">
            <v>0</v>
          </cell>
        </row>
        <row r="65">
          <cell r="A65" t="str">
            <v>SOM</v>
          </cell>
          <cell r="E65">
            <v>0</v>
          </cell>
          <cell r="F65">
            <v>0</v>
          </cell>
          <cell r="H65">
            <v>0</v>
          </cell>
        </row>
        <row r="66">
          <cell r="A66" t="str">
            <v>STP</v>
          </cell>
          <cell r="J66">
            <v>0</v>
          </cell>
          <cell r="U66">
            <v>1902000</v>
          </cell>
        </row>
        <row r="67">
          <cell r="A67" t="str">
            <v>SWZ</v>
          </cell>
          <cell r="D67">
            <v>0</v>
          </cell>
          <cell r="E67">
            <v>0</v>
          </cell>
          <cell r="F67">
            <v>0</v>
          </cell>
        </row>
        <row r="68">
          <cell r="A68" t="str">
            <v>TCD</v>
          </cell>
          <cell r="C68">
            <v>0</v>
          </cell>
          <cell r="H68">
            <v>0</v>
          </cell>
          <cell r="J68">
            <v>0</v>
          </cell>
          <cell r="K68">
            <v>0</v>
          </cell>
          <cell r="P68">
            <v>8260000</v>
          </cell>
          <cell r="Q68">
            <v>16520000</v>
          </cell>
          <cell r="R68">
            <v>8260000</v>
          </cell>
          <cell r="S68">
            <v>8260000</v>
          </cell>
          <cell r="T68">
            <v>8260000</v>
          </cell>
          <cell r="U68">
            <v>10400000</v>
          </cell>
          <cell r="V68">
            <v>13400000</v>
          </cell>
          <cell r="W68">
            <v>13400000</v>
          </cell>
          <cell r="X68">
            <v>5200000</v>
          </cell>
        </row>
        <row r="69">
          <cell r="A69" t="str">
            <v>TGO</v>
          </cell>
          <cell r="C69">
            <v>0</v>
          </cell>
          <cell r="D69">
            <v>0</v>
          </cell>
          <cell r="E69">
            <v>0</v>
          </cell>
          <cell r="F69">
            <v>0</v>
          </cell>
          <cell r="I69">
            <v>0</v>
          </cell>
          <cell r="J69">
            <v>15360000</v>
          </cell>
          <cell r="K69">
            <v>15360000</v>
          </cell>
          <cell r="M69">
            <v>7680000</v>
          </cell>
          <cell r="O69">
            <v>10860000</v>
          </cell>
          <cell r="P69">
            <v>21720000</v>
          </cell>
          <cell r="R69">
            <v>10860000</v>
          </cell>
          <cell r="S69">
            <v>10860000</v>
          </cell>
        </row>
        <row r="70">
          <cell r="A70" t="str">
            <v>THA</v>
          </cell>
          <cell r="B70">
            <v>0</v>
          </cell>
          <cell r="C70">
            <v>0</v>
          </cell>
          <cell r="D70">
            <v>0</v>
          </cell>
          <cell r="E70">
            <v>0</v>
          </cell>
          <cell r="F70">
            <v>0</v>
          </cell>
        </row>
        <row r="71">
          <cell r="A71" t="str">
            <v>TJK</v>
          </cell>
          <cell r="S71">
            <v>40300000</v>
          </cell>
          <cell r="T71">
            <v>6660000</v>
          </cell>
          <cell r="U71">
            <v>19320000</v>
          </cell>
          <cell r="V71">
            <v>12000000</v>
          </cell>
          <cell r="W71">
            <v>8000000</v>
          </cell>
          <cell r="X71">
            <v>8000000</v>
          </cell>
        </row>
        <row r="72">
          <cell r="A72" t="str">
            <v>TZA</v>
          </cell>
          <cell r="B72">
            <v>0</v>
          </cell>
          <cell r="C72">
            <v>0</v>
          </cell>
          <cell r="D72">
            <v>0</v>
          </cell>
          <cell r="E72">
            <v>0</v>
          </cell>
          <cell r="F72">
            <v>0</v>
          </cell>
          <cell r="H72">
            <v>0</v>
          </cell>
          <cell r="I72">
            <v>0</v>
          </cell>
          <cell r="J72">
            <v>0</v>
          </cell>
          <cell r="K72">
            <v>0</v>
          </cell>
          <cell r="L72">
            <v>21400000</v>
          </cell>
          <cell r="M72">
            <v>64200000</v>
          </cell>
          <cell r="Q72">
            <v>25707500</v>
          </cell>
          <cell r="R72">
            <v>61415000</v>
          </cell>
          <cell r="S72">
            <v>35707500</v>
          </cell>
          <cell r="T72">
            <v>58760000</v>
          </cell>
          <cell r="U72">
            <v>40000000</v>
          </cell>
          <cell r="V72">
            <v>40000000</v>
          </cell>
          <cell r="W72">
            <v>40000000</v>
          </cell>
          <cell r="X72">
            <v>17800000</v>
          </cell>
        </row>
        <row r="73">
          <cell r="A73" t="str">
            <v>UGA</v>
          </cell>
          <cell r="E73">
            <v>0</v>
          </cell>
          <cell r="F73">
            <v>0</v>
          </cell>
          <cell r="H73">
            <v>0</v>
          </cell>
          <cell r="I73">
            <v>0</v>
          </cell>
          <cell r="J73">
            <v>42330000</v>
          </cell>
          <cell r="K73">
            <v>59760000</v>
          </cell>
          <cell r="L73">
            <v>57270000</v>
          </cell>
          <cell r="M73">
            <v>39840000</v>
          </cell>
          <cell r="O73">
            <v>36657500</v>
          </cell>
          <cell r="P73">
            <v>36822500</v>
          </cell>
          <cell r="Q73">
            <v>43517000</v>
          </cell>
          <cell r="R73">
            <v>43518000</v>
          </cell>
          <cell r="S73">
            <v>36822500</v>
          </cell>
          <cell r="T73">
            <v>25664500</v>
          </cell>
          <cell r="U73">
            <v>8926500</v>
          </cell>
          <cell r="V73">
            <v>8926500</v>
          </cell>
          <cell r="W73">
            <v>1500000</v>
          </cell>
          <cell r="X73">
            <v>2000000</v>
          </cell>
        </row>
        <row r="74">
          <cell r="A74" t="str">
            <v>VNM</v>
          </cell>
          <cell r="C74">
            <v>0</v>
          </cell>
          <cell r="F74">
            <v>0</v>
          </cell>
          <cell r="O74">
            <v>60400000</v>
          </cell>
          <cell r="P74">
            <v>60400000</v>
          </cell>
          <cell r="Q74">
            <v>120800000</v>
          </cell>
          <cell r="V74">
            <v>82800000</v>
          </cell>
          <cell r="W74">
            <v>41400000</v>
          </cell>
        </row>
        <row r="75">
          <cell r="A75" t="str">
            <v>WSM</v>
          </cell>
          <cell r="B75">
            <v>0</v>
          </cell>
          <cell r="C75">
            <v>0</v>
          </cell>
          <cell r="D75">
            <v>0</v>
          </cell>
          <cell r="E75">
            <v>0</v>
          </cell>
          <cell r="F75">
            <v>0</v>
          </cell>
        </row>
        <row r="76">
          <cell r="A76" t="str">
            <v>YMN</v>
          </cell>
          <cell r="B76">
            <v>0</v>
          </cell>
          <cell r="C76">
            <v>0</v>
          </cell>
          <cell r="D76">
            <v>0</v>
          </cell>
          <cell r="E76">
            <v>0</v>
          </cell>
          <cell r="F76">
            <v>0</v>
          </cell>
          <cell r="R76">
            <v>44000000</v>
          </cell>
          <cell r="S76">
            <v>44000000</v>
          </cell>
          <cell r="T76">
            <v>62000000</v>
          </cell>
          <cell r="V76">
            <v>88750000</v>
          </cell>
        </row>
        <row r="77">
          <cell r="A77" t="str">
            <v>ZMB</v>
          </cell>
          <cell r="D77">
            <v>0</v>
          </cell>
          <cell r="E77">
            <v>0</v>
          </cell>
          <cell r="F77">
            <v>0</v>
          </cell>
          <cell r="P77">
            <v>651681540</v>
          </cell>
          <cell r="R77">
            <v>10000000</v>
          </cell>
          <cell r="T77">
            <v>10000000</v>
          </cell>
          <cell r="U77">
            <v>20000000</v>
          </cell>
          <cell r="V77">
            <v>74820000</v>
          </cell>
          <cell r="W77">
            <v>132700000</v>
          </cell>
        </row>
        <row r="78">
          <cell r="A78" t="str">
            <v>ZWE</v>
          </cell>
          <cell r="M78">
            <v>54700000</v>
          </cell>
          <cell r="N78">
            <v>30400000</v>
          </cell>
          <cell r="O78">
            <v>33400000</v>
          </cell>
          <cell r="P78">
            <v>33400000</v>
          </cell>
        </row>
      </sheetData>
      <sheetData sheetId="20"/>
      <sheetData sheetId="21"/>
      <sheetData sheetId="22" refreshError="1">
        <row r="4">
          <cell r="B4">
            <v>198801</v>
          </cell>
          <cell r="C4">
            <v>198802</v>
          </cell>
          <cell r="D4">
            <v>198803</v>
          </cell>
          <cell r="E4">
            <v>198804</v>
          </cell>
          <cell r="F4">
            <v>198805</v>
          </cell>
          <cell r="G4">
            <v>198806</v>
          </cell>
          <cell r="H4">
            <v>198807</v>
          </cell>
          <cell r="I4">
            <v>198808</v>
          </cell>
          <cell r="J4">
            <v>198809</v>
          </cell>
          <cell r="K4">
            <v>198810</v>
          </cell>
          <cell r="L4">
            <v>198811</v>
          </cell>
          <cell r="M4">
            <v>198812</v>
          </cell>
          <cell r="N4">
            <v>198901</v>
          </cell>
          <cell r="O4">
            <v>198902</v>
          </cell>
          <cell r="P4">
            <v>198903</v>
          </cell>
          <cell r="Q4">
            <v>198904</v>
          </cell>
          <cell r="R4">
            <v>198905</v>
          </cell>
          <cell r="S4">
            <v>198906</v>
          </cell>
          <cell r="T4">
            <v>198907</v>
          </cell>
          <cell r="U4">
            <v>198908</v>
          </cell>
          <cell r="V4">
            <v>198909</v>
          </cell>
          <cell r="W4">
            <v>198910</v>
          </cell>
          <cell r="X4">
            <v>198911</v>
          </cell>
          <cell r="Y4">
            <v>198912</v>
          </cell>
          <cell r="Z4">
            <v>199001</v>
          </cell>
          <cell r="AA4">
            <v>199002</v>
          </cell>
          <cell r="AB4">
            <v>199003</v>
          </cell>
          <cell r="AC4">
            <v>199004</v>
          </cell>
          <cell r="AD4">
            <v>199005</v>
          </cell>
          <cell r="AE4">
            <v>199006</v>
          </cell>
          <cell r="AF4">
            <v>199007</v>
          </cell>
          <cell r="AG4">
            <v>199008</v>
          </cell>
          <cell r="AH4">
            <v>199009</v>
          </cell>
          <cell r="AI4">
            <v>199010</v>
          </cell>
          <cell r="AJ4">
            <v>199011</v>
          </cell>
          <cell r="AK4">
            <v>199012</v>
          </cell>
          <cell r="AL4">
            <v>199101</v>
          </cell>
          <cell r="AM4">
            <v>199102</v>
          </cell>
          <cell r="AN4">
            <v>199103</v>
          </cell>
          <cell r="AO4">
            <v>199104</v>
          </cell>
          <cell r="AP4">
            <v>199105</v>
          </cell>
          <cell r="AQ4">
            <v>199106</v>
          </cell>
          <cell r="AR4">
            <v>199107</v>
          </cell>
          <cell r="AS4">
            <v>199108</v>
          </cell>
          <cell r="AT4">
            <v>199109</v>
          </cell>
          <cell r="AU4">
            <v>199110</v>
          </cell>
          <cell r="AV4">
            <v>199111</v>
          </cell>
          <cell r="AW4">
            <v>199112</v>
          </cell>
          <cell r="AX4">
            <v>199201</v>
          </cell>
          <cell r="AY4">
            <v>199202</v>
          </cell>
          <cell r="AZ4">
            <v>199203</v>
          </cell>
          <cell r="BA4">
            <v>199204</v>
          </cell>
          <cell r="BB4">
            <v>199205</v>
          </cell>
          <cell r="BC4">
            <v>199206</v>
          </cell>
          <cell r="BD4">
            <v>199207</v>
          </cell>
          <cell r="BE4">
            <v>199208</v>
          </cell>
          <cell r="BF4">
            <v>199209</v>
          </cell>
          <cell r="BG4">
            <v>199210</v>
          </cell>
          <cell r="BH4">
            <v>199211</v>
          </cell>
          <cell r="BI4">
            <v>199212</v>
          </cell>
          <cell r="BJ4">
            <v>199301</v>
          </cell>
          <cell r="BK4">
            <v>199302</v>
          </cell>
          <cell r="BL4">
            <v>199303</v>
          </cell>
          <cell r="BM4">
            <v>199304</v>
          </cell>
          <cell r="BN4">
            <v>199305</v>
          </cell>
          <cell r="BO4">
            <v>199306</v>
          </cell>
          <cell r="BP4">
            <v>199307</v>
          </cell>
          <cell r="BQ4">
            <v>199308</v>
          </cell>
          <cell r="BR4">
            <v>199309</v>
          </cell>
          <cell r="BS4">
            <v>199310</v>
          </cell>
          <cell r="BT4">
            <v>199311</v>
          </cell>
          <cell r="BU4">
            <v>199312</v>
          </cell>
          <cell r="BV4">
            <v>199401</v>
          </cell>
          <cell r="BW4">
            <v>199402</v>
          </cell>
          <cell r="BX4">
            <v>199403</v>
          </cell>
          <cell r="BY4">
            <v>199404</v>
          </cell>
          <cell r="BZ4">
            <v>199405</v>
          </cell>
          <cell r="CA4">
            <v>199406</v>
          </cell>
          <cell r="CB4">
            <v>199407</v>
          </cell>
          <cell r="CC4">
            <v>199408</v>
          </cell>
          <cell r="CD4">
            <v>199409</v>
          </cell>
          <cell r="CE4">
            <v>199410</v>
          </cell>
          <cell r="CF4">
            <v>199411</v>
          </cell>
          <cell r="CG4">
            <v>199412</v>
          </cell>
          <cell r="CH4">
            <v>199501</v>
          </cell>
          <cell r="CI4">
            <v>199502</v>
          </cell>
          <cell r="CJ4">
            <v>199503</v>
          </cell>
          <cell r="CK4">
            <v>199504</v>
          </cell>
          <cell r="CL4">
            <v>199505</v>
          </cell>
          <cell r="CM4">
            <v>199506</v>
          </cell>
          <cell r="CN4">
            <v>199507</v>
          </cell>
          <cell r="CO4">
            <v>199508</v>
          </cell>
          <cell r="CP4">
            <v>199509</v>
          </cell>
          <cell r="CQ4">
            <v>199510</v>
          </cell>
          <cell r="CR4">
            <v>199511</v>
          </cell>
          <cell r="CS4">
            <v>199512</v>
          </cell>
          <cell r="CT4">
            <v>199601</v>
          </cell>
          <cell r="CU4">
            <v>199602</v>
          </cell>
          <cell r="CV4">
            <v>199603</v>
          </cell>
          <cell r="CW4">
            <v>199604</v>
          </cell>
          <cell r="CX4">
            <v>199605</v>
          </cell>
          <cell r="CY4">
            <v>199606</v>
          </cell>
          <cell r="CZ4">
            <v>199607</v>
          </cell>
          <cell r="DA4">
            <v>199608</v>
          </cell>
          <cell r="DB4">
            <v>199609</v>
          </cell>
          <cell r="DC4">
            <v>199610</v>
          </cell>
          <cell r="DD4">
            <v>199611</v>
          </cell>
          <cell r="DE4">
            <v>199612</v>
          </cell>
          <cell r="DF4">
            <v>199701</v>
          </cell>
          <cell r="DG4">
            <v>199702</v>
          </cell>
          <cell r="DH4">
            <v>199703</v>
          </cell>
          <cell r="DI4">
            <v>199704</v>
          </cell>
          <cell r="DJ4">
            <v>199705</v>
          </cell>
          <cell r="DK4">
            <v>199706</v>
          </cell>
          <cell r="DL4">
            <v>199707</v>
          </cell>
          <cell r="DM4">
            <v>199708</v>
          </cell>
          <cell r="DN4">
            <v>199709</v>
          </cell>
          <cell r="DO4">
            <v>199710</v>
          </cell>
          <cell r="DP4">
            <v>199711</v>
          </cell>
          <cell r="DQ4">
            <v>199712</v>
          </cell>
          <cell r="DR4">
            <v>199801</v>
          </cell>
          <cell r="DS4">
            <v>199802</v>
          </cell>
          <cell r="DT4">
            <v>199803</v>
          </cell>
          <cell r="DU4">
            <v>199804</v>
          </cell>
          <cell r="DV4">
            <v>199805</v>
          </cell>
          <cell r="DW4">
            <v>199806</v>
          </cell>
          <cell r="DX4">
            <v>199807</v>
          </cell>
          <cell r="DY4">
            <v>199808</v>
          </cell>
          <cell r="DZ4">
            <v>199809</v>
          </cell>
          <cell r="EA4">
            <v>199810</v>
          </cell>
          <cell r="EB4">
            <v>199811</v>
          </cell>
          <cell r="EC4">
            <v>199812</v>
          </cell>
          <cell r="ED4">
            <v>199901</v>
          </cell>
          <cell r="EE4">
            <v>199902</v>
          </cell>
          <cell r="EF4">
            <v>199903</v>
          </cell>
          <cell r="EG4">
            <v>199904</v>
          </cell>
          <cell r="EH4">
            <v>199905</v>
          </cell>
          <cell r="EI4">
            <v>199906</v>
          </cell>
          <cell r="EJ4">
            <v>199907</v>
          </cell>
          <cell r="EK4">
            <v>199908</v>
          </cell>
          <cell r="EL4">
            <v>199909</v>
          </cell>
          <cell r="EM4">
            <v>199910</v>
          </cell>
          <cell r="EN4">
            <v>199911</v>
          </cell>
          <cell r="EO4">
            <v>199912</v>
          </cell>
          <cell r="EP4">
            <v>200001</v>
          </cell>
          <cell r="EQ4">
            <v>200002</v>
          </cell>
          <cell r="ER4">
            <v>200003</v>
          </cell>
          <cell r="ES4">
            <v>200004</v>
          </cell>
          <cell r="ET4">
            <v>200005</v>
          </cell>
          <cell r="EU4">
            <v>200006</v>
          </cell>
          <cell r="EV4">
            <v>200007</v>
          </cell>
          <cell r="EW4">
            <v>200008</v>
          </cell>
          <cell r="EX4">
            <v>200009</v>
          </cell>
          <cell r="EY4">
            <v>200010</v>
          </cell>
          <cell r="EZ4">
            <v>200011</v>
          </cell>
          <cell r="FA4">
            <v>200012</v>
          </cell>
          <cell r="FB4">
            <v>200101</v>
          </cell>
          <cell r="FC4">
            <v>200102</v>
          </cell>
          <cell r="FD4">
            <v>200103</v>
          </cell>
          <cell r="FE4">
            <v>200104</v>
          </cell>
          <cell r="FF4">
            <v>200105</v>
          </cell>
          <cell r="FG4">
            <v>200106</v>
          </cell>
          <cell r="FH4">
            <v>200107</v>
          </cell>
          <cell r="FI4">
            <v>200108</v>
          </cell>
          <cell r="FJ4">
            <v>200109</v>
          </cell>
          <cell r="FK4">
            <v>200110</v>
          </cell>
          <cell r="FL4">
            <v>200111</v>
          </cell>
          <cell r="FM4">
            <v>200112</v>
          </cell>
          <cell r="FN4">
            <v>200201</v>
          </cell>
          <cell r="FO4">
            <v>200202</v>
          </cell>
          <cell r="FP4">
            <v>200203</v>
          </cell>
          <cell r="FQ4">
            <v>200204</v>
          </cell>
          <cell r="FR4">
            <v>200205</v>
          </cell>
          <cell r="FS4">
            <v>200206</v>
          </cell>
          <cell r="FT4">
            <v>200207</v>
          </cell>
          <cell r="FU4">
            <v>200208</v>
          </cell>
          <cell r="FV4">
            <v>200209</v>
          </cell>
          <cell r="FW4">
            <v>200210</v>
          </cell>
          <cell r="FX4">
            <v>200211</v>
          </cell>
          <cell r="FY4">
            <v>200212</v>
          </cell>
          <cell r="FZ4">
            <v>200301</v>
          </cell>
          <cell r="GA4">
            <v>200302</v>
          </cell>
          <cell r="GB4">
            <v>200303</v>
          </cell>
          <cell r="GC4">
            <v>200304</v>
          </cell>
          <cell r="GD4">
            <v>200305</v>
          </cell>
          <cell r="GE4">
            <v>200306</v>
          </cell>
          <cell r="GF4">
            <v>200307</v>
          </cell>
          <cell r="GG4">
            <v>200308</v>
          </cell>
          <cell r="GH4">
            <v>200309</v>
          </cell>
        </row>
        <row r="5">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row>
        <row r="6">
          <cell r="BP6">
            <v>8470000</v>
          </cell>
          <cell r="BQ6">
            <v>8470000</v>
          </cell>
          <cell r="BR6">
            <v>8470000</v>
          </cell>
          <cell r="BS6">
            <v>8470000</v>
          </cell>
          <cell r="BT6">
            <v>8470000</v>
          </cell>
          <cell r="BU6">
            <v>8470000</v>
          </cell>
          <cell r="BV6">
            <v>8470000</v>
          </cell>
          <cell r="BW6">
            <v>8470000</v>
          </cell>
          <cell r="BX6">
            <v>8470000</v>
          </cell>
          <cell r="BY6">
            <v>16940000</v>
          </cell>
          <cell r="BZ6">
            <v>16940000</v>
          </cell>
          <cell r="CA6">
            <v>16940000</v>
          </cell>
          <cell r="CB6">
            <v>16940000</v>
          </cell>
          <cell r="CC6">
            <v>16940000</v>
          </cell>
          <cell r="CD6">
            <v>16940000</v>
          </cell>
          <cell r="CE6">
            <v>24000000</v>
          </cell>
          <cell r="CF6">
            <v>24000000</v>
          </cell>
          <cell r="CG6">
            <v>24000000</v>
          </cell>
          <cell r="CH6">
            <v>24000000</v>
          </cell>
          <cell r="CI6">
            <v>24000000</v>
          </cell>
          <cell r="CJ6">
            <v>24000000</v>
          </cell>
          <cell r="CK6">
            <v>24000000</v>
          </cell>
          <cell r="CL6">
            <v>24000000</v>
          </cell>
          <cell r="CM6">
            <v>31060000</v>
          </cell>
          <cell r="CN6">
            <v>31060000</v>
          </cell>
          <cell r="CO6">
            <v>31060000</v>
          </cell>
          <cell r="CP6">
            <v>31060000</v>
          </cell>
          <cell r="CQ6">
            <v>31060000</v>
          </cell>
          <cell r="CR6">
            <v>31060000</v>
          </cell>
          <cell r="CS6">
            <v>31060000</v>
          </cell>
          <cell r="CT6">
            <v>31060000</v>
          </cell>
          <cell r="CU6">
            <v>31060000</v>
          </cell>
          <cell r="CV6">
            <v>31060000</v>
          </cell>
          <cell r="CW6">
            <v>31060000</v>
          </cell>
          <cell r="CX6">
            <v>31060000</v>
          </cell>
          <cell r="CY6">
            <v>31060000</v>
          </cell>
          <cell r="CZ6">
            <v>31060000</v>
          </cell>
          <cell r="DA6">
            <v>31060000</v>
          </cell>
          <cell r="DB6">
            <v>31060000</v>
          </cell>
          <cell r="DC6">
            <v>31060000</v>
          </cell>
          <cell r="DD6">
            <v>31060000</v>
          </cell>
          <cell r="DE6">
            <v>31060000</v>
          </cell>
          <cell r="DF6">
            <v>31060000</v>
          </cell>
          <cell r="DG6">
            <v>31060000</v>
          </cell>
          <cell r="DH6">
            <v>31060000</v>
          </cell>
          <cell r="DI6">
            <v>31060000</v>
          </cell>
          <cell r="DJ6">
            <v>31060000</v>
          </cell>
          <cell r="DK6">
            <v>31060000</v>
          </cell>
          <cell r="DL6">
            <v>31060000</v>
          </cell>
          <cell r="DM6">
            <v>31060000</v>
          </cell>
          <cell r="DN6">
            <v>31060000</v>
          </cell>
          <cell r="DO6">
            <v>31060000</v>
          </cell>
          <cell r="DP6">
            <v>31060000</v>
          </cell>
          <cell r="DQ6">
            <v>31060000</v>
          </cell>
          <cell r="DR6">
            <v>31060000</v>
          </cell>
          <cell r="DS6">
            <v>31060000</v>
          </cell>
          <cell r="DT6">
            <v>31060000</v>
          </cell>
          <cell r="DU6">
            <v>31060000</v>
          </cell>
          <cell r="DV6">
            <v>36945000</v>
          </cell>
          <cell r="DW6">
            <v>36945000</v>
          </cell>
          <cell r="DX6">
            <v>36945000</v>
          </cell>
          <cell r="DY6">
            <v>36945000</v>
          </cell>
          <cell r="DZ6">
            <v>36945000</v>
          </cell>
          <cell r="EA6">
            <v>36945000</v>
          </cell>
          <cell r="EB6">
            <v>36945000</v>
          </cell>
          <cell r="EC6">
            <v>36945000</v>
          </cell>
          <cell r="ED6">
            <v>36098000</v>
          </cell>
          <cell r="EE6">
            <v>41983000</v>
          </cell>
          <cell r="EF6">
            <v>41983000</v>
          </cell>
          <cell r="EG6">
            <v>41983000</v>
          </cell>
          <cell r="EH6">
            <v>41983000</v>
          </cell>
          <cell r="EI6">
            <v>51561000</v>
          </cell>
          <cell r="EJ6">
            <v>50714000</v>
          </cell>
          <cell r="EK6">
            <v>50714000</v>
          </cell>
          <cell r="EL6">
            <v>50714000</v>
          </cell>
          <cell r="EM6">
            <v>49867000</v>
          </cell>
          <cell r="EN6">
            <v>49867000</v>
          </cell>
          <cell r="EO6">
            <v>49867000</v>
          </cell>
          <cell r="EP6">
            <v>58598000</v>
          </cell>
          <cell r="EQ6">
            <v>58598000</v>
          </cell>
          <cell r="ER6">
            <v>58598000</v>
          </cell>
          <cell r="ES6">
            <v>57045000</v>
          </cell>
          <cell r="ET6">
            <v>57045000</v>
          </cell>
          <cell r="EU6">
            <v>59399000</v>
          </cell>
          <cell r="EV6">
            <v>60902000</v>
          </cell>
          <cell r="EW6">
            <v>60902000</v>
          </cell>
          <cell r="EX6">
            <v>60902000</v>
          </cell>
          <cell r="EY6">
            <v>59349000</v>
          </cell>
          <cell r="EZ6">
            <v>59349000</v>
          </cell>
          <cell r="FA6">
            <v>58643000</v>
          </cell>
          <cell r="FB6">
            <v>57796000</v>
          </cell>
          <cell r="FC6">
            <v>57796000</v>
          </cell>
          <cell r="FD6">
            <v>62501000</v>
          </cell>
          <cell r="FE6">
            <v>60948000</v>
          </cell>
          <cell r="FF6">
            <v>60948000</v>
          </cell>
          <cell r="FG6">
            <v>60242000</v>
          </cell>
          <cell r="FH6">
            <v>64100000</v>
          </cell>
          <cell r="FI6">
            <v>64100000</v>
          </cell>
          <cell r="FJ6">
            <v>64100000</v>
          </cell>
          <cell r="FK6">
            <v>62547000</v>
          </cell>
          <cell r="FL6">
            <v>62547000</v>
          </cell>
          <cell r="FM6">
            <v>61841000</v>
          </cell>
          <cell r="FN6">
            <v>60994000</v>
          </cell>
          <cell r="FO6">
            <v>60994000</v>
          </cell>
          <cell r="FP6">
            <v>60994000</v>
          </cell>
          <cell r="FQ6">
            <v>59441000</v>
          </cell>
          <cell r="FR6">
            <v>58735000</v>
          </cell>
          <cell r="FS6">
            <v>62735000</v>
          </cell>
          <cell r="FT6">
            <v>61888000</v>
          </cell>
          <cell r="FU6">
            <v>61888000</v>
          </cell>
          <cell r="FV6">
            <v>61888000</v>
          </cell>
          <cell r="FW6">
            <v>60335000</v>
          </cell>
          <cell r="FX6">
            <v>60335000</v>
          </cell>
          <cell r="FY6">
            <v>59629000</v>
          </cell>
          <cell r="FZ6">
            <v>58782000</v>
          </cell>
          <cell r="GA6">
            <v>58782000</v>
          </cell>
          <cell r="GB6">
            <v>62782000</v>
          </cell>
          <cell r="GC6">
            <v>61229000</v>
          </cell>
          <cell r="GD6">
            <v>61229000</v>
          </cell>
          <cell r="GE6">
            <v>60523000</v>
          </cell>
          <cell r="GF6">
            <v>63676000</v>
          </cell>
          <cell r="GG6">
            <v>63676000</v>
          </cell>
          <cell r="GH6">
            <v>63676000</v>
          </cell>
        </row>
        <row r="7">
          <cell r="CU7">
            <v>16875000</v>
          </cell>
          <cell r="CV7">
            <v>16875000</v>
          </cell>
          <cell r="CW7">
            <v>16875000</v>
          </cell>
          <cell r="CX7">
            <v>16875000</v>
          </cell>
          <cell r="CY7">
            <v>16875000</v>
          </cell>
          <cell r="CZ7">
            <v>16875000</v>
          </cell>
          <cell r="DA7">
            <v>16875000</v>
          </cell>
          <cell r="DB7">
            <v>16875000</v>
          </cell>
          <cell r="DC7">
            <v>33750000</v>
          </cell>
          <cell r="DD7">
            <v>33750000</v>
          </cell>
          <cell r="DE7">
            <v>33750000</v>
          </cell>
          <cell r="DF7">
            <v>33750000</v>
          </cell>
          <cell r="DG7">
            <v>33750000</v>
          </cell>
          <cell r="DH7">
            <v>33750000</v>
          </cell>
          <cell r="DI7">
            <v>33750000</v>
          </cell>
          <cell r="DJ7">
            <v>33750000</v>
          </cell>
          <cell r="DK7">
            <v>50625000</v>
          </cell>
          <cell r="DL7">
            <v>50625000</v>
          </cell>
          <cell r="DM7">
            <v>50625000</v>
          </cell>
          <cell r="DN7">
            <v>50625000</v>
          </cell>
          <cell r="DO7">
            <v>50625000</v>
          </cell>
          <cell r="DP7">
            <v>50625000</v>
          </cell>
          <cell r="DQ7">
            <v>50625000</v>
          </cell>
          <cell r="DR7">
            <v>50625000</v>
          </cell>
          <cell r="DS7">
            <v>67500000</v>
          </cell>
          <cell r="DT7">
            <v>67500000</v>
          </cell>
          <cell r="DU7">
            <v>67500000</v>
          </cell>
          <cell r="DV7">
            <v>67500000</v>
          </cell>
          <cell r="DW7">
            <v>67500000</v>
          </cell>
          <cell r="DX7">
            <v>67500000</v>
          </cell>
          <cell r="DY7">
            <v>67500000</v>
          </cell>
          <cell r="DZ7">
            <v>67500000</v>
          </cell>
          <cell r="EA7">
            <v>67500000</v>
          </cell>
          <cell r="EB7">
            <v>67500000</v>
          </cell>
          <cell r="EC7">
            <v>88425000</v>
          </cell>
          <cell r="ED7">
            <v>88425000</v>
          </cell>
          <cell r="EE7">
            <v>88425000</v>
          </cell>
          <cell r="EF7">
            <v>88425000</v>
          </cell>
          <cell r="EG7">
            <v>88425000</v>
          </cell>
          <cell r="EH7">
            <v>88425000</v>
          </cell>
          <cell r="EI7">
            <v>88425000</v>
          </cell>
          <cell r="EJ7">
            <v>88425000</v>
          </cell>
          <cell r="EK7">
            <v>88425000</v>
          </cell>
          <cell r="EL7">
            <v>88425000</v>
          </cell>
          <cell r="EM7">
            <v>109350000</v>
          </cell>
          <cell r="EN7">
            <v>109350000</v>
          </cell>
          <cell r="EO7">
            <v>109350000</v>
          </cell>
          <cell r="EP7">
            <v>109350000</v>
          </cell>
          <cell r="EQ7">
            <v>109350000</v>
          </cell>
          <cell r="ER7">
            <v>109350000</v>
          </cell>
          <cell r="ES7">
            <v>109350000</v>
          </cell>
          <cell r="ET7">
            <v>109350000</v>
          </cell>
          <cell r="EU7">
            <v>109350000</v>
          </cell>
          <cell r="EV7">
            <v>109350000</v>
          </cell>
          <cell r="EW7">
            <v>109350000</v>
          </cell>
          <cell r="EX7">
            <v>109350000</v>
          </cell>
          <cell r="EY7">
            <v>109350000</v>
          </cell>
          <cell r="EZ7">
            <v>109350000</v>
          </cell>
          <cell r="FA7">
            <v>109350000</v>
          </cell>
          <cell r="FB7">
            <v>109350000</v>
          </cell>
          <cell r="FC7">
            <v>109350000</v>
          </cell>
          <cell r="FD7">
            <v>109350000</v>
          </cell>
          <cell r="FE7">
            <v>109350000</v>
          </cell>
          <cell r="FF7">
            <v>119350000</v>
          </cell>
          <cell r="FG7">
            <v>119350000</v>
          </cell>
          <cell r="FH7">
            <v>119350000</v>
          </cell>
          <cell r="FI7">
            <v>117662500</v>
          </cell>
          <cell r="FJ7">
            <v>117662500</v>
          </cell>
          <cell r="FK7">
            <v>117662500</v>
          </cell>
          <cell r="FL7">
            <v>117662500</v>
          </cell>
          <cell r="FM7">
            <v>117662500</v>
          </cell>
          <cell r="FN7">
            <v>117662500</v>
          </cell>
          <cell r="FO7">
            <v>115975000</v>
          </cell>
          <cell r="FP7">
            <v>115975000</v>
          </cell>
          <cell r="FQ7">
            <v>114287500</v>
          </cell>
          <cell r="FR7">
            <v>114287500</v>
          </cell>
          <cell r="FS7">
            <v>114287500</v>
          </cell>
          <cell r="FT7">
            <v>114287500</v>
          </cell>
          <cell r="FU7">
            <v>112600000</v>
          </cell>
          <cell r="FV7">
            <v>112600000</v>
          </cell>
          <cell r="FW7">
            <v>130912500</v>
          </cell>
          <cell r="FX7">
            <v>130912500</v>
          </cell>
          <cell r="FY7">
            <v>129225000</v>
          </cell>
          <cell r="FZ7">
            <v>129225000</v>
          </cell>
          <cell r="GA7">
            <v>127537500</v>
          </cell>
          <cell r="GB7">
            <v>127537500</v>
          </cell>
          <cell r="GC7">
            <v>135850000</v>
          </cell>
          <cell r="GD7">
            <v>135850000</v>
          </cell>
          <cell r="GE7">
            <v>134162500</v>
          </cell>
          <cell r="GF7">
            <v>134162500</v>
          </cell>
          <cell r="GG7">
            <v>130787500</v>
          </cell>
          <cell r="GH7">
            <v>130787500</v>
          </cell>
        </row>
        <row r="8">
          <cell r="DF8">
            <v>20480000</v>
          </cell>
          <cell r="DG8">
            <v>20480000</v>
          </cell>
          <cell r="DH8">
            <v>20480000</v>
          </cell>
          <cell r="DI8">
            <v>20480000</v>
          </cell>
          <cell r="DJ8">
            <v>20480000</v>
          </cell>
          <cell r="DK8">
            <v>20480000</v>
          </cell>
          <cell r="DL8">
            <v>40960000</v>
          </cell>
          <cell r="DM8">
            <v>40960000</v>
          </cell>
          <cell r="DN8">
            <v>40960000</v>
          </cell>
          <cell r="DO8">
            <v>40960000</v>
          </cell>
          <cell r="DP8">
            <v>40960000</v>
          </cell>
          <cell r="DQ8">
            <v>55580000</v>
          </cell>
          <cell r="DR8">
            <v>55580000</v>
          </cell>
          <cell r="DS8">
            <v>55580000</v>
          </cell>
          <cell r="DT8">
            <v>55580000</v>
          </cell>
          <cell r="DU8">
            <v>55580000</v>
          </cell>
          <cell r="DV8">
            <v>55580000</v>
          </cell>
          <cell r="DW8">
            <v>55580000</v>
          </cell>
          <cell r="DX8">
            <v>70200000</v>
          </cell>
          <cell r="DY8">
            <v>70200000</v>
          </cell>
          <cell r="DZ8">
            <v>70200000</v>
          </cell>
          <cell r="EA8">
            <v>70200000</v>
          </cell>
          <cell r="EB8">
            <v>70200000</v>
          </cell>
          <cell r="EC8">
            <v>70200000</v>
          </cell>
          <cell r="ED8">
            <v>70200000</v>
          </cell>
          <cell r="EE8">
            <v>76050000</v>
          </cell>
          <cell r="EF8">
            <v>76050000</v>
          </cell>
          <cell r="EG8">
            <v>76050000</v>
          </cell>
          <cell r="EH8">
            <v>76050000</v>
          </cell>
          <cell r="EI8">
            <v>76050000</v>
          </cell>
          <cell r="EJ8">
            <v>81900000</v>
          </cell>
          <cell r="EK8">
            <v>81900000</v>
          </cell>
          <cell r="EL8">
            <v>81900000</v>
          </cell>
          <cell r="EM8">
            <v>81900000</v>
          </cell>
          <cell r="EN8">
            <v>81900000</v>
          </cell>
          <cell r="EO8">
            <v>81900000</v>
          </cell>
          <cell r="EP8">
            <v>81900000</v>
          </cell>
          <cell r="EQ8">
            <v>81900000</v>
          </cell>
          <cell r="ER8">
            <v>81900000</v>
          </cell>
          <cell r="ES8">
            <v>81900000</v>
          </cell>
          <cell r="ET8">
            <v>81900000</v>
          </cell>
          <cell r="EU8">
            <v>81900000</v>
          </cell>
          <cell r="EV8">
            <v>81900000</v>
          </cell>
          <cell r="EW8">
            <v>81900000</v>
          </cell>
          <cell r="EX8">
            <v>81900000</v>
          </cell>
          <cell r="EY8">
            <v>81900000</v>
          </cell>
          <cell r="EZ8">
            <v>81900000</v>
          </cell>
          <cell r="FA8">
            <v>81900000</v>
          </cell>
          <cell r="FB8">
            <v>81900000</v>
          </cell>
          <cell r="FC8">
            <v>81900000</v>
          </cell>
          <cell r="FD8">
            <v>81900000</v>
          </cell>
          <cell r="FE8">
            <v>81900000</v>
          </cell>
          <cell r="FF8">
            <v>81900000</v>
          </cell>
          <cell r="FG8">
            <v>81900000</v>
          </cell>
          <cell r="FH8">
            <v>89950000</v>
          </cell>
          <cell r="FI8">
            <v>89950000</v>
          </cell>
          <cell r="FJ8">
            <v>89950000</v>
          </cell>
          <cell r="FK8">
            <v>89950000</v>
          </cell>
          <cell r="FL8">
            <v>89950000</v>
          </cell>
          <cell r="FM8">
            <v>89950000</v>
          </cell>
          <cell r="FN8">
            <v>89950000</v>
          </cell>
          <cell r="FO8">
            <v>98000000</v>
          </cell>
          <cell r="FP8">
            <v>98000000</v>
          </cell>
          <cell r="FQ8">
            <v>98000000</v>
          </cell>
          <cell r="FR8">
            <v>98000000</v>
          </cell>
          <cell r="FS8">
            <v>98000000</v>
          </cell>
          <cell r="FT8">
            <v>95952000</v>
          </cell>
          <cell r="FU8">
            <v>95952000</v>
          </cell>
          <cell r="FV8">
            <v>95952000</v>
          </cell>
          <cell r="FW8">
            <v>95952000</v>
          </cell>
          <cell r="FX8">
            <v>95952000</v>
          </cell>
          <cell r="FY8">
            <v>95952000</v>
          </cell>
          <cell r="FZ8">
            <v>91856000</v>
          </cell>
          <cell r="GA8">
            <v>91856000</v>
          </cell>
          <cell r="GB8">
            <v>91856000</v>
          </cell>
          <cell r="GC8">
            <v>91856000</v>
          </cell>
          <cell r="GD8">
            <v>104726000</v>
          </cell>
          <cell r="GE8">
            <v>103264000</v>
          </cell>
          <cell r="GF8">
            <v>99168000</v>
          </cell>
          <cell r="GG8">
            <v>99168000</v>
          </cell>
          <cell r="GH8">
            <v>99168000</v>
          </cell>
        </row>
        <row r="9">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4270000</v>
          </cell>
          <cell r="AW9">
            <v>4270000</v>
          </cell>
          <cell r="AX9">
            <v>4270000</v>
          </cell>
          <cell r="AY9">
            <v>4270000</v>
          </cell>
          <cell r="AZ9">
            <v>4270000</v>
          </cell>
          <cell r="BA9">
            <v>4270000</v>
          </cell>
          <cell r="BB9">
            <v>4270000</v>
          </cell>
          <cell r="BC9">
            <v>12810000</v>
          </cell>
          <cell r="BD9">
            <v>12810000</v>
          </cell>
          <cell r="BE9">
            <v>12810000</v>
          </cell>
          <cell r="BF9">
            <v>12810000</v>
          </cell>
          <cell r="BG9">
            <v>12810000</v>
          </cell>
          <cell r="BH9">
            <v>12810000</v>
          </cell>
          <cell r="BI9">
            <v>19210000</v>
          </cell>
          <cell r="BJ9">
            <v>19210000</v>
          </cell>
          <cell r="BK9">
            <v>19210000</v>
          </cell>
          <cell r="BL9">
            <v>19210000</v>
          </cell>
          <cell r="BM9">
            <v>19210000</v>
          </cell>
          <cell r="BN9">
            <v>19210000</v>
          </cell>
          <cell r="BO9">
            <v>19210000</v>
          </cell>
          <cell r="BP9">
            <v>19210000</v>
          </cell>
          <cell r="BQ9">
            <v>19210000</v>
          </cell>
          <cell r="BR9">
            <v>19210000</v>
          </cell>
          <cell r="BS9">
            <v>19210000</v>
          </cell>
          <cell r="BT9">
            <v>19210000</v>
          </cell>
          <cell r="BU9">
            <v>19210000</v>
          </cell>
          <cell r="BV9">
            <v>19210000</v>
          </cell>
          <cell r="BW9">
            <v>19210000</v>
          </cell>
          <cell r="BX9">
            <v>19210000</v>
          </cell>
          <cell r="BY9">
            <v>19210000</v>
          </cell>
          <cell r="BZ9">
            <v>19210000</v>
          </cell>
          <cell r="CA9">
            <v>19210000</v>
          </cell>
          <cell r="CB9">
            <v>19210000</v>
          </cell>
          <cell r="CC9">
            <v>19210000</v>
          </cell>
          <cell r="CD9">
            <v>19210000</v>
          </cell>
          <cell r="CE9">
            <v>19210000</v>
          </cell>
          <cell r="CF9">
            <v>19210000</v>
          </cell>
          <cell r="CG9">
            <v>19210000</v>
          </cell>
          <cell r="CH9">
            <v>19210000</v>
          </cell>
          <cell r="CI9">
            <v>19210000</v>
          </cell>
          <cell r="CJ9">
            <v>19210000</v>
          </cell>
          <cell r="CK9">
            <v>19210000</v>
          </cell>
          <cell r="CL9">
            <v>19210000</v>
          </cell>
          <cell r="CM9">
            <v>19210000</v>
          </cell>
          <cell r="CN9">
            <v>19210000</v>
          </cell>
          <cell r="CO9">
            <v>19210000</v>
          </cell>
          <cell r="CP9">
            <v>19210000</v>
          </cell>
          <cell r="CQ9">
            <v>19210000</v>
          </cell>
          <cell r="CR9">
            <v>19210000</v>
          </cell>
          <cell r="CS9">
            <v>19210000</v>
          </cell>
          <cell r="CT9">
            <v>19210000</v>
          </cell>
          <cell r="CU9">
            <v>19210000</v>
          </cell>
          <cell r="CV9">
            <v>19210000</v>
          </cell>
          <cell r="CW9">
            <v>19210000</v>
          </cell>
          <cell r="CX9">
            <v>19210000</v>
          </cell>
          <cell r="CY9">
            <v>19210000</v>
          </cell>
          <cell r="CZ9">
            <v>19210000</v>
          </cell>
          <cell r="DA9">
            <v>19210000</v>
          </cell>
          <cell r="DB9">
            <v>19210000</v>
          </cell>
          <cell r="DC9">
            <v>19210000</v>
          </cell>
          <cell r="DD9">
            <v>19210000</v>
          </cell>
          <cell r="DE9">
            <v>19210000</v>
          </cell>
          <cell r="DF9">
            <v>19210000</v>
          </cell>
          <cell r="DG9">
            <v>19210000</v>
          </cell>
          <cell r="DH9">
            <v>19210000</v>
          </cell>
          <cell r="DI9">
            <v>19210000</v>
          </cell>
          <cell r="DJ9">
            <v>18783000</v>
          </cell>
          <cell r="DK9">
            <v>18783000</v>
          </cell>
          <cell r="DL9">
            <v>18783000</v>
          </cell>
          <cell r="DM9">
            <v>18783000</v>
          </cell>
          <cell r="DN9">
            <v>18783000</v>
          </cell>
          <cell r="DO9">
            <v>18783000</v>
          </cell>
          <cell r="DP9">
            <v>18356000</v>
          </cell>
          <cell r="DQ9">
            <v>17502000</v>
          </cell>
          <cell r="DR9">
            <v>17502000</v>
          </cell>
          <cell r="DS9">
            <v>17502000</v>
          </cell>
          <cell r="DT9">
            <v>17502000</v>
          </cell>
          <cell r="DU9">
            <v>17502000</v>
          </cell>
          <cell r="DV9">
            <v>17075000</v>
          </cell>
          <cell r="DW9">
            <v>15581000</v>
          </cell>
          <cell r="DX9">
            <v>15581000</v>
          </cell>
          <cell r="DY9">
            <v>15581000</v>
          </cell>
          <cell r="DZ9">
            <v>15581000</v>
          </cell>
          <cell r="EA9">
            <v>15581000</v>
          </cell>
          <cell r="EB9">
            <v>15154000</v>
          </cell>
          <cell r="EC9">
            <v>13660000</v>
          </cell>
          <cell r="ED9">
            <v>13660000</v>
          </cell>
          <cell r="EE9">
            <v>13660000</v>
          </cell>
          <cell r="EF9">
            <v>13660000</v>
          </cell>
          <cell r="EG9">
            <v>13660000</v>
          </cell>
          <cell r="EH9">
            <v>13233000</v>
          </cell>
          <cell r="EI9">
            <v>11739000</v>
          </cell>
          <cell r="EJ9">
            <v>11739000</v>
          </cell>
          <cell r="EK9">
            <v>11739000</v>
          </cell>
          <cell r="EL9">
            <v>11739000</v>
          </cell>
          <cell r="EM9">
            <v>11739000</v>
          </cell>
          <cell r="EN9">
            <v>11312000</v>
          </cell>
          <cell r="EO9">
            <v>9818000</v>
          </cell>
          <cell r="EP9">
            <v>9818000</v>
          </cell>
          <cell r="EQ9">
            <v>9818000</v>
          </cell>
          <cell r="ER9">
            <v>9818000</v>
          </cell>
          <cell r="ES9">
            <v>9818000</v>
          </cell>
          <cell r="ET9">
            <v>9391000</v>
          </cell>
          <cell r="EU9">
            <v>7897000</v>
          </cell>
          <cell r="EV9">
            <v>7897000</v>
          </cell>
          <cell r="EW9">
            <v>7897000</v>
          </cell>
          <cell r="EX9">
            <v>7897000</v>
          </cell>
          <cell r="EY9">
            <v>7897000</v>
          </cell>
          <cell r="EZ9">
            <v>7470000</v>
          </cell>
          <cell r="FA9">
            <v>5976000</v>
          </cell>
          <cell r="FB9">
            <v>5976000</v>
          </cell>
          <cell r="FC9">
            <v>5976000</v>
          </cell>
          <cell r="FD9">
            <v>5976000</v>
          </cell>
          <cell r="FE9">
            <v>5976000</v>
          </cell>
          <cell r="FF9">
            <v>5549000</v>
          </cell>
          <cell r="FG9">
            <v>4055000</v>
          </cell>
          <cell r="FH9">
            <v>4055000</v>
          </cell>
          <cell r="FI9">
            <v>4055000</v>
          </cell>
          <cell r="FJ9">
            <v>4055000</v>
          </cell>
          <cell r="FK9">
            <v>4055000</v>
          </cell>
          <cell r="FL9">
            <v>3628000</v>
          </cell>
          <cell r="FM9">
            <v>2134000</v>
          </cell>
          <cell r="FN9">
            <v>2134000</v>
          </cell>
          <cell r="FO9">
            <v>2134000</v>
          </cell>
          <cell r="FP9">
            <v>2134000</v>
          </cell>
          <cell r="FQ9">
            <v>2134000</v>
          </cell>
          <cell r="FR9">
            <v>2134000</v>
          </cell>
          <cell r="FS9">
            <v>640000</v>
          </cell>
          <cell r="FT9">
            <v>640000</v>
          </cell>
          <cell r="FU9">
            <v>640000</v>
          </cell>
          <cell r="FV9">
            <v>640000</v>
          </cell>
          <cell r="FW9">
            <v>640000</v>
          </cell>
          <cell r="FX9">
            <v>640000</v>
          </cell>
        </row>
        <row r="10">
          <cell r="B10">
            <v>0</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7825000</v>
          </cell>
          <cell r="BK10">
            <v>7825000</v>
          </cell>
          <cell r="BL10">
            <v>7825000</v>
          </cell>
          <cell r="BM10">
            <v>7825000</v>
          </cell>
          <cell r="BN10">
            <v>7825000</v>
          </cell>
          <cell r="BO10">
            <v>7825000</v>
          </cell>
          <cell r="BP10">
            <v>7825000</v>
          </cell>
          <cell r="BQ10">
            <v>7825000</v>
          </cell>
          <cell r="BR10">
            <v>15650000</v>
          </cell>
          <cell r="BS10">
            <v>15650000</v>
          </cell>
          <cell r="BT10">
            <v>15650000</v>
          </cell>
          <cell r="BU10">
            <v>15650000</v>
          </cell>
          <cell r="BV10">
            <v>15650000</v>
          </cell>
          <cell r="BW10">
            <v>15650000</v>
          </cell>
          <cell r="BX10">
            <v>24710000</v>
          </cell>
          <cell r="BY10">
            <v>24710000</v>
          </cell>
          <cell r="BZ10">
            <v>24710000</v>
          </cell>
          <cell r="CA10">
            <v>24710000</v>
          </cell>
          <cell r="CB10">
            <v>24710000</v>
          </cell>
          <cell r="CC10">
            <v>24710000</v>
          </cell>
          <cell r="CD10">
            <v>24710000</v>
          </cell>
          <cell r="CE10">
            <v>24710000</v>
          </cell>
          <cell r="CF10">
            <v>24710000</v>
          </cell>
          <cell r="CG10">
            <v>33770000</v>
          </cell>
          <cell r="CH10">
            <v>33770000</v>
          </cell>
          <cell r="CI10">
            <v>33770000</v>
          </cell>
          <cell r="CJ10">
            <v>33770000</v>
          </cell>
          <cell r="CK10">
            <v>33770000</v>
          </cell>
          <cell r="CL10">
            <v>42830000</v>
          </cell>
          <cell r="CM10">
            <v>42830000</v>
          </cell>
          <cell r="CN10">
            <v>42830000</v>
          </cell>
          <cell r="CO10">
            <v>42830000</v>
          </cell>
          <cell r="CP10">
            <v>42830000</v>
          </cell>
          <cell r="CQ10">
            <v>42830000</v>
          </cell>
          <cell r="CR10">
            <v>42830000</v>
          </cell>
          <cell r="CS10">
            <v>42830000</v>
          </cell>
          <cell r="CT10">
            <v>42830000</v>
          </cell>
          <cell r="CU10">
            <v>51890000</v>
          </cell>
          <cell r="CV10">
            <v>51890000</v>
          </cell>
          <cell r="CW10">
            <v>51890000</v>
          </cell>
          <cell r="CX10">
            <v>51890000</v>
          </cell>
          <cell r="CY10">
            <v>51890000</v>
          </cell>
          <cell r="CZ10">
            <v>51890000</v>
          </cell>
          <cell r="DA10">
            <v>51890000</v>
          </cell>
          <cell r="DB10">
            <v>56420000</v>
          </cell>
          <cell r="DC10">
            <v>56420000</v>
          </cell>
          <cell r="DD10">
            <v>56420000</v>
          </cell>
          <cell r="DE10">
            <v>56420000</v>
          </cell>
          <cell r="DF10">
            <v>56420000</v>
          </cell>
          <cell r="DG10">
            <v>56420000</v>
          </cell>
          <cell r="DH10">
            <v>56420000</v>
          </cell>
          <cell r="DI10">
            <v>56420000</v>
          </cell>
          <cell r="DJ10">
            <v>56420000</v>
          </cell>
          <cell r="DK10">
            <v>56420000</v>
          </cell>
          <cell r="DL10">
            <v>60950000</v>
          </cell>
          <cell r="DM10">
            <v>60950000</v>
          </cell>
          <cell r="DN10">
            <v>60950000</v>
          </cell>
          <cell r="DO10">
            <v>60950000</v>
          </cell>
          <cell r="DP10">
            <v>60950000</v>
          </cell>
          <cell r="DQ10">
            <v>60950000</v>
          </cell>
          <cell r="DR10">
            <v>60950000</v>
          </cell>
          <cell r="DS10">
            <v>60950000</v>
          </cell>
          <cell r="DT10">
            <v>60950000</v>
          </cell>
          <cell r="DU10">
            <v>60950000</v>
          </cell>
          <cell r="DV10">
            <v>60950000</v>
          </cell>
          <cell r="DW10">
            <v>60950000</v>
          </cell>
          <cell r="DX10">
            <v>60167500</v>
          </cell>
          <cell r="DY10">
            <v>60167500</v>
          </cell>
          <cell r="DZ10">
            <v>60167500</v>
          </cell>
          <cell r="EA10">
            <v>60167500</v>
          </cell>
          <cell r="EB10">
            <v>60167500</v>
          </cell>
          <cell r="EC10">
            <v>60167500</v>
          </cell>
          <cell r="ED10">
            <v>63009000</v>
          </cell>
          <cell r="EE10">
            <v>62226500</v>
          </cell>
          <cell r="EF10">
            <v>62226500</v>
          </cell>
          <cell r="EG10">
            <v>62226500</v>
          </cell>
          <cell r="EH10">
            <v>62226500</v>
          </cell>
          <cell r="EI10">
            <v>62226500</v>
          </cell>
          <cell r="EJ10">
            <v>61444000</v>
          </cell>
          <cell r="EK10">
            <v>60661500</v>
          </cell>
          <cell r="EL10">
            <v>63379500</v>
          </cell>
          <cell r="EM10">
            <v>63379500</v>
          </cell>
          <cell r="EN10">
            <v>63379500</v>
          </cell>
          <cell r="EO10">
            <v>63379500</v>
          </cell>
          <cell r="EP10">
            <v>62597000</v>
          </cell>
          <cell r="EQ10">
            <v>61814500</v>
          </cell>
          <cell r="ER10">
            <v>60908500</v>
          </cell>
          <cell r="ES10">
            <v>60908500</v>
          </cell>
          <cell r="ET10">
            <v>60908500</v>
          </cell>
          <cell r="EU10">
            <v>60002500</v>
          </cell>
          <cell r="EV10">
            <v>66020000</v>
          </cell>
          <cell r="EW10">
            <v>65237500</v>
          </cell>
          <cell r="EX10">
            <v>64331500</v>
          </cell>
          <cell r="EY10">
            <v>64331500</v>
          </cell>
          <cell r="EZ10">
            <v>63425500</v>
          </cell>
          <cell r="FA10">
            <v>62519500</v>
          </cell>
          <cell r="FB10">
            <v>65777000</v>
          </cell>
          <cell r="FC10">
            <v>64994500</v>
          </cell>
          <cell r="FD10">
            <v>64088500</v>
          </cell>
          <cell r="FE10">
            <v>64088500</v>
          </cell>
          <cell r="FF10">
            <v>63182500</v>
          </cell>
          <cell r="FG10">
            <v>62276500</v>
          </cell>
          <cell r="FH10">
            <v>61494000</v>
          </cell>
          <cell r="FI10">
            <v>59805500</v>
          </cell>
          <cell r="FJ10">
            <v>58899500</v>
          </cell>
          <cell r="FK10">
            <v>58899500</v>
          </cell>
          <cell r="FL10">
            <v>62033500</v>
          </cell>
          <cell r="FM10">
            <v>61127500</v>
          </cell>
          <cell r="FN10">
            <v>60345000</v>
          </cell>
          <cell r="FO10">
            <v>58656500</v>
          </cell>
          <cell r="FP10">
            <v>57297500</v>
          </cell>
          <cell r="FQ10">
            <v>57297500</v>
          </cell>
          <cell r="FR10">
            <v>56391500</v>
          </cell>
          <cell r="FS10">
            <v>55485500</v>
          </cell>
          <cell r="FT10">
            <v>58743000</v>
          </cell>
          <cell r="FU10">
            <v>57054500</v>
          </cell>
          <cell r="FV10">
            <v>55695500</v>
          </cell>
          <cell r="FW10">
            <v>55695500</v>
          </cell>
          <cell r="FX10">
            <v>54789500</v>
          </cell>
          <cell r="FY10">
            <v>53883500</v>
          </cell>
          <cell r="FZ10">
            <v>52648000</v>
          </cell>
          <cell r="GA10">
            <v>50959500</v>
          </cell>
          <cell r="GB10">
            <v>49600500</v>
          </cell>
          <cell r="GC10">
            <v>53640500</v>
          </cell>
          <cell r="GD10">
            <v>53370512</v>
          </cell>
          <cell r="GE10">
            <v>51828500</v>
          </cell>
          <cell r="GF10">
            <v>51375500</v>
          </cell>
          <cell r="GG10">
            <v>49687000</v>
          </cell>
          <cell r="GH10">
            <v>51018000</v>
          </cell>
        </row>
        <row r="11">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8840000</v>
          </cell>
          <cell r="BN11">
            <v>8840000</v>
          </cell>
          <cell r="BO11">
            <v>8840000</v>
          </cell>
          <cell r="BP11">
            <v>8840000</v>
          </cell>
          <cell r="BQ11">
            <v>8840000</v>
          </cell>
          <cell r="BR11">
            <v>8840000</v>
          </cell>
          <cell r="BS11">
            <v>8840000</v>
          </cell>
          <cell r="BT11">
            <v>8840000</v>
          </cell>
          <cell r="BU11">
            <v>8840000</v>
          </cell>
          <cell r="BV11">
            <v>8840000</v>
          </cell>
          <cell r="BW11">
            <v>8840000</v>
          </cell>
          <cell r="BX11">
            <v>17680000</v>
          </cell>
          <cell r="BY11">
            <v>17680000</v>
          </cell>
          <cell r="BZ11">
            <v>17680000</v>
          </cell>
          <cell r="CA11">
            <v>17680000</v>
          </cell>
          <cell r="CB11">
            <v>17680000</v>
          </cell>
          <cell r="CC11">
            <v>17680000</v>
          </cell>
          <cell r="CD11">
            <v>17680000</v>
          </cell>
          <cell r="CE11">
            <v>26520000</v>
          </cell>
          <cell r="CF11">
            <v>26520000</v>
          </cell>
          <cell r="CG11">
            <v>26520000</v>
          </cell>
          <cell r="CH11">
            <v>26520000</v>
          </cell>
          <cell r="CI11">
            <v>26520000</v>
          </cell>
          <cell r="CJ11">
            <v>26520000</v>
          </cell>
          <cell r="CK11">
            <v>26520000</v>
          </cell>
          <cell r="CL11">
            <v>26520000</v>
          </cell>
          <cell r="CM11">
            <v>35360000</v>
          </cell>
          <cell r="CN11">
            <v>35360000</v>
          </cell>
          <cell r="CO11">
            <v>35360000</v>
          </cell>
          <cell r="CP11">
            <v>35360000</v>
          </cell>
          <cell r="CQ11">
            <v>35360000</v>
          </cell>
          <cell r="CR11">
            <v>35360000</v>
          </cell>
          <cell r="CS11">
            <v>44200000</v>
          </cell>
          <cell r="CT11">
            <v>44200000</v>
          </cell>
          <cell r="CU11">
            <v>44200000</v>
          </cell>
          <cell r="CV11">
            <v>44200000</v>
          </cell>
          <cell r="CW11">
            <v>44200000</v>
          </cell>
          <cell r="CX11">
            <v>44200000</v>
          </cell>
          <cell r="CY11">
            <v>50830000</v>
          </cell>
          <cell r="CZ11">
            <v>50830000</v>
          </cell>
          <cell r="DA11">
            <v>50830000</v>
          </cell>
          <cell r="DB11">
            <v>50830000</v>
          </cell>
          <cell r="DC11">
            <v>50830000</v>
          </cell>
          <cell r="DD11">
            <v>50830000</v>
          </cell>
          <cell r="DE11">
            <v>50830000</v>
          </cell>
          <cell r="DF11">
            <v>50830000</v>
          </cell>
          <cell r="DG11">
            <v>57460000</v>
          </cell>
          <cell r="DH11">
            <v>57460000</v>
          </cell>
          <cell r="DI11">
            <v>57460000</v>
          </cell>
          <cell r="DJ11">
            <v>57460000</v>
          </cell>
          <cell r="DK11">
            <v>57460000</v>
          </cell>
          <cell r="DL11">
            <v>57460000</v>
          </cell>
          <cell r="DM11">
            <v>57460000</v>
          </cell>
          <cell r="DN11">
            <v>64090000</v>
          </cell>
          <cell r="DO11">
            <v>64090000</v>
          </cell>
          <cell r="DP11">
            <v>64090000</v>
          </cell>
          <cell r="DQ11">
            <v>64090000</v>
          </cell>
          <cell r="DR11">
            <v>64090000</v>
          </cell>
          <cell r="DS11">
            <v>64090000</v>
          </cell>
          <cell r="DT11">
            <v>64090000</v>
          </cell>
          <cell r="DU11">
            <v>64090000</v>
          </cell>
          <cell r="DV11">
            <v>70720000</v>
          </cell>
          <cell r="DW11">
            <v>70720000</v>
          </cell>
          <cell r="DX11">
            <v>70720000</v>
          </cell>
          <cell r="DY11">
            <v>70720000</v>
          </cell>
          <cell r="DZ11">
            <v>77350000</v>
          </cell>
          <cell r="EA11">
            <v>76466000</v>
          </cell>
          <cell r="EB11">
            <v>76466000</v>
          </cell>
          <cell r="EC11">
            <v>76466000</v>
          </cell>
          <cell r="ED11">
            <v>76466000</v>
          </cell>
          <cell r="EE11">
            <v>76466000</v>
          </cell>
          <cell r="EF11">
            <v>76466000</v>
          </cell>
          <cell r="EG11">
            <v>75582000</v>
          </cell>
          <cell r="EH11">
            <v>82212000</v>
          </cell>
          <cell r="EI11">
            <v>82212000</v>
          </cell>
          <cell r="EJ11">
            <v>82212000</v>
          </cell>
          <cell r="EK11">
            <v>82212000</v>
          </cell>
          <cell r="EL11">
            <v>86918000</v>
          </cell>
          <cell r="EM11">
            <v>86034000</v>
          </cell>
          <cell r="EN11">
            <v>86034000</v>
          </cell>
          <cell r="EO11">
            <v>86034000</v>
          </cell>
          <cell r="EP11">
            <v>86034000</v>
          </cell>
          <cell r="EQ11">
            <v>86034000</v>
          </cell>
          <cell r="ER11">
            <v>85150000</v>
          </cell>
          <cell r="ES11">
            <v>83382000</v>
          </cell>
          <cell r="ET11">
            <v>83382000</v>
          </cell>
          <cell r="EU11">
            <v>83382000</v>
          </cell>
          <cell r="EV11">
            <v>88972000</v>
          </cell>
          <cell r="EW11">
            <v>88972000</v>
          </cell>
          <cell r="EX11">
            <v>88088000</v>
          </cell>
          <cell r="EY11">
            <v>86320000</v>
          </cell>
          <cell r="EZ11">
            <v>86320000</v>
          </cell>
          <cell r="FA11">
            <v>85436000</v>
          </cell>
          <cell r="FB11">
            <v>91026000</v>
          </cell>
          <cell r="FC11">
            <v>91026000</v>
          </cell>
          <cell r="FD11">
            <v>90142000</v>
          </cell>
          <cell r="FE11">
            <v>88374000</v>
          </cell>
          <cell r="FF11">
            <v>88374000</v>
          </cell>
          <cell r="FG11">
            <v>86606000</v>
          </cell>
          <cell r="FH11">
            <v>92196000</v>
          </cell>
          <cell r="FI11">
            <v>92196000</v>
          </cell>
          <cell r="FJ11">
            <v>91312000</v>
          </cell>
          <cell r="FK11">
            <v>89544000</v>
          </cell>
          <cell r="FL11">
            <v>89544000</v>
          </cell>
          <cell r="FM11">
            <v>92703000</v>
          </cell>
          <cell r="FN11">
            <v>92703000</v>
          </cell>
          <cell r="FO11">
            <v>92703000</v>
          </cell>
          <cell r="FP11">
            <v>91819000</v>
          </cell>
          <cell r="FQ11">
            <v>95641000</v>
          </cell>
          <cell r="FR11">
            <v>95641000</v>
          </cell>
          <cell r="FS11">
            <v>93210000</v>
          </cell>
          <cell r="FT11">
            <v>93210000</v>
          </cell>
          <cell r="FU11">
            <v>92547000</v>
          </cell>
          <cell r="FV11">
            <v>91663000</v>
          </cell>
          <cell r="FW11">
            <v>89895000</v>
          </cell>
          <cell r="FX11">
            <v>95475000</v>
          </cell>
          <cell r="FY11">
            <v>93044000</v>
          </cell>
          <cell r="FZ11">
            <v>93044000</v>
          </cell>
          <cell r="GA11">
            <v>92381000</v>
          </cell>
          <cell r="GB11">
            <v>90834000</v>
          </cell>
          <cell r="GC11">
            <v>89066000</v>
          </cell>
          <cell r="GD11">
            <v>89066000</v>
          </cell>
          <cell r="GE11">
            <v>90075000</v>
          </cell>
          <cell r="GF11">
            <v>90075000</v>
          </cell>
          <cell r="GG11">
            <v>89412000</v>
          </cell>
          <cell r="GH11">
            <v>87865000</v>
          </cell>
        </row>
        <row r="12">
          <cell r="B12">
            <v>0</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43125000</v>
          </cell>
          <cell r="AH12">
            <v>43125000</v>
          </cell>
          <cell r="AI12">
            <v>43125000</v>
          </cell>
          <cell r="AJ12">
            <v>43125000</v>
          </cell>
          <cell r="AK12">
            <v>43125000</v>
          </cell>
          <cell r="AL12">
            <v>43125000</v>
          </cell>
          <cell r="AM12">
            <v>43125000</v>
          </cell>
          <cell r="AN12">
            <v>43125000</v>
          </cell>
          <cell r="AO12">
            <v>43125000</v>
          </cell>
          <cell r="AP12">
            <v>143750000</v>
          </cell>
          <cell r="AQ12">
            <v>143750000</v>
          </cell>
          <cell r="AR12">
            <v>143750000</v>
          </cell>
          <cell r="AS12">
            <v>143750000</v>
          </cell>
          <cell r="AT12">
            <v>143750000</v>
          </cell>
          <cell r="AU12">
            <v>230000000</v>
          </cell>
          <cell r="AV12">
            <v>230000000</v>
          </cell>
          <cell r="AW12">
            <v>230000000</v>
          </cell>
          <cell r="AX12">
            <v>230000000</v>
          </cell>
          <cell r="AY12">
            <v>230000000</v>
          </cell>
          <cell r="AZ12">
            <v>230000000</v>
          </cell>
          <cell r="BA12">
            <v>230000000</v>
          </cell>
          <cell r="BB12">
            <v>287500000</v>
          </cell>
          <cell r="BC12">
            <v>287500000</v>
          </cell>
          <cell r="BD12">
            <v>287500000</v>
          </cell>
          <cell r="BE12">
            <v>287500000</v>
          </cell>
          <cell r="BF12">
            <v>316250000</v>
          </cell>
          <cell r="BG12">
            <v>316250000</v>
          </cell>
          <cell r="BH12">
            <v>316250000</v>
          </cell>
          <cell r="BI12">
            <v>316250000</v>
          </cell>
          <cell r="BJ12">
            <v>316250000</v>
          </cell>
          <cell r="BK12">
            <v>316250000</v>
          </cell>
          <cell r="BL12">
            <v>345000000</v>
          </cell>
          <cell r="BM12">
            <v>345000000</v>
          </cell>
          <cell r="BN12">
            <v>345000000</v>
          </cell>
          <cell r="BO12">
            <v>345000000</v>
          </cell>
          <cell r="BP12">
            <v>345000000</v>
          </cell>
          <cell r="BQ12">
            <v>345000000</v>
          </cell>
          <cell r="BR12">
            <v>345000000</v>
          </cell>
          <cell r="BS12">
            <v>345000000</v>
          </cell>
          <cell r="BT12">
            <v>345000000</v>
          </cell>
          <cell r="BU12">
            <v>345000000</v>
          </cell>
          <cell r="BV12">
            <v>345000000</v>
          </cell>
          <cell r="BW12">
            <v>345000000</v>
          </cell>
          <cell r="BX12">
            <v>345000000</v>
          </cell>
          <cell r="BY12">
            <v>345000000</v>
          </cell>
          <cell r="BZ12">
            <v>345000000</v>
          </cell>
          <cell r="CA12">
            <v>345000000</v>
          </cell>
          <cell r="CB12">
            <v>345000000</v>
          </cell>
          <cell r="CC12">
            <v>345000000</v>
          </cell>
          <cell r="CD12">
            <v>345000000</v>
          </cell>
          <cell r="CE12">
            <v>345000000</v>
          </cell>
          <cell r="CF12">
            <v>345000000</v>
          </cell>
          <cell r="CG12">
            <v>345000000</v>
          </cell>
          <cell r="CH12">
            <v>345000000</v>
          </cell>
          <cell r="CI12">
            <v>345000000</v>
          </cell>
          <cell r="CJ12">
            <v>345000000</v>
          </cell>
          <cell r="CK12">
            <v>345000000</v>
          </cell>
          <cell r="CL12">
            <v>345000000</v>
          </cell>
          <cell r="CM12">
            <v>345000000</v>
          </cell>
          <cell r="CN12">
            <v>345000000</v>
          </cell>
          <cell r="CO12">
            <v>345000000</v>
          </cell>
          <cell r="CP12">
            <v>345000000</v>
          </cell>
          <cell r="CQ12">
            <v>345000000</v>
          </cell>
          <cell r="CR12">
            <v>345000000</v>
          </cell>
          <cell r="CS12">
            <v>345000000</v>
          </cell>
          <cell r="CT12">
            <v>345000000</v>
          </cell>
          <cell r="CU12">
            <v>340687500</v>
          </cell>
          <cell r="CV12">
            <v>340687500</v>
          </cell>
          <cell r="CW12">
            <v>340687500</v>
          </cell>
          <cell r="CX12">
            <v>340687500</v>
          </cell>
          <cell r="CY12">
            <v>340687500</v>
          </cell>
          <cell r="CZ12">
            <v>340687500</v>
          </cell>
          <cell r="DA12">
            <v>336375000</v>
          </cell>
          <cell r="DB12">
            <v>336375000</v>
          </cell>
          <cell r="DC12">
            <v>336375000</v>
          </cell>
          <cell r="DD12">
            <v>326312500</v>
          </cell>
          <cell r="DE12">
            <v>326312500</v>
          </cell>
          <cell r="DF12">
            <v>326312500</v>
          </cell>
          <cell r="DG12">
            <v>322000000</v>
          </cell>
          <cell r="DH12">
            <v>322000000</v>
          </cell>
          <cell r="DI12">
            <v>313375000</v>
          </cell>
          <cell r="DJ12">
            <v>303312500</v>
          </cell>
          <cell r="DK12">
            <v>303312500</v>
          </cell>
          <cell r="DL12">
            <v>303312500</v>
          </cell>
          <cell r="DM12">
            <v>299000000</v>
          </cell>
          <cell r="DN12">
            <v>299000000</v>
          </cell>
          <cell r="DO12">
            <v>290375000</v>
          </cell>
          <cell r="DP12">
            <v>274562500</v>
          </cell>
          <cell r="DQ12">
            <v>274562500</v>
          </cell>
          <cell r="DR12">
            <v>274562500</v>
          </cell>
          <cell r="DS12">
            <v>270250000</v>
          </cell>
          <cell r="DT12">
            <v>267375000</v>
          </cell>
          <cell r="DU12">
            <v>258750000</v>
          </cell>
          <cell r="DV12">
            <v>242937500</v>
          </cell>
          <cell r="DW12">
            <v>242937500</v>
          </cell>
          <cell r="DX12">
            <v>242937500</v>
          </cell>
          <cell r="DY12">
            <v>238625000</v>
          </cell>
          <cell r="DZ12">
            <v>232875000</v>
          </cell>
          <cell r="EA12">
            <v>224250000</v>
          </cell>
          <cell r="EB12">
            <v>208437500</v>
          </cell>
          <cell r="EC12">
            <v>208437500</v>
          </cell>
          <cell r="ED12">
            <v>208437500</v>
          </cell>
          <cell r="EE12">
            <v>204125000</v>
          </cell>
          <cell r="EF12">
            <v>198375000</v>
          </cell>
          <cell r="EG12">
            <v>189750000</v>
          </cell>
          <cell r="EH12">
            <v>173937500</v>
          </cell>
          <cell r="EI12">
            <v>173937500</v>
          </cell>
          <cell r="EJ12">
            <v>173937500</v>
          </cell>
          <cell r="EK12">
            <v>169625000</v>
          </cell>
          <cell r="EL12">
            <v>163875000</v>
          </cell>
          <cell r="EM12">
            <v>155250000</v>
          </cell>
          <cell r="EN12">
            <v>139437500</v>
          </cell>
          <cell r="EO12">
            <v>139437500</v>
          </cell>
          <cell r="EP12">
            <v>139437500</v>
          </cell>
          <cell r="EQ12">
            <v>135125000</v>
          </cell>
          <cell r="ER12">
            <v>129375000</v>
          </cell>
          <cell r="ES12">
            <v>120750000</v>
          </cell>
          <cell r="ET12">
            <v>104937500</v>
          </cell>
          <cell r="EU12">
            <v>104937500</v>
          </cell>
          <cell r="EV12">
            <v>104937500</v>
          </cell>
          <cell r="EW12">
            <v>100625000</v>
          </cell>
          <cell r="EX12">
            <v>94875000</v>
          </cell>
          <cell r="EY12">
            <v>86250000</v>
          </cell>
          <cell r="EZ12">
            <v>70437500</v>
          </cell>
          <cell r="FA12">
            <v>70437500</v>
          </cell>
          <cell r="FB12">
            <v>70437500</v>
          </cell>
          <cell r="FC12">
            <v>70437500</v>
          </cell>
          <cell r="FD12">
            <v>64687500</v>
          </cell>
          <cell r="FE12">
            <v>56062500</v>
          </cell>
          <cell r="FF12">
            <v>40250000</v>
          </cell>
          <cell r="FG12">
            <v>40250000</v>
          </cell>
          <cell r="FH12">
            <v>40250000</v>
          </cell>
          <cell r="FI12">
            <v>40250000</v>
          </cell>
          <cell r="FJ12">
            <v>34500000</v>
          </cell>
          <cell r="FK12">
            <v>25875000</v>
          </cell>
          <cell r="FL12">
            <v>20125000</v>
          </cell>
          <cell r="FM12">
            <v>20125000</v>
          </cell>
          <cell r="FN12">
            <v>20125000</v>
          </cell>
          <cell r="FO12">
            <v>20125000</v>
          </cell>
          <cell r="FP12">
            <v>14375000</v>
          </cell>
          <cell r="FQ12">
            <v>14375000</v>
          </cell>
          <cell r="FR12">
            <v>8625000</v>
          </cell>
          <cell r="FS12">
            <v>8625000</v>
          </cell>
          <cell r="FT12">
            <v>8625000</v>
          </cell>
          <cell r="FU12">
            <v>8625000</v>
          </cell>
          <cell r="FV12">
            <v>2875000</v>
          </cell>
          <cell r="FW12">
            <v>2875000</v>
          </cell>
          <cell r="FX12">
            <v>2875000</v>
          </cell>
          <cell r="FY12">
            <v>2875000</v>
          </cell>
          <cell r="FZ12">
            <v>2875000</v>
          </cell>
          <cell r="GA12">
            <v>2875000</v>
          </cell>
          <cell r="GE12">
            <v>49500000</v>
          </cell>
          <cell r="GF12">
            <v>49500000</v>
          </cell>
          <cell r="GG12">
            <v>49500000</v>
          </cell>
          <cell r="GH12">
            <v>49500000</v>
          </cell>
        </row>
        <row r="13">
          <cell r="B13">
            <v>0</v>
          </cell>
          <cell r="C13">
            <v>0</v>
          </cell>
          <cell r="D13">
            <v>0</v>
          </cell>
          <cell r="E13">
            <v>0</v>
          </cell>
          <cell r="F13">
            <v>0</v>
          </cell>
          <cell r="G13">
            <v>0</v>
          </cell>
          <cell r="H13">
            <v>0</v>
          </cell>
          <cell r="I13">
            <v>22675000</v>
          </cell>
          <cell r="J13">
            <v>22675000</v>
          </cell>
          <cell r="K13">
            <v>22675000</v>
          </cell>
          <cell r="L13">
            <v>22675000</v>
          </cell>
          <cell r="M13">
            <v>22675000</v>
          </cell>
          <cell r="N13">
            <v>22675000</v>
          </cell>
          <cell r="O13">
            <v>22675000</v>
          </cell>
          <cell r="P13">
            <v>45350000</v>
          </cell>
          <cell r="Q13">
            <v>45350000</v>
          </cell>
          <cell r="R13">
            <v>45350000</v>
          </cell>
          <cell r="S13">
            <v>45350000</v>
          </cell>
          <cell r="T13">
            <v>45350000</v>
          </cell>
          <cell r="U13">
            <v>45350000</v>
          </cell>
          <cell r="V13">
            <v>45350000</v>
          </cell>
          <cell r="W13">
            <v>45350000</v>
          </cell>
          <cell r="X13">
            <v>45350000</v>
          </cell>
          <cell r="Y13">
            <v>68025000</v>
          </cell>
          <cell r="Z13">
            <v>68025000</v>
          </cell>
          <cell r="AA13">
            <v>68025000</v>
          </cell>
          <cell r="AB13">
            <v>68025000</v>
          </cell>
          <cell r="AC13">
            <v>68025000</v>
          </cell>
          <cell r="AD13">
            <v>68025000</v>
          </cell>
          <cell r="AE13">
            <v>68025000</v>
          </cell>
          <cell r="AF13">
            <v>68025000</v>
          </cell>
          <cell r="AG13">
            <v>68025000</v>
          </cell>
          <cell r="AH13">
            <v>68025000</v>
          </cell>
          <cell r="AI13">
            <v>90700000</v>
          </cell>
          <cell r="AJ13">
            <v>90700000</v>
          </cell>
          <cell r="AK13">
            <v>90700000</v>
          </cell>
          <cell r="AL13">
            <v>90700000</v>
          </cell>
          <cell r="AM13">
            <v>90700000</v>
          </cell>
          <cell r="AN13">
            <v>90700000</v>
          </cell>
          <cell r="AO13">
            <v>90700000</v>
          </cell>
          <cell r="AP13">
            <v>90700000</v>
          </cell>
          <cell r="AQ13">
            <v>90700000</v>
          </cell>
          <cell r="AR13">
            <v>113375000</v>
          </cell>
          <cell r="AS13">
            <v>113375000</v>
          </cell>
          <cell r="AT13">
            <v>113375000</v>
          </cell>
          <cell r="AU13">
            <v>113375000</v>
          </cell>
          <cell r="AV13">
            <v>113375000</v>
          </cell>
          <cell r="AW13">
            <v>113375000</v>
          </cell>
          <cell r="AX13">
            <v>113375000</v>
          </cell>
          <cell r="AY13">
            <v>113375000</v>
          </cell>
          <cell r="AZ13">
            <v>113375000</v>
          </cell>
          <cell r="BA13">
            <v>113375000</v>
          </cell>
          <cell r="BB13">
            <v>113375000</v>
          </cell>
          <cell r="BC13">
            <v>136050000</v>
          </cell>
          <cell r="BD13">
            <v>136050000</v>
          </cell>
          <cell r="BE13">
            <v>136050000</v>
          </cell>
          <cell r="BF13">
            <v>149655000</v>
          </cell>
          <cell r="BG13">
            <v>149655000</v>
          </cell>
          <cell r="BH13">
            <v>149655000</v>
          </cell>
          <cell r="BI13">
            <v>149655000</v>
          </cell>
          <cell r="BJ13">
            <v>149655000</v>
          </cell>
          <cell r="BK13">
            <v>149655000</v>
          </cell>
          <cell r="BL13">
            <v>149655000</v>
          </cell>
          <cell r="BM13">
            <v>149655000</v>
          </cell>
          <cell r="BN13">
            <v>149655000</v>
          </cell>
          <cell r="BO13">
            <v>149655000</v>
          </cell>
          <cell r="BP13">
            <v>149655000</v>
          </cell>
          <cell r="BQ13">
            <v>149655000</v>
          </cell>
          <cell r="BR13">
            <v>149655000</v>
          </cell>
          <cell r="BS13">
            <v>149655000</v>
          </cell>
          <cell r="BT13">
            <v>149655000</v>
          </cell>
          <cell r="BU13">
            <v>149655000</v>
          </cell>
          <cell r="BV13">
            <v>149655000</v>
          </cell>
          <cell r="BW13">
            <v>147387500</v>
          </cell>
          <cell r="BX13">
            <v>147387500</v>
          </cell>
          <cell r="BY13">
            <v>147387500</v>
          </cell>
          <cell r="BZ13">
            <v>160992500</v>
          </cell>
          <cell r="CA13">
            <v>160992500</v>
          </cell>
          <cell r="CB13">
            <v>160992500</v>
          </cell>
          <cell r="CC13">
            <v>158725000</v>
          </cell>
          <cell r="CD13">
            <v>156457500</v>
          </cell>
          <cell r="CE13">
            <v>156457500</v>
          </cell>
          <cell r="CF13">
            <v>156457500</v>
          </cell>
          <cell r="CG13">
            <v>173277500</v>
          </cell>
          <cell r="CH13">
            <v>173277500</v>
          </cell>
          <cell r="CI13">
            <v>171010000</v>
          </cell>
          <cell r="CJ13">
            <v>168742500</v>
          </cell>
          <cell r="CK13">
            <v>168742500</v>
          </cell>
          <cell r="CL13">
            <v>168742500</v>
          </cell>
          <cell r="CM13">
            <v>166475000</v>
          </cell>
          <cell r="CN13">
            <v>166475000</v>
          </cell>
          <cell r="CO13">
            <v>164207500</v>
          </cell>
          <cell r="CP13">
            <v>161940000</v>
          </cell>
          <cell r="CQ13">
            <v>161940000</v>
          </cell>
          <cell r="CR13">
            <v>161940000</v>
          </cell>
          <cell r="CS13">
            <v>176502500</v>
          </cell>
          <cell r="CT13">
            <v>176502500</v>
          </cell>
          <cell r="CU13">
            <v>174235000</v>
          </cell>
          <cell r="CV13">
            <v>171967500</v>
          </cell>
          <cell r="CW13">
            <v>187437000</v>
          </cell>
          <cell r="CX13">
            <v>186530000</v>
          </cell>
          <cell r="CY13">
            <v>184262500</v>
          </cell>
          <cell r="CZ13">
            <v>184262500</v>
          </cell>
          <cell r="DA13">
            <v>181995000</v>
          </cell>
          <cell r="DB13">
            <v>179727500</v>
          </cell>
          <cell r="DC13">
            <v>177460000</v>
          </cell>
          <cell r="DD13">
            <v>177460000</v>
          </cell>
          <cell r="DE13">
            <v>192022500</v>
          </cell>
          <cell r="DF13">
            <v>189755000</v>
          </cell>
          <cell r="DG13">
            <v>187487500</v>
          </cell>
          <cell r="DH13">
            <v>185220000</v>
          </cell>
          <cell r="DI13">
            <v>182952500</v>
          </cell>
          <cell r="DJ13">
            <v>182952500</v>
          </cell>
          <cell r="DK13">
            <v>180685000</v>
          </cell>
          <cell r="DL13">
            <v>178417500</v>
          </cell>
          <cell r="DM13">
            <v>176150000</v>
          </cell>
          <cell r="DN13">
            <v>190712500</v>
          </cell>
          <cell r="DO13">
            <v>188445000</v>
          </cell>
          <cell r="DP13">
            <v>188445000</v>
          </cell>
          <cell r="DQ13">
            <v>183910000</v>
          </cell>
          <cell r="DR13">
            <v>181642500</v>
          </cell>
          <cell r="DS13">
            <v>179375000</v>
          </cell>
          <cell r="DT13">
            <v>192567000</v>
          </cell>
          <cell r="DU13">
            <v>190299500</v>
          </cell>
          <cell r="DV13">
            <v>190299500</v>
          </cell>
          <cell r="DW13">
            <v>185764500</v>
          </cell>
          <cell r="DX13">
            <v>183497000</v>
          </cell>
          <cell r="DY13">
            <v>181229500</v>
          </cell>
          <cell r="DZ13">
            <v>177688991</v>
          </cell>
          <cell r="EA13">
            <v>192160500</v>
          </cell>
          <cell r="EB13">
            <v>192160500</v>
          </cell>
          <cell r="EC13">
            <v>187625500</v>
          </cell>
          <cell r="ED13">
            <v>185358000</v>
          </cell>
          <cell r="EE13">
            <v>185358000</v>
          </cell>
          <cell r="EF13">
            <v>181730000</v>
          </cell>
          <cell r="EG13">
            <v>179462500</v>
          </cell>
          <cell r="EH13">
            <v>179462500</v>
          </cell>
          <cell r="EI13">
            <v>193314040</v>
          </cell>
          <cell r="EJ13">
            <v>189486500</v>
          </cell>
          <cell r="EK13">
            <v>189486500</v>
          </cell>
          <cell r="EL13">
            <v>188126000</v>
          </cell>
          <cell r="EM13">
            <v>185858500</v>
          </cell>
          <cell r="EN13">
            <v>184498000</v>
          </cell>
          <cell r="EO13">
            <v>179963000</v>
          </cell>
          <cell r="EP13">
            <v>177695500</v>
          </cell>
          <cell r="EQ13">
            <v>188905500</v>
          </cell>
          <cell r="ER13">
            <v>187545000</v>
          </cell>
          <cell r="ES13">
            <v>185277500</v>
          </cell>
          <cell r="ET13">
            <v>183917000</v>
          </cell>
          <cell r="EU13">
            <v>179967500</v>
          </cell>
          <cell r="EV13">
            <v>177700000</v>
          </cell>
          <cell r="EW13">
            <v>177700000</v>
          </cell>
          <cell r="EX13">
            <v>176339500</v>
          </cell>
          <cell r="EY13">
            <v>174072000</v>
          </cell>
          <cell r="EZ13">
            <v>172711500</v>
          </cell>
          <cell r="FA13">
            <v>168762000</v>
          </cell>
          <cell r="FB13">
            <v>166494500</v>
          </cell>
          <cell r="FC13">
            <v>166494500</v>
          </cell>
          <cell r="FD13">
            <v>165134000</v>
          </cell>
          <cell r="FE13">
            <v>165134000</v>
          </cell>
          <cell r="FF13">
            <v>163773500</v>
          </cell>
          <cell r="FG13">
            <v>177141000</v>
          </cell>
          <cell r="FH13">
            <v>174873500</v>
          </cell>
          <cell r="FI13">
            <v>174873500</v>
          </cell>
          <cell r="FJ13">
            <v>173513000</v>
          </cell>
          <cell r="FK13">
            <v>171830000</v>
          </cell>
          <cell r="FL13">
            <v>170469500</v>
          </cell>
          <cell r="FM13">
            <v>164837000</v>
          </cell>
          <cell r="FN13">
            <v>164837000</v>
          </cell>
          <cell r="FO13">
            <v>164837000</v>
          </cell>
          <cell r="FP13">
            <v>163476500</v>
          </cell>
          <cell r="FQ13">
            <v>161793500</v>
          </cell>
          <cell r="FR13">
            <v>160433000</v>
          </cell>
          <cell r="FS13">
            <v>153117500</v>
          </cell>
          <cell r="FT13">
            <v>153117500</v>
          </cell>
          <cell r="FU13">
            <v>153117500</v>
          </cell>
          <cell r="FV13">
            <v>151757000</v>
          </cell>
          <cell r="FW13">
            <v>150074000</v>
          </cell>
          <cell r="FX13">
            <v>148713500</v>
          </cell>
          <cell r="FY13">
            <v>143665500</v>
          </cell>
          <cell r="FZ13">
            <v>143665500</v>
          </cell>
          <cell r="GA13">
            <v>143665500</v>
          </cell>
          <cell r="GB13">
            <v>141982500</v>
          </cell>
          <cell r="GC13">
            <v>140299500</v>
          </cell>
          <cell r="GD13">
            <v>138939000</v>
          </cell>
          <cell r="GE13">
            <v>133891000</v>
          </cell>
          <cell r="GF13">
            <v>133891000</v>
          </cell>
          <cell r="GG13">
            <v>133891000</v>
          </cell>
          <cell r="GH13">
            <v>130526000</v>
          </cell>
        </row>
        <row r="14">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0</v>
          </cell>
          <cell r="DW14">
            <v>0</v>
          </cell>
          <cell r="DX14">
            <v>8240000</v>
          </cell>
          <cell r="DY14">
            <v>8240000</v>
          </cell>
          <cell r="DZ14">
            <v>8240000</v>
          </cell>
          <cell r="EA14">
            <v>8240000</v>
          </cell>
          <cell r="EB14">
            <v>8240000</v>
          </cell>
          <cell r="EC14">
            <v>8240000</v>
          </cell>
          <cell r="ED14">
            <v>8240000</v>
          </cell>
          <cell r="EE14">
            <v>8240000</v>
          </cell>
          <cell r="EF14">
            <v>8240000</v>
          </cell>
          <cell r="EG14">
            <v>8240000</v>
          </cell>
          <cell r="EH14">
            <v>8240000</v>
          </cell>
          <cell r="EI14">
            <v>8240000</v>
          </cell>
          <cell r="EJ14">
            <v>16480000</v>
          </cell>
          <cell r="EK14">
            <v>16480000</v>
          </cell>
          <cell r="EL14">
            <v>16480000</v>
          </cell>
          <cell r="EM14">
            <v>16480000</v>
          </cell>
          <cell r="EN14">
            <v>16480000</v>
          </cell>
          <cell r="EO14">
            <v>16480000</v>
          </cell>
          <cell r="EP14">
            <v>16480000</v>
          </cell>
          <cell r="EQ14">
            <v>16480000</v>
          </cell>
          <cell r="ER14">
            <v>16480000</v>
          </cell>
          <cell r="ES14">
            <v>16480000</v>
          </cell>
          <cell r="ET14">
            <v>16480000</v>
          </cell>
          <cell r="EU14">
            <v>16480000</v>
          </cell>
          <cell r="EV14">
            <v>16480000</v>
          </cell>
          <cell r="EW14">
            <v>16480000</v>
          </cell>
          <cell r="EX14">
            <v>16480000</v>
          </cell>
          <cell r="EY14">
            <v>16480000</v>
          </cell>
          <cell r="EZ14">
            <v>16480000</v>
          </cell>
          <cell r="FA14">
            <v>16480000</v>
          </cell>
          <cell r="FB14">
            <v>24480000</v>
          </cell>
          <cell r="FC14">
            <v>24480000</v>
          </cell>
          <cell r="FD14">
            <v>24480000</v>
          </cell>
          <cell r="FE14">
            <v>24480000</v>
          </cell>
          <cell r="FF14">
            <v>24480000</v>
          </cell>
          <cell r="FG14">
            <v>24480000</v>
          </cell>
          <cell r="FH14">
            <v>24480000</v>
          </cell>
          <cell r="FI14">
            <v>24480000</v>
          </cell>
          <cell r="FJ14">
            <v>24480000</v>
          </cell>
          <cell r="FK14">
            <v>24480000</v>
          </cell>
          <cell r="FL14">
            <v>24480000</v>
          </cell>
          <cell r="FM14">
            <v>24480000</v>
          </cell>
          <cell r="FN14">
            <v>24480000</v>
          </cell>
          <cell r="FO14">
            <v>24480000</v>
          </cell>
          <cell r="FP14">
            <v>24480000</v>
          </cell>
          <cell r="FQ14">
            <v>24480000</v>
          </cell>
          <cell r="FR14">
            <v>24480000</v>
          </cell>
          <cell r="FS14">
            <v>24480000</v>
          </cell>
          <cell r="FT14">
            <v>24480000</v>
          </cell>
          <cell r="FU14">
            <v>24480000</v>
          </cell>
          <cell r="FV14">
            <v>24480000</v>
          </cell>
          <cell r="FW14">
            <v>24480000</v>
          </cell>
          <cell r="FX14">
            <v>24480000</v>
          </cell>
          <cell r="FY14">
            <v>24480000</v>
          </cell>
          <cell r="FZ14">
            <v>24480000</v>
          </cell>
          <cell r="GA14">
            <v>24480000</v>
          </cell>
          <cell r="GB14">
            <v>24480000</v>
          </cell>
          <cell r="GC14">
            <v>24480000</v>
          </cell>
          <cell r="GD14">
            <v>24480000</v>
          </cell>
          <cell r="GE14">
            <v>24480000</v>
          </cell>
          <cell r="GF14">
            <v>24480000</v>
          </cell>
          <cell r="GG14">
            <v>24480000</v>
          </cell>
          <cell r="GH14">
            <v>24480000</v>
          </cell>
        </row>
        <row r="15">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row>
        <row r="16">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BX16">
            <v>59550000</v>
          </cell>
          <cell r="BY16">
            <v>59550000</v>
          </cell>
          <cell r="BZ16">
            <v>59550000</v>
          </cell>
          <cell r="CA16">
            <v>59550000</v>
          </cell>
          <cell r="CB16">
            <v>59550000</v>
          </cell>
          <cell r="CC16">
            <v>59550000</v>
          </cell>
          <cell r="CD16">
            <v>59550000</v>
          </cell>
          <cell r="CE16">
            <v>59550000</v>
          </cell>
          <cell r="CF16">
            <v>119100000</v>
          </cell>
          <cell r="CG16">
            <v>119100000</v>
          </cell>
          <cell r="CH16">
            <v>119100000</v>
          </cell>
          <cell r="CI16">
            <v>119100000</v>
          </cell>
          <cell r="CJ16">
            <v>119100000</v>
          </cell>
          <cell r="CK16">
            <v>119100000</v>
          </cell>
          <cell r="CL16">
            <v>178650000</v>
          </cell>
          <cell r="CM16">
            <v>178650000</v>
          </cell>
          <cell r="CN16">
            <v>178650000</v>
          </cell>
          <cell r="CO16">
            <v>178650000</v>
          </cell>
          <cell r="CP16">
            <v>178650000</v>
          </cell>
          <cell r="CQ16">
            <v>178650000</v>
          </cell>
          <cell r="CR16">
            <v>178650000</v>
          </cell>
          <cell r="CS16">
            <v>238200000</v>
          </cell>
          <cell r="CT16">
            <v>238200000</v>
          </cell>
          <cell r="CU16">
            <v>238200000</v>
          </cell>
          <cell r="CV16">
            <v>238200000</v>
          </cell>
          <cell r="CW16">
            <v>238200000</v>
          </cell>
          <cell r="CX16">
            <v>238200000</v>
          </cell>
          <cell r="CY16">
            <v>285840000</v>
          </cell>
          <cell r="CZ16">
            <v>285840000</v>
          </cell>
          <cell r="DA16">
            <v>285840000</v>
          </cell>
          <cell r="DB16">
            <v>285840000</v>
          </cell>
          <cell r="DC16">
            <v>285840000</v>
          </cell>
          <cell r="DD16">
            <v>333480000</v>
          </cell>
          <cell r="DE16">
            <v>333480000</v>
          </cell>
          <cell r="DF16">
            <v>333480000</v>
          </cell>
          <cell r="DG16">
            <v>333480000</v>
          </cell>
          <cell r="DH16">
            <v>333480000</v>
          </cell>
          <cell r="DI16">
            <v>333480000</v>
          </cell>
          <cell r="DJ16">
            <v>333480000</v>
          </cell>
          <cell r="DK16">
            <v>333480000</v>
          </cell>
          <cell r="DL16">
            <v>333480000</v>
          </cell>
          <cell r="DM16">
            <v>333480000</v>
          </cell>
          <cell r="DN16">
            <v>333480000</v>
          </cell>
          <cell r="DO16">
            <v>333480000</v>
          </cell>
          <cell r="DP16">
            <v>333480000</v>
          </cell>
          <cell r="DQ16">
            <v>333480000</v>
          </cell>
          <cell r="DR16">
            <v>333480000</v>
          </cell>
          <cell r="DS16">
            <v>333480000</v>
          </cell>
          <cell r="DT16">
            <v>416850000</v>
          </cell>
          <cell r="DU16">
            <v>416850000</v>
          </cell>
          <cell r="DV16">
            <v>416850000</v>
          </cell>
          <cell r="DW16">
            <v>416850000</v>
          </cell>
          <cell r="DX16">
            <v>416850000</v>
          </cell>
          <cell r="DY16">
            <v>416850000</v>
          </cell>
          <cell r="DZ16">
            <v>416850000</v>
          </cell>
          <cell r="EA16">
            <v>416850000</v>
          </cell>
          <cell r="EB16">
            <v>416850000</v>
          </cell>
          <cell r="EC16">
            <v>457344000</v>
          </cell>
          <cell r="ED16">
            <v>457344000</v>
          </cell>
          <cell r="EE16">
            <v>457344000</v>
          </cell>
          <cell r="EF16">
            <v>457344000</v>
          </cell>
          <cell r="EG16">
            <v>457344000</v>
          </cell>
          <cell r="EH16">
            <v>457344000</v>
          </cell>
          <cell r="EI16">
            <v>457344000</v>
          </cell>
          <cell r="EJ16">
            <v>457344000</v>
          </cell>
          <cell r="EK16">
            <v>457344000</v>
          </cell>
          <cell r="EL16">
            <v>451389000</v>
          </cell>
          <cell r="EM16">
            <v>451389000</v>
          </cell>
          <cell r="EN16">
            <v>451389000</v>
          </cell>
          <cell r="EO16">
            <v>451389000</v>
          </cell>
          <cell r="EP16">
            <v>451389000</v>
          </cell>
          <cell r="EQ16">
            <v>451389000</v>
          </cell>
          <cell r="ER16">
            <v>445434000</v>
          </cell>
          <cell r="ES16">
            <v>445434000</v>
          </cell>
          <cell r="ET16">
            <v>439479000</v>
          </cell>
          <cell r="EU16">
            <v>439479000</v>
          </cell>
          <cell r="EV16">
            <v>439479000</v>
          </cell>
          <cell r="EW16">
            <v>439479000</v>
          </cell>
          <cell r="EX16">
            <v>433524000</v>
          </cell>
          <cell r="EY16">
            <v>433524000</v>
          </cell>
          <cell r="EZ16">
            <v>421614000</v>
          </cell>
          <cell r="FA16">
            <v>421614000</v>
          </cell>
          <cell r="FB16">
            <v>421614000</v>
          </cell>
          <cell r="FC16">
            <v>421614000</v>
          </cell>
          <cell r="FD16">
            <v>415659000</v>
          </cell>
          <cell r="FE16">
            <v>415659000</v>
          </cell>
          <cell r="FF16">
            <v>403749000</v>
          </cell>
          <cell r="FG16">
            <v>397794000</v>
          </cell>
          <cell r="FH16">
            <v>397794000</v>
          </cell>
          <cell r="FI16">
            <v>397794000</v>
          </cell>
          <cell r="FJ16">
            <v>391839000</v>
          </cell>
          <cell r="FK16">
            <v>391839000</v>
          </cell>
          <cell r="FL16">
            <v>379929000</v>
          </cell>
          <cell r="FM16">
            <v>369210000</v>
          </cell>
          <cell r="FN16">
            <v>369210000</v>
          </cell>
          <cell r="FO16">
            <v>369210000</v>
          </cell>
          <cell r="FP16">
            <v>363255000</v>
          </cell>
          <cell r="FQ16">
            <v>421795000</v>
          </cell>
          <cell r="FR16">
            <v>405121000</v>
          </cell>
          <cell r="FS16">
            <v>394402000</v>
          </cell>
          <cell r="FT16">
            <v>394402000</v>
          </cell>
          <cell r="FU16">
            <v>394402000</v>
          </cell>
          <cell r="FV16">
            <v>388447000</v>
          </cell>
          <cell r="FW16">
            <v>388447000</v>
          </cell>
          <cell r="FX16">
            <v>371773000</v>
          </cell>
          <cell r="FY16">
            <v>361054000</v>
          </cell>
          <cell r="FZ16">
            <v>361054000</v>
          </cell>
          <cell r="GA16">
            <v>361054000</v>
          </cell>
          <cell r="GB16">
            <v>355099000</v>
          </cell>
          <cell r="GC16">
            <v>355099000</v>
          </cell>
          <cell r="GD16">
            <v>344380000</v>
          </cell>
          <cell r="GE16">
            <v>327706000</v>
          </cell>
          <cell r="GF16">
            <v>327706000</v>
          </cell>
          <cell r="GG16">
            <v>327706000</v>
          </cell>
          <cell r="GH16">
            <v>313414000</v>
          </cell>
        </row>
        <row r="17">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DM17">
            <v>27020000</v>
          </cell>
          <cell r="DN17">
            <v>27020000</v>
          </cell>
          <cell r="DO17">
            <v>27020000</v>
          </cell>
          <cell r="DP17">
            <v>27020000</v>
          </cell>
          <cell r="DQ17">
            <v>27020000</v>
          </cell>
          <cell r="DR17">
            <v>27020000</v>
          </cell>
          <cell r="DS17">
            <v>27020000</v>
          </cell>
          <cell r="DT17">
            <v>27020000</v>
          </cell>
          <cell r="DU17">
            <v>54040000</v>
          </cell>
          <cell r="DV17">
            <v>54040000</v>
          </cell>
          <cell r="DW17">
            <v>54040000</v>
          </cell>
          <cell r="DX17">
            <v>54040000</v>
          </cell>
          <cell r="DY17">
            <v>54040000</v>
          </cell>
          <cell r="DZ17">
            <v>54040000</v>
          </cell>
          <cell r="EA17">
            <v>81060000</v>
          </cell>
          <cell r="EB17">
            <v>81060000</v>
          </cell>
          <cell r="EC17">
            <v>81060000</v>
          </cell>
          <cell r="ED17">
            <v>81060000</v>
          </cell>
          <cell r="EE17">
            <v>81060000</v>
          </cell>
          <cell r="EF17">
            <v>81060000</v>
          </cell>
          <cell r="EG17">
            <v>108080000</v>
          </cell>
          <cell r="EH17">
            <v>108080000</v>
          </cell>
          <cell r="EI17">
            <v>108080000</v>
          </cell>
          <cell r="EJ17">
            <v>108080000</v>
          </cell>
          <cell r="EK17">
            <v>108080000</v>
          </cell>
          <cell r="EL17">
            <v>126090000</v>
          </cell>
          <cell r="EM17">
            <v>126090000</v>
          </cell>
          <cell r="EN17">
            <v>126090000</v>
          </cell>
          <cell r="EO17">
            <v>126090000</v>
          </cell>
          <cell r="EP17">
            <v>126090000</v>
          </cell>
          <cell r="EQ17">
            <v>126090000</v>
          </cell>
          <cell r="ER17">
            <v>126090000</v>
          </cell>
          <cell r="ES17">
            <v>126090000</v>
          </cell>
          <cell r="ET17">
            <v>126090000</v>
          </cell>
          <cell r="EU17">
            <v>144100000</v>
          </cell>
          <cell r="EV17">
            <v>144100000</v>
          </cell>
          <cell r="EW17">
            <v>144100000</v>
          </cell>
          <cell r="EX17">
            <v>144100000</v>
          </cell>
          <cell r="EY17">
            <v>162120000</v>
          </cell>
          <cell r="EZ17">
            <v>162120000</v>
          </cell>
          <cell r="FA17">
            <v>178040000</v>
          </cell>
          <cell r="FB17">
            <v>178040000</v>
          </cell>
          <cell r="FC17">
            <v>178040000</v>
          </cell>
          <cell r="FD17">
            <v>178040000</v>
          </cell>
          <cell r="FE17">
            <v>178040000</v>
          </cell>
          <cell r="FF17">
            <v>178040000</v>
          </cell>
          <cell r="FG17">
            <v>178040000</v>
          </cell>
          <cell r="FH17">
            <v>193960000</v>
          </cell>
          <cell r="FI17">
            <v>193960000</v>
          </cell>
          <cell r="FJ17">
            <v>193960000</v>
          </cell>
          <cell r="FK17">
            <v>193960000</v>
          </cell>
          <cell r="FL17">
            <v>193960000</v>
          </cell>
          <cell r="FM17">
            <v>193960000</v>
          </cell>
          <cell r="FN17">
            <v>193960000</v>
          </cell>
          <cell r="FO17">
            <v>209880000</v>
          </cell>
          <cell r="FP17">
            <v>209880000</v>
          </cell>
          <cell r="FQ17">
            <v>209880000</v>
          </cell>
          <cell r="FR17">
            <v>209880000</v>
          </cell>
          <cell r="FS17">
            <v>209880000</v>
          </cell>
          <cell r="FT17">
            <v>209880000</v>
          </cell>
          <cell r="FU17">
            <v>209880000</v>
          </cell>
          <cell r="FV17">
            <v>225800000</v>
          </cell>
          <cell r="FW17">
            <v>225800000</v>
          </cell>
          <cell r="FX17">
            <v>225800000</v>
          </cell>
          <cell r="FY17">
            <v>225800000</v>
          </cell>
          <cell r="FZ17">
            <v>225800000</v>
          </cell>
          <cell r="GA17">
            <v>223098000</v>
          </cell>
          <cell r="GB17">
            <v>223098000</v>
          </cell>
          <cell r="GC17">
            <v>223098000</v>
          </cell>
          <cell r="GD17">
            <v>223098000</v>
          </cell>
          <cell r="GE17">
            <v>223098000</v>
          </cell>
          <cell r="GF17">
            <v>223098000</v>
          </cell>
          <cell r="GG17">
            <v>220409828</v>
          </cell>
          <cell r="GH17">
            <v>220396000</v>
          </cell>
        </row>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0</v>
          </cell>
          <cell r="DT18">
            <v>0</v>
          </cell>
          <cell r="DU18">
            <v>0</v>
          </cell>
          <cell r="DV18">
            <v>0</v>
          </cell>
          <cell r="DW18">
            <v>0</v>
          </cell>
          <cell r="DX18">
            <v>0</v>
          </cell>
          <cell r="DY18">
            <v>0</v>
          </cell>
          <cell r="DZ18">
            <v>0</v>
          </cell>
          <cell r="EA18">
            <v>0</v>
          </cell>
          <cell r="EB18">
            <v>0</v>
          </cell>
          <cell r="EC18">
            <v>0</v>
          </cell>
          <cell r="ED18">
            <v>0</v>
          </cell>
          <cell r="EE18">
            <v>0</v>
          </cell>
          <cell r="EF18">
            <v>0</v>
          </cell>
          <cell r="EG18">
            <v>0</v>
          </cell>
          <cell r="EH18">
            <v>0</v>
          </cell>
          <cell r="EI18">
            <v>0</v>
          </cell>
          <cell r="EJ18">
            <v>0</v>
          </cell>
          <cell r="EK18">
            <v>0</v>
          </cell>
          <cell r="EL18">
            <v>0</v>
          </cell>
          <cell r="EM18">
            <v>0</v>
          </cell>
          <cell r="EN18">
            <v>0</v>
          </cell>
          <cell r="EO18">
            <v>0</v>
          </cell>
          <cell r="EP18">
            <v>0</v>
          </cell>
          <cell r="EQ18">
            <v>0</v>
          </cell>
          <cell r="ER18">
            <v>0</v>
          </cell>
          <cell r="ES18">
            <v>0</v>
          </cell>
          <cell r="ET18">
            <v>0</v>
          </cell>
          <cell r="EU18">
            <v>0</v>
          </cell>
          <cell r="EV18">
            <v>0</v>
          </cell>
          <cell r="EW18">
            <v>0</v>
          </cell>
          <cell r="EX18">
            <v>0</v>
          </cell>
          <cell r="EY18">
            <v>0</v>
          </cell>
          <cell r="EZ18">
            <v>0</v>
          </cell>
          <cell r="FA18">
            <v>0</v>
          </cell>
          <cell r="FB18">
            <v>0</v>
          </cell>
          <cell r="FC18">
            <v>0</v>
          </cell>
          <cell r="FD18">
            <v>0</v>
          </cell>
          <cell r="FE18">
            <v>0</v>
          </cell>
          <cell r="FF18">
            <v>0</v>
          </cell>
          <cell r="FG18">
            <v>0</v>
          </cell>
          <cell r="FH18">
            <v>0</v>
          </cell>
          <cell r="FI18">
            <v>0</v>
          </cell>
          <cell r="FJ18">
            <v>0</v>
          </cell>
          <cell r="FK18">
            <v>0</v>
          </cell>
          <cell r="FL18">
            <v>0</v>
          </cell>
          <cell r="FM18">
            <v>0</v>
          </cell>
          <cell r="FN18">
            <v>0</v>
          </cell>
          <cell r="FO18">
            <v>0</v>
          </cell>
          <cell r="FP18">
            <v>0</v>
          </cell>
          <cell r="FQ18">
            <v>0</v>
          </cell>
          <cell r="FR18">
            <v>0</v>
          </cell>
          <cell r="FS18">
            <v>420000000</v>
          </cell>
          <cell r="FT18">
            <v>420000000</v>
          </cell>
          <cell r="FU18">
            <v>420000000</v>
          </cell>
          <cell r="FV18">
            <v>420000000</v>
          </cell>
          <cell r="FW18">
            <v>420000000</v>
          </cell>
          <cell r="FX18">
            <v>420000000</v>
          </cell>
          <cell r="FY18">
            <v>420000000</v>
          </cell>
          <cell r="FZ18">
            <v>420000000</v>
          </cell>
          <cell r="GA18">
            <v>420000000</v>
          </cell>
          <cell r="GB18">
            <v>420000000</v>
          </cell>
          <cell r="GC18">
            <v>446666666</v>
          </cell>
          <cell r="GD18">
            <v>446666666</v>
          </cell>
          <cell r="GE18">
            <v>446666666</v>
          </cell>
          <cell r="GF18">
            <v>473366666</v>
          </cell>
          <cell r="GG18">
            <v>473366666</v>
          </cell>
          <cell r="GH18">
            <v>473366666</v>
          </cell>
        </row>
        <row r="19">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CZ19">
            <v>13896000</v>
          </cell>
          <cell r="DA19">
            <v>13896000</v>
          </cell>
          <cell r="DB19">
            <v>13896000</v>
          </cell>
          <cell r="DC19">
            <v>13896000</v>
          </cell>
          <cell r="DD19">
            <v>13896000</v>
          </cell>
          <cell r="DE19">
            <v>13896000</v>
          </cell>
          <cell r="DF19">
            <v>13896000</v>
          </cell>
          <cell r="DG19">
            <v>13896000</v>
          </cell>
          <cell r="DH19">
            <v>13896000</v>
          </cell>
          <cell r="DI19">
            <v>13896000</v>
          </cell>
          <cell r="DJ19">
            <v>13896000</v>
          </cell>
          <cell r="DK19">
            <v>13896000</v>
          </cell>
          <cell r="DL19">
            <v>13896000</v>
          </cell>
          <cell r="DM19">
            <v>13896000</v>
          </cell>
          <cell r="DN19">
            <v>13896000</v>
          </cell>
          <cell r="DO19">
            <v>13896000</v>
          </cell>
          <cell r="DP19">
            <v>13896000</v>
          </cell>
          <cell r="DQ19">
            <v>13896000</v>
          </cell>
          <cell r="DR19">
            <v>13896000</v>
          </cell>
          <cell r="DS19">
            <v>13896000</v>
          </cell>
          <cell r="DT19">
            <v>13896000</v>
          </cell>
          <cell r="DU19">
            <v>13896000</v>
          </cell>
          <cell r="DV19">
            <v>13896000</v>
          </cell>
          <cell r="DW19">
            <v>13896000</v>
          </cell>
          <cell r="DX19">
            <v>13896000</v>
          </cell>
          <cell r="DY19">
            <v>13896000</v>
          </cell>
          <cell r="DZ19">
            <v>13896000</v>
          </cell>
          <cell r="EA19">
            <v>13896000</v>
          </cell>
          <cell r="EB19">
            <v>13896000</v>
          </cell>
          <cell r="EC19">
            <v>13896000</v>
          </cell>
          <cell r="ED19">
            <v>13896000</v>
          </cell>
          <cell r="EE19">
            <v>13896000</v>
          </cell>
          <cell r="EF19">
            <v>13896000</v>
          </cell>
          <cell r="EG19">
            <v>13896000</v>
          </cell>
          <cell r="EH19">
            <v>13896000</v>
          </cell>
          <cell r="EI19">
            <v>13896000</v>
          </cell>
          <cell r="EJ19">
            <v>13896000</v>
          </cell>
          <cell r="EK19">
            <v>13896000</v>
          </cell>
          <cell r="EL19">
            <v>13896000</v>
          </cell>
          <cell r="EM19">
            <v>13896000</v>
          </cell>
          <cell r="EN19">
            <v>13896000</v>
          </cell>
          <cell r="EO19">
            <v>13896000</v>
          </cell>
          <cell r="EP19">
            <v>13896000</v>
          </cell>
          <cell r="EQ19">
            <v>13896000</v>
          </cell>
          <cell r="ER19">
            <v>13896000</v>
          </cell>
          <cell r="ES19">
            <v>13896000</v>
          </cell>
          <cell r="ET19">
            <v>13896000</v>
          </cell>
          <cell r="EU19">
            <v>13896000</v>
          </cell>
          <cell r="EV19">
            <v>13896000</v>
          </cell>
          <cell r="EW19">
            <v>13896000</v>
          </cell>
          <cell r="EX19">
            <v>13896000</v>
          </cell>
          <cell r="EY19">
            <v>13896000</v>
          </cell>
          <cell r="EZ19">
            <v>13896000</v>
          </cell>
          <cell r="FA19">
            <v>13896000</v>
          </cell>
          <cell r="FB19">
            <v>13896000</v>
          </cell>
          <cell r="FC19">
            <v>13896000</v>
          </cell>
          <cell r="FD19">
            <v>13896000</v>
          </cell>
          <cell r="FE19">
            <v>13896000</v>
          </cell>
          <cell r="FF19">
            <v>13896000</v>
          </cell>
          <cell r="FG19">
            <v>13896000</v>
          </cell>
          <cell r="FH19">
            <v>13896000</v>
          </cell>
          <cell r="FI19">
            <v>13896000</v>
          </cell>
          <cell r="FJ19">
            <v>13896000</v>
          </cell>
          <cell r="FK19">
            <v>13896000</v>
          </cell>
          <cell r="FL19">
            <v>13896000</v>
          </cell>
          <cell r="FM19">
            <v>13896000</v>
          </cell>
          <cell r="FN19">
            <v>13896000</v>
          </cell>
          <cell r="FO19">
            <v>12506400</v>
          </cell>
          <cell r="FP19">
            <v>12506400</v>
          </cell>
          <cell r="FQ19">
            <v>12506400</v>
          </cell>
          <cell r="FR19">
            <v>12506400</v>
          </cell>
          <cell r="FS19">
            <v>12506400</v>
          </cell>
          <cell r="FT19">
            <v>12506400</v>
          </cell>
          <cell r="FU19">
            <v>11116800</v>
          </cell>
          <cell r="FV19">
            <v>11116800</v>
          </cell>
          <cell r="FW19">
            <v>11116800</v>
          </cell>
          <cell r="FX19">
            <v>11116800</v>
          </cell>
          <cell r="FY19">
            <v>11116800</v>
          </cell>
          <cell r="FZ19">
            <v>9727200</v>
          </cell>
          <cell r="GA19">
            <v>9727200</v>
          </cell>
          <cell r="GB19">
            <v>9727200</v>
          </cell>
          <cell r="GC19">
            <v>9727200</v>
          </cell>
          <cell r="GD19">
            <v>9727200</v>
          </cell>
          <cell r="GE19">
            <v>9727200</v>
          </cell>
          <cell r="GF19">
            <v>8337600</v>
          </cell>
          <cell r="GG19">
            <v>8337600</v>
          </cell>
          <cell r="GH19">
            <v>8337600</v>
          </cell>
        </row>
        <row r="20">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v>0</v>
          </cell>
          <cell r="DU20">
            <v>0</v>
          </cell>
          <cell r="DV20">
            <v>0</v>
          </cell>
          <cell r="DW20">
            <v>0</v>
          </cell>
          <cell r="DX20">
            <v>0</v>
          </cell>
          <cell r="DY20">
            <v>0</v>
          </cell>
          <cell r="DZ20">
            <v>0</v>
          </cell>
          <cell r="EA20">
            <v>0</v>
          </cell>
          <cell r="EB20">
            <v>0</v>
          </cell>
          <cell r="EC20">
            <v>0</v>
          </cell>
          <cell r="ED20">
            <v>0</v>
          </cell>
          <cell r="EE20">
            <v>0</v>
          </cell>
          <cell r="EF20">
            <v>0</v>
          </cell>
          <cell r="EG20">
            <v>0</v>
          </cell>
          <cell r="EH20">
            <v>0</v>
          </cell>
          <cell r="EI20">
            <v>0</v>
          </cell>
          <cell r="EJ20">
            <v>0</v>
          </cell>
          <cell r="EK20">
            <v>0</v>
          </cell>
          <cell r="EL20">
            <v>0</v>
          </cell>
          <cell r="EM20">
            <v>0</v>
          </cell>
          <cell r="EN20">
            <v>0</v>
          </cell>
          <cell r="EO20">
            <v>0</v>
          </cell>
          <cell r="EP20">
            <v>0</v>
          </cell>
          <cell r="EQ20">
            <v>0</v>
          </cell>
          <cell r="ER20">
            <v>0</v>
          </cell>
          <cell r="ES20">
            <v>0</v>
          </cell>
          <cell r="ET20">
            <v>0</v>
          </cell>
          <cell r="EU20">
            <v>0</v>
          </cell>
          <cell r="EV20">
            <v>0</v>
          </cell>
          <cell r="EW20">
            <v>0</v>
          </cell>
          <cell r="EX20">
            <v>0</v>
          </cell>
          <cell r="EY20">
            <v>0</v>
          </cell>
          <cell r="EZ20">
            <v>0</v>
          </cell>
          <cell r="FA20">
            <v>0</v>
          </cell>
          <cell r="FB20">
            <v>0</v>
          </cell>
          <cell r="FC20">
            <v>0</v>
          </cell>
          <cell r="FD20">
            <v>0</v>
          </cell>
          <cell r="FE20">
            <v>0</v>
          </cell>
          <cell r="FF20">
            <v>0</v>
          </cell>
          <cell r="FG20">
            <v>0</v>
          </cell>
          <cell r="FH20">
            <v>0</v>
          </cell>
          <cell r="FI20">
            <v>0</v>
          </cell>
          <cell r="FJ20">
            <v>0</v>
          </cell>
          <cell r="FK20">
            <v>0</v>
          </cell>
          <cell r="FL20">
            <v>0</v>
          </cell>
          <cell r="FM20">
            <v>0</v>
          </cell>
          <cell r="FN20">
            <v>0</v>
          </cell>
          <cell r="FO20">
            <v>0</v>
          </cell>
          <cell r="FP20">
            <v>0</v>
          </cell>
          <cell r="FQ20">
            <v>0</v>
          </cell>
          <cell r="FR20">
            <v>0</v>
          </cell>
          <cell r="FS20">
            <v>0</v>
          </cell>
          <cell r="FT20">
            <v>0</v>
          </cell>
          <cell r="FU20">
            <v>0</v>
          </cell>
          <cell r="FV20">
            <v>0</v>
          </cell>
          <cell r="FW20">
            <v>0</v>
          </cell>
          <cell r="FX20">
            <v>0</v>
          </cell>
          <cell r="FY20">
            <v>0</v>
          </cell>
          <cell r="FZ20">
            <v>0</v>
          </cell>
          <cell r="GA20">
            <v>0</v>
          </cell>
          <cell r="GB20">
            <v>0</v>
          </cell>
          <cell r="GC20">
            <v>0</v>
          </cell>
          <cell r="GD20">
            <v>0</v>
          </cell>
          <cell r="GE20">
            <v>0</v>
          </cell>
          <cell r="GF20">
            <v>0</v>
          </cell>
          <cell r="GG20">
            <v>0</v>
          </cell>
          <cell r="GH20">
            <v>0</v>
          </cell>
        </row>
        <row r="21">
          <cell r="FQ21">
            <v>1230000</v>
          </cell>
          <cell r="FR21">
            <v>1230000</v>
          </cell>
          <cell r="FS21">
            <v>1230000</v>
          </cell>
          <cell r="FT21">
            <v>1230000</v>
          </cell>
          <cell r="FU21">
            <v>1230000</v>
          </cell>
          <cell r="FV21">
            <v>1230000</v>
          </cell>
          <cell r="FW21">
            <v>1230000</v>
          </cell>
          <cell r="FX21">
            <v>1230000</v>
          </cell>
          <cell r="FY21">
            <v>2460000</v>
          </cell>
          <cell r="FZ21">
            <v>2460000</v>
          </cell>
          <cell r="GA21">
            <v>2460000</v>
          </cell>
          <cell r="GB21">
            <v>2460000</v>
          </cell>
          <cell r="GC21">
            <v>2460000</v>
          </cell>
          <cell r="GD21">
            <v>2460000</v>
          </cell>
          <cell r="GE21">
            <v>2460000</v>
          </cell>
          <cell r="GF21">
            <v>3690000</v>
          </cell>
          <cell r="GG21">
            <v>3690000</v>
          </cell>
          <cell r="GH21">
            <v>3690000</v>
          </cell>
        </row>
        <row r="22">
          <cell r="EM22">
            <v>2726000</v>
          </cell>
          <cell r="EN22">
            <v>2726000</v>
          </cell>
          <cell r="EO22">
            <v>2726000</v>
          </cell>
          <cell r="EP22">
            <v>2726000</v>
          </cell>
          <cell r="EQ22">
            <v>2726000</v>
          </cell>
          <cell r="ER22">
            <v>2726000</v>
          </cell>
          <cell r="ES22">
            <v>2726000</v>
          </cell>
          <cell r="ET22">
            <v>2726000</v>
          </cell>
          <cell r="EU22">
            <v>2726000</v>
          </cell>
          <cell r="EV22">
            <v>5452000</v>
          </cell>
          <cell r="EW22">
            <v>5452000</v>
          </cell>
          <cell r="EX22">
            <v>5452000</v>
          </cell>
          <cell r="EY22">
            <v>5452000</v>
          </cell>
          <cell r="EZ22">
            <v>5452000</v>
          </cell>
          <cell r="FA22">
            <v>5452000</v>
          </cell>
          <cell r="FB22">
            <v>5452000</v>
          </cell>
          <cell r="FC22">
            <v>5452000</v>
          </cell>
          <cell r="FD22">
            <v>5452000</v>
          </cell>
          <cell r="FE22">
            <v>5452000</v>
          </cell>
          <cell r="FF22">
            <v>5452000</v>
          </cell>
          <cell r="FG22">
            <v>5452000</v>
          </cell>
          <cell r="FH22">
            <v>5452000</v>
          </cell>
          <cell r="FI22">
            <v>5452000</v>
          </cell>
          <cell r="FJ22">
            <v>5452000</v>
          </cell>
          <cell r="FK22">
            <v>5452000</v>
          </cell>
          <cell r="FL22">
            <v>5452000</v>
          </cell>
          <cell r="FM22">
            <v>9087000</v>
          </cell>
          <cell r="FN22">
            <v>9087000</v>
          </cell>
          <cell r="FO22">
            <v>9087000</v>
          </cell>
          <cell r="FP22">
            <v>9087000</v>
          </cell>
          <cell r="FQ22">
            <v>9087000</v>
          </cell>
          <cell r="FR22">
            <v>9087000</v>
          </cell>
          <cell r="FS22">
            <v>9087000</v>
          </cell>
          <cell r="FT22">
            <v>9087000</v>
          </cell>
          <cell r="FU22">
            <v>9087000</v>
          </cell>
          <cell r="FV22">
            <v>9087000</v>
          </cell>
          <cell r="FW22">
            <v>9087000</v>
          </cell>
          <cell r="FX22">
            <v>9087000</v>
          </cell>
          <cell r="FY22">
            <v>13630000</v>
          </cell>
          <cell r="FZ22">
            <v>13630000</v>
          </cell>
          <cell r="GA22">
            <v>13630000</v>
          </cell>
          <cell r="GB22">
            <v>13630000</v>
          </cell>
          <cell r="GC22">
            <v>13630000</v>
          </cell>
          <cell r="GD22">
            <v>13630000</v>
          </cell>
          <cell r="GE22">
            <v>13630000</v>
          </cell>
          <cell r="GF22">
            <v>13630000</v>
          </cell>
          <cell r="GG22">
            <v>13630000</v>
          </cell>
          <cell r="GH22">
            <v>13630000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D23">
            <v>0</v>
          </cell>
          <cell r="EE23">
            <v>0</v>
          </cell>
          <cell r="EF23">
            <v>0</v>
          </cell>
        </row>
        <row r="24">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row>
        <row r="25">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14745000</v>
          </cell>
          <cell r="DD25">
            <v>14745000</v>
          </cell>
          <cell r="DE25">
            <v>14745000</v>
          </cell>
          <cell r="DF25">
            <v>14745000</v>
          </cell>
          <cell r="DG25">
            <v>14745000</v>
          </cell>
          <cell r="DH25">
            <v>14745000</v>
          </cell>
          <cell r="DI25">
            <v>14745000</v>
          </cell>
          <cell r="DJ25">
            <v>14745000</v>
          </cell>
          <cell r="DK25">
            <v>14745000</v>
          </cell>
          <cell r="DL25">
            <v>14745000</v>
          </cell>
          <cell r="DM25">
            <v>14745000</v>
          </cell>
          <cell r="DN25">
            <v>14745000</v>
          </cell>
          <cell r="DO25">
            <v>14745000</v>
          </cell>
          <cell r="DP25">
            <v>14745000</v>
          </cell>
          <cell r="DQ25">
            <v>14745000</v>
          </cell>
          <cell r="DR25">
            <v>14745000</v>
          </cell>
          <cell r="DS25">
            <v>14745000</v>
          </cell>
          <cell r="DT25">
            <v>14745000</v>
          </cell>
          <cell r="DU25">
            <v>14745000</v>
          </cell>
          <cell r="DV25">
            <v>14745000</v>
          </cell>
          <cell r="DW25">
            <v>14745000</v>
          </cell>
          <cell r="DX25">
            <v>14745000</v>
          </cell>
          <cell r="DY25">
            <v>14745000</v>
          </cell>
          <cell r="DZ25">
            <v>14745000</v>
          </cell>
          <cell r="EA25">
            <v>29490000</v>
          </cell>
          <cell r="EB25">
            <v>29490000</v>
          </cell>
          <cell r="EC25">
            <v>29490000</v>
          </cell>
          <cell r="ED25">
            <v>29490000</v>
          </cell>
          <cell r="EE25">
            <v>29490000</v>
          </cell>
          <cell r="EF25">
            <v>29490000</v>
          </cell>
          <cell r="EG25">
            <v>29490000</v>
          </cell>
          <cell r="EH25">
            <v>29490000</v>
          </cell>
          <cell r="EI25">
            <v>29490000</v>
          </cell>
          <cell r="EJ25">
            <v>29490000</v>
          </cell>
          <cell r="EK25">
            <v>29490000</v>
          </cell>
          <cell r="EL25">
            <v>29490000</v>
          </cell>
          <cell r="EM25">
            <v>29490000</v>
          </cell>
          <cell r="EN25">
            <v>29490000</v>
          </cell>
          <cell r="EO25">
            <v>29490000</v>
          </cell>
          <cell r="EP25">
            <v>29490000</v>
          </cell>
          <cell r="EQ25">
            <v>29490000</v>
          </cell>
          <cell r="ER25">
            <v>29490000</v>
          </cell>
          <cell r="ES25">
            <v>29490000</v>
          </cell>
          <cell r="ET25">
            <v>29490000</v>
          </cell>
          <cell r="EU25">
            <v>29490000</v>
          </cell>
          <cell r="EV25">
            <v>29490000</v>
          </cell>
          <cell r="EW25">
            <v>29490000</v>
          </cell>
          <cell r="EX25">
            <v>29490000</v>
          </cell>
          <cell r="EY25">
            <v>29490000</v>
          </cell>
          <cell r="EZ25">
            <v>29490000</v>
          </cell>
          <cell r="FA25">
            <v>29490000</v>
          </cell>
          <cell r="FB25">
            <v>29490000</v>
          </cell>
          <cell r="FC25">
            <v>29490000</v>
          </cell>
          <cell r="FD25">
            <v>46871000</v>
          </cell>
          <cell r="FE25">
            <v>46871000</v>
          </cell>
          <cell r="FF25">
            <v>46871000</v>
          </cell>
          <cell r="FG25">
            <v>46871000</v>
          </cell>
          <cell r="FH25">
            <v>46871000</v>
          </cell>
          <cell r="FI25">
            <v>64252000</v>
          </cell>
          <cell r="FJ25">
            <v>64252000</v>
          </cell>
          <cell r="FK25">
            <v>64252000</v>
          </cell>
          <cell r="FL25">
            <v>64252000</v>
          </cell>
          <cell r="FM25">
            <v>64252000</v>
          </cell>
          <cell r="FN25">
            <v>64252000</v>
          </cell>
          <cell r="FO25">
            <v>64252000</v>
          </cell>
          <cell r="FP25">
            <v>64252000</v>
          </cell>
          <cell r="FQ25">
            <v>86576500</v>
          </cell>
          <cell r="FR25">
            <v>86576500</v>
          </cell>
          <cell r="FS25">
            <v>86576500</v>
          </cell>
          <cell r="FT25">
            <v>86576500</v>
          </cell>
          <cell r="FU25">
            <v>86576500</v>
          </cell>
          <cell r="FV25">
            <v>97005500</v>
          </cell>
          <cell r="FW25">
            <v>95531000</v>
          </cell>
          <cell r="FX25">
            <v>95531000</v>
          </cell>
          <cell r="FY25">
            <v>95531000</v>
          </cell>
          <cell r="FZ25">
            <v>95531000</v>
          </cell>
          <cell r="GA25">
            <v>95531000</v>
          </cell>
          <cell r="GB25">
            <v>95531000</v>
          </cell>
          <cell r="GC25">
            <v>94056500</v>
          </cell>
          <cell r="GD25">
            <v>94056500</v>
          </cell>
          <cell r="GE25">
            <v>94056500</v>
          </cell>
          <cell r="GF25">
            <v>94056500</v>
          </cell>
          <cell r="GG25">
            <v>94056500</v>
          </cell>
          <cell r="GH25">
            <v>104485500</v>
          </cell>
        </row>
        <row r="26">
          <cell r="CV26">
            <v>27750000</v>
          </cell>
          <cell r="CW26">
            <v>27750000</v>
          </cell>
          <cell r="CX26">
            <v>27750000</v>
          </cell>
          <cell r="CY26">
            <v>27750000</v>
          </cell>
          <cell r="CZ26">
            <v>27750000</v>
          </cell>
          <cell r="DA26">
            <v>27750000</v>
          </cell>
          <cell r="DB26">
            <v>27750000</v>
          </cell>
          <cell r="DC26">
            <v>55500000</v>
          </cell>
          <cell r="DD26">
            <v>55500000</v>
          </cell>
          <cell r="DE26">
            <v>55500000</v>
          </cell>
          <cell r="DF26">
            <v>55500000</v>
          </cell>
          <cell r="DG26">
            <v>55500000</v>
          </cell>
          <cell r="DH26">
            <v>55500000</v>
          </cell>
          <cell r="DI26">
            <v>83250000</v>
          </cell>
          <cell r="DJ26">
            <v>83250000</v>
          </cell>
          <cell r="DK26">
            <v>83250000</v>
          </cell>
          <cell r="DL26">
            <v>83250000</v>
          </cell>
          <cell r="DM26">
            <v>83250000</v>
          </cell>
          <cell r="DN26">
            <v>83250000</v>
          </cell>
          <cell r="DO26">
            <v>111000000</v>
          </cell>
          <cell r="DP26">
            <v>111000000</v>
          </cell>
          <cell r="DQ26">
            <v>111000000</v>
          </cell>
          <cell r="DR26">
            <v>111000000</v>
          </cell>
          <cell r="DS26">
            <v>111000000</v>
          </cell>
          <cell r="DT26">
            <v>111000000</v>
          </cell>
          <cell r="DU26">
            <v>111000000</v>
          </cell>
          <cell r="DV26">
            <v>111000000</v>
          </cell>
          <cell r="DW26">
            <v>111000000</v>
          </cell>
          <cell r="DX26">
            <v>111000000</v>
          </cell>
          <cell r="DY26">
            <v>138750000</v>
          </cell>
          <cell r="DZ26">
            <v>138750000</v>
          </cell>
          <cell r="EA26">
            <v>138750000</v>
          </cell>
          <cell r="EB26">
            <v>138750000</v>
          </cell>
          <cell r="EC26">
            <v>138750000</v>
          </cell>
          <cell r="ED26">
            <v>138750000</v>
          </cell>
          <cell r="EE26">
            <v>138750000</v>
          </cell>
          <cell r="EF26">
            <v>138750000</v>
          </cell>
          <cell r="EG26">
            <v>138750000</v>
          </cell>
          <cell r="EH26">
            <v>138750000</v>
          </cell>
          <cell r="EI26">
            <v>138750000</v>
          </cell>
          <cell r="EJ26">
            <v>138750000</v>
          </cell>
          <cell r="EK26">
            <v>172050000</v>
          </cell>
          <cell r="EL26">
            <v>172050000</v>
          </cell>
          <cell r="EM26">
            <v>172050000</v>
          </cell>
          <cell r="EN26">
            <v>172050000</v>
          </cell>
          <cell r="EO26">
            <v>172050000</v>
          </cell>
          <cell r="EP26">
            <v>172050000</v>
          </cell>
          <cell r="EQ26">
            <v>172050000</v>
          </cell>
          <cell r="ER26">
            <v>172050000</v>
          </cell>
          <cell r="ES26">
            <v>172050000</v>
          </cell>
          <cell r="ET26">
            <v>172050000</v>
          </cell>
          <cell r="EU26">
            <v>172050000</v>
          </cell>
          <cell r="EV26">
            <v>172050000</v>
          </cell>
          <cell r="EW26">
            <v>172050000</v>
          </cell>
          <cell r="EX26">
            <v>172050000</v>
          </cell>
          <cell r="EY26">
            <v>172050000</v>
          </cell>
          <cell r="EZ26">
            <v>172050000</v>
          </cell>
          <cell r="FA26">
            <v>172050000</v>
          </cell>
          <cell r="FB26">
            <v>181050000</v>
          </cell>
          <cell r="FC26">
            <v>181050000</v>
          </cell>
          <cell r="FD26">
            <v>190050000</v>
          </cell>
          <cell r="FE26">
            <v>190050000</v>
          </cell>
          <cell r="FF26">
            <v>190050000</v>
          </cell>
          <cell r="FG26">
            <v>190050000</v>
          </cell>
          <cell r="FH26">
            <v>190050000</v>
          </cell>
          <cell r="FI26">
            <v>190050000</v>
          </cell>
          <cell r="FJ26">
            <v>187275000</v>
          </cell>
          <cell r="FK26">
            <v>187275000</v>
          </cell>
          <cell r="FL26">
            <v>196275000</v>
          </cell>
          <cell r="FM26">
            <v>196275000</v>
          </cell>
          <cell r="FN26">
            <v>196275000</v>
          </cell>
          <cell r="FO26">
            <v>196275000</v>
          </cell>
          <cell r="FP26">
            <v>193500000</v>
          </cell>
          <cell r="FQ26">
            <v>190725000</v>
          </cell>
          <cell r="FR26">
            <v>190725000</v>
          </cell>
          <cell r="FS26">
            <v>190725000</v>
          </cell>
          <cell r="FT26">
            <v>213225000</v>
          </cell>
          <cell r="FU26">
            <v>213225000</v>
          </cell>
          <cell r="FV26">
            <v>210450000</v>
          </cell>
          <cell r="FW26">
            <v>204900000</v>
          </cell>
          <cell r="FX26">
            <v>204900000</v>
          </cell>
          <cell r="FY26">
            <v>204900000</v>
          </cell>
          <cell r="FZ26">
            <v>204900000</v>
          </cell>
          <cell r="GA26">
            <v>204900000</v>
          </cell>
          <cell r="GB26">
            <v>202125000</v>
          </cell>
          <cell r="GC26">
            <v>193800000</v>
          </cell>
          <cell r="GD26">
            <v>193800000</v>
          </cell>
          <cell r="GE26">
            <v>193800000</v>
          </cell>
          <cell r="GF26">
            <v>193800000</v>
          </cell>
          <cell r="GG26">
            <v>193800000</v>
          </cell>
          <cell r="GH26">
            <v>191025000</v>
          </cell>
        </row>
        <row r="27">
          <cell r="B27">
            <v>0</v>
          </cell>
          <cell r="C27">
            <v>0</v>
          </cell>
          <cell r="D27">
            <v>0</v>
          </cell>
          <cell r="E27">
            <v>0</v>
          </cell>
          <cell r="F27">
            <v>0</v>
          </cell>
          <cell r="G27">
            <v>0</v>
          </cell>
          <cell r="H27">
            <v>0</v>
          </cell>
          <cell r="I27">
            <v>0</v>
          </cell>
          <cell r="J27">
            <v>0</v>
          </cell>
          <cell r="K27">
            <v>0</v>
          </cell>
          <cell r="L27">
            <v>86300000</v>
          </cell>
          <cell r="M27">
            <v>86300000</v>
          </cell>
          <cell r="N27">
            <v>86300000</v>
          </cell>
          <cell r="O27">
            <v>86300000</v>
          </cell>
          <cell r="P27">
            <v>86300000</v>
          </cell>
          <cell r="Q27">
            <v>86300000</v>
          </cell>
          <cell r="R27">
            <v>86300000</v>
          </cell>
          <cell r="S27">
            <v>137100000</v>
          </cell>
          <cell r="T27">
            <v>137100000</v>
          </cell>
          <cell r="U27">
            <v>137100000</v>
          </cell>
          <cell r="V27">
            <v>137100000</v>
          </cell>
          <cell r="W27">
            <v>137100000</v>
          </cell>
          <cell r="X27">
            <v>224100000</v>
          </cell>
          <cell r="Y27">
            <v>224100000</v>
          </cell>
          <cell r="Z27">
            <v>224100000</v>
          </cell>
          <cell r="AA27">
            <v>224100000</v>
          </cell>
          <cell r="AB27">
            <v>224100000</v>
          </cell>
          <cell r="AC27">
            <v>224100000</v>
          </cell>
          <cell r="AD27">
            <v>224100000</v>
          </cell>
          <cell r="AE27">
            <v>272100000</v>
          </cell>
          <cell r="AF27">
            <v>272100000</v>
          </cell>
          <cell r="AG27">
            <v>272100000</v>
          </cell>
          <cell r="AH27">
            <v>272100000</v>
          </cell>
          <cell r="AI27">
            <v>272100000</v>
          </cell>
          <cell r="AJ27">
            <v>272100000</v>
          </cell>
          <cell r="AK27">
            <v>272100000</v>
          </cell>
          <cell r="AL27">
            <v>272100000</v>
          </cell>
          <cell r="AM27">
            <v>272100000</v>
          </cell>
          <cell r="AN27">
            <v>340550000</v>
          </cell>
          <cell r="AO27">
            <v>340550000</v>
          </cell>
          <cell r="AP27">
            <v>340550000</v>
          </cell>
          <cell r="AQ27">
            <v>340550000</v>
          </cell>
          <cell r="AR27">
            <v>340550000</v>
          </cell>
          <cell r="AS27">
            <v>340550000</v>
          </cell>
          <cell r="AT27">
            <v>340550000</v>
          </cell>
          <cell r="AU27">
            <v>340550000</v>
          </cell>
          <cell r="AV27">
            <v>388550000</v>
          </cell>
          <cell r="AW27">
            <v>388550000</v>
          </cell>
          <cell r="AX27">
            <v>388550000</v>
          </cell>
          <cell r="AY27">
            <v>388550000</v>
          </cell>
          <cell r="AZ27">
            <v>388550000</v>
          </cell>
          <cell r="BA27">
            <v>388550000</v>
          </cell>
          <cell r="BB27">
            <v>388550000</v>
          </cell>
          <cell r="BC27">
            <v>388550000</v>
          </cell>
          <cell r="BD27">
            <v>388550000</v>
          </cell>
          <cell r="BE27">
            <v>388550000</v>
          </cell>
          <cell r="BF27">
            <v>388550000</v>
          </cell>
          <cell r="BG27">
            <v>388550000</v>
          </cell>
          <cell r="BH27">
            <v>388550000</v>
          </cell>
          <cell r="BI27">
            <v>388550000</v>
          </cell>
          <cell r="BJ27">
            <v>388550000</v>
          </cell>
          <cell r="BK27">
            <v>388550000</v>
          </cell>
          <cell r="BL27">
            <v>388550000</v>
          </cell>
          <cell r="BM27">
            <v>388550000</v>
          </cell>
          <cell r="BN27">
            <v>388550000</v>
          </cell>
          <cell r="BO27">
            <v>388550000</v>
          </cell>
          <cell r="BP27">
            <v>388550000</v>
          </cell>
          <cell r="BQ27">
            <v>388550000</v>
          </cell>
          <cell r="BR27">
            <v>388550000</v>
          </cell>
          <cell r="BS27">
            <v>388550000</v>
          </cell>
          <cell r="BT27">
            <v>388550000</v>
          </cell>
          <cell r="BU27">
            <v>388550000</v>
          </cell>
          <cell r="BV27">
            <v>388550000</v>
          </cell>
          <cell r="BW27">
            <v>388550000</v>
          </cell>
          <cell r="BX27">
            <v>388550000</v>
          </cell>
          <cell r="BY27">
            <v>388550000</v>
          </cell>
          <cell r="BZ27">
            <v>379920000</v>
          </cell>
          <cell r="CA27">
            <v>379920000</v>
          </cell>
          <cell r="CB27">
            <v>379920000</v>
          </cell>
          <cell r="CC27">
            <v>379920000</v>
          </cell>
          <cell r="CD27">
            <v>379920000</v>
          </cell>
          <cell r="CE27">
            <v>379920000</v>
          </cell>
          <cell r="CF27">
            <v>371290000</v>
          </cell>
          <cell r="CG27">
            <v>366210000</v>
          </cell>
          <cell r="CH27">
            <v>366210000</v>
          </cell>
          <cell r="CI27">
            <v>366210000</v>
          </cell>
          <cell r="CJ27">
            <v>366210000</v>
          </cell>
          <cell r="CK27">
            <v>366210000</v>
          </cell>
          <cell r="CL27">
            <v>348880000</v>
          </cell>
          <cell r="CM27">
            <v>343800000</v>
          </cell>
          <cell r="CN27">
            <v>371200000</v>
          </cell>
          <cell r="CO27">
            <v>371200000</v>
          </cell>
          <cell r="CP27">
            <v>371200000</v>
          </cell>
          <cell r="CQ27">
            <v>371200000</v>
          </cell>
          <cell r="CR27">
            <v>353870000</v>
          </cell>
          <cell r="CS27">
            <v>343990000</v>
          </cell>
          <cell r="CT27">
            <v>343990000</v>
          </cell>
          <cell r="CU27">
            <v>343990000</v>
          </cell>
          <cell r="CV27">
            <v>343990000</v>
          </cell>
          <cell r="CW27">
            <v>343990000</v>
          </cell>
          <cell r="CX27">
            <v>326660000</v>
          </cell>
          <cell r="CY27">
            <v>344180000</v>
          </cell>
          <cell r="CZ27">
            <v>344180000</v>
          </cell>
          <cell r="DA27">
            <v>344180000</v>
          </cell>
          <cell r="DB27">
            <v>337335000</v>
          </cell>
          <cell r="DC27">
            <v>337335000</v>
          </cell>
          <cell r="DD27">
            <v>320005000</v>
          </cell>
          <cell r="DE27">
            <v>310125000</v>
          </cell>
          <cell r="DF27">
            <v>310125000</v>
          </cell>
          <cell r="DG27">
            <v>310125000</v>
          </cell>
          <cell r="DH27">
            <v>303280000</v>
          </cell>
          <cell r="DI27">
            <v>303280000</v>
          </cell>
          <cell r="DJ27">
            <v>281150000</v>
          </cell>
          <cell r="DK27">
            <v>271270000</v>
          </cell>
          <cell r="DL27">
            <v>271270000</v>
          </cell>
          <cell r="DM27">
            <v>271270000</v>
          </cell>
          <cell r="DN27">
            <v>264425000</v>
          </cell>
          <cell r="DO27">
            <v>264425000</v>
          </cell>
          <cell r="DP27">
            <v>242295000</v>
          </cell>
          <cell r="DQ27">
            <v>232415000</v>
          </cell>
          <cell r="DR27">
            <v>232415000</v>
          </cell>
          <cell r="DS27">
            <v>232415000</v>
          </cell>
          <cell r="DT27">
            <v>266670000</v>
          </cell>
          <cell r="DU27">
            <v>266670000</v>
          </cell>
          <cell r="DV27">
            <v>244540000</v>
          </cell>
          <cell r="DW27">
            <v>234660000</v>
          </cell>
          <cell r="DX27">
            <v>234660000</v>
          </cell>
          <cell r="DY27">
            <v>234660000</v>
          </cell>
          <cell r="DZ27">
            <v>227815000</v>
          </cell>
          <cell r="EA27">
            <v>227815000</v>
          </cell>
          <cell r="EB27">
            <v>205685000</v>
          </cell>
          <cell r="EC27">
            <v>236905000</v>
          </cell>
          <cell r="ED27">
            <v>236905000</v>
          </cell>
          <cell r="EE27">
            <v>236905000</v>
          </cell>
          <cell r="EF27">
            <v>230060000</v>
          </cell>
          <cell r="EG27">
            <v>230060000</v>
          </cell>
          <cell r="EH27">
            <v>238720000</v>
          </cell>
          <cell r="EI27">
            <v>228840000</v>
          </cell>
          <cell r="EJ27">
            <v>228840000</v>
          </cell>
          <cell r="EK27">
            <v>228840000</v>
          </cell>
          <cell r="EL27">
            <v>221995000</v>
          </cell>
          <cell r="EM27">
            <v>221995000</v>
          </cell>
          <cell r="EN27">
            <v>230635000</v>
          </cell>
          <cell r="EO27">
            <v>225835000</v>
          </cell>
          <cell r="EP27">
            <v>225835000</v>
          </cell>
          <cell r="EQ27">
            <v>225835000</v>
          </cell>
          <cell r="ER27">
            <v>218990000</v>
          </cell>
          <cell r="ES27">
            <v>218990000</v>
          </cell>
          <cell r="ET27">
            <v>214190000</v>
          </cell>
          <cell r="EU27">
            <v>209390000</v>
          </cell>
          <cell r="EV27">
            <v>209390000</v>
          </cell>
          <cell r="EW27">
            <v>209390000</v>
          </cell>
          <cell r="EX27">
            <v>229297500</v>
          </cell>
          <cell r="EY27">
            <v>229297500</v>
          </cell>
          <cell r="EZ27">
            <v>224497500</v>
          </cell>
          <cell r="FA27">
            <v>224497500</v>
          </cell>
          <cell r="FB27">
            <v>221757500</v>
          </cell>
          <cell r="FC27">
            <v>221757500</v>
          </cell>
          <cell r="FD27">
            <v>214912500</v>
          </cell>
          <cell r="FE27">
            <v>214912500</v>
          </cell>
          <cell r="FF27">
            <v>210112500</v>
          </cell>
          <cell r="FG27">
            <v>210112500</v>
          </cell>
          <cell r="FH27">
            <v>246205000</v>
          </cell>
          <cell r="FI27">
            <v>246205000</v>
          </cell>
          <cell r="FJ27">
            <v>246205000</v>
          </cell>
          <cell r="FK27">
            <v>246205000</v>
          </cell>
          <cell r="FL27">
            <v>241405000</v>
          </cell>
          <cell r="FM27">
            <v>225662500</v>
          </cell>
          <cell r="FN27">
            <v>222922500</v>
          </cell>
          <cell r="FO27">
            <v>222922500</v>
          </cell>
          <cell r="FP27">
            <v>275505000</v>
          </cell>
          <cell r="FQ27">
            <v>275505000</v>
          </cell>
          <cell r="FR27">
            <v>275505000</v>
          </cell>
          <cell r="FS27">
            <v>272765000</v>
          </cell>
          <cell r="FT27">
            <v>270025000</v>
          </cell>
          <cell r="FU27">
            <v>270025000</v>
          </cell>
          <cell r="FV27">
            <v>270025000</v>
          </cell>
          <cell r="FW27">
            <v>270025000</v>
          </cell>
          <cell r="FX27">
            <v>270025000</v>
          </cell>
          <cell r="FY27">
            <v>267285000</v>
          </cell>
          <cell r="FZ27">
            <v>264545000</v>
          </cell>
          <cell r="GA27">
            <v>264545000</v>
          </cell>
          <cell r="GB27">
            <v>264545000</v>
          </cell>
          <cell r="GC27">
            <v>264545000</v>
          </cell>
          <cell r="GD27">
            <v>290895000</v>
          </cell>
          <cell r="GE27">
            <v>288155000</v>
          </cell>
          <cell r="GF27">
            <v>285415000</v>
          </cell>
          <cell r="GG27">
            <v>285415000</v>
          </cell>
          <cell r="GH27">
            <v>281305000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8685000</v>
          </cell>
          <cell r="AW28">
            <v>8685000</v>
          </cell>
          <cell r="AX28">
            <v>8685000</v>
          </cell>
          <cell r="AY28">
            <v>8685000</v>
          </cell>
          <cell r="AZ28">
            <v>8685000</v>
          </cell>
          <cell r="BA28">
            <v>8685000</v>
          </cell>
          <cell r="BB28">
            <v>8685000</v>
          </cell>
          <cell r="BC28">
            <v>8685000</v>
          </cell>
          <cell r="BD28">
            <v>8685000</v>
          </cell>
          <cell r="BE28">
            <v>8685000</v>
          </cell>
          <cell r="BF28">
            <v>8685000</v>
          </cell>
          <cell r="BG28">
            <v>8685000</v>
          </cell>
          <cell r="BH28">
            <v>17370000</v>
          </cell>
          <cell r="BI28">
            <v>17370000</v>
          </cell>
          <cell r="BJ28">
            <v>17370000</v>
          </cell>
          <cell r="BK28">
            <v>17370000</v>
          </cell>
          <cell r="BL28">
            <v>17370000</v>
          </cell>
          <cell r="BM28">
            <v>17370000</v>
          </cell>
          <cell r="BN28">
            <v>17370000</v>
          </cell>
          <cell r="BO28">
            <v>17370000</v>
          </cell>
          <cell r="BP28">
            <v>17370000</v>
          </cell>
          <cell r="BQ28">
            <v>17370000</v>
          </cell>
          <cell r="BR28">
            <v>17370000</v>
          </cell>
          <cell r="BS28">
            <v>17370000</v>
          </cell>
          <cell r="BT28">
            <v>17370000</v>
          </cell>
          <cell r="BU28">
            <v>17370000</v>
          </cell>
          <cell r="BV28">
            <v>17370000</v>
          </cell>
          <cell r="BW28">
            <v>17370000</v>
          </cell>
          <cell r="BX28">
            <v>17370000</v>
          </cell>
          <cell r="BY28">
            <v>17370000</v>
          </cell>
          <cell r="BZ28">
            <v>17370000</v>
          </cell>
          <cell r="CA28">
            <v>17370000</v>
          </cell>
          <cell r="CB28">
            <v>17370000</v>
          </cell>
          <cell r="CC28">
            <v>17370000</v>
          </cell>
          <cell r="CD28">
            <v>17370000</v>
          </cell>
          <cell r="CE28">
            <v>26055000</v>
          </cell>
          <cell r="CF28">
            <v>26055000</v>
          </cell>
          <cell r="CG28">
            <v>26055000</v>
          </cell>
          <cell r="CH28">
            <v>26055000</v>
          </cell>
          <cell r="CI28">
            <v>26055000</v>
          </cell>
          <cell r="CJ28">
            <v>26055000</v>
          </cell>
          <cell r="CK28">
            <v>26055000</v>
          </cell>
          <cell r="CL28">
            <v>26055000</v>
          </cell>
          <cell r="CM28">
            <v>34740000</v>
          </cell>
          <cell r="CN28">
            <v>34740000</v>
          </cell>
          <cell r="CO28">
            <v>34740000</v>
          </cell>
          <cell r="CP28">
            <v>34740000</v>
          </cell>
          <cell r="CQ28">
            <v>34740000</v>
          </cell>
          <cell r="CR28">
            <v>34740000</v>
          </cell>
          <cell r="CS28">
            <v>46320000</v>
          </cell>
          <cell r="CT28">
            <v>46320000</v>
          </cell>
          <cell r="CU28">
            <v>46320000</v>
          </cell>
          <cell r="CV28">
            <v>46320000</v>
          </cell>
          <cell r="CW28">
            <v>46320000</v>
          </cell>
          <cell r="CX28">
            <v>46320000</v>
          </cell>
          <cell r="CY28">
            <v>46320000</v>
          </cell>
          <cell r="CZ28">
            <v>46320000</v>
          </cell>
          <cell r="DA28">
            <v>46320000</v>
          </cell>
          <cell r="DB28">
            <v>46320000</v>
          </cell>
          <cell r="DC28">
            <v>46320000</v>
          </cell>
          <cell r="DD28">
            <v>46320000</v>
          </cell>
          <cell r="DE28">
            <v>46320000</v>
          </cell>
          <cell r="DF28">
            <v>58120000</v>
          </cell>
          <cell r="DG28">
            <v>58120000</v>
          </cell>
          <cell r="DH28">
            <v>58120000</v>
          </cell>
          <cell r="DI28">
            <v>58120000</v>
          </cell>
          <cell r="DJ28">
            <v>57251500</v>
          </cell>
          <cell r="DK28">
            <v>57251500</v>
          </cell>
          <cell r="DL28">
            <v>57251500</v>
          </cell>
          <cell r="DM28">
            <v>69051500</v>
          </cell>
          <cell r="DN28">
            <v>69051500</v>
          </cell>
          <cell r="DO28">
            <v>69051500</v>
          </cell>
          <cell r="DP28">
            <v>68183000</v>
          </cell>
          <cell r="DQ28">
            <v>68183000</v>
          </cell>
          <cell r="DR28">
            <v>68183000</v>
          </cell>
          <cell r="DS28">
            <v>68183000</v>
          </cell>
          <cell r="DT28">
            <v>68183000</v>
          </cell>
          <cell r="DU28">
            <v>79983000</v>
          </cell>
          <cell r="DV28">
            <v>78246000</v>
          </cell>
          <cell r="DW28">
            <v>78246000</v>
          </cell>
          <cell r="DX28">
            <v>78246000</v>
          </cell>
          <cell r="DY28">
            <v>78246000</v>
          </cell>
          <cell r="DZ28">
            <v>78246000</v>
          </cell>
          <cell r="EA28">
            <v>78246000</v>
          </cell>
          <cell r="EB28">
            <v>88309000</v>
          </cell>
          <cell r="EC28">
            <v>88309000</v>
          </cell>
          <cell r="ED28">
            <v>88309000</v>
          </cell>
          <cell r="EE28">
            <v>88309000</v>
          </cell>
          <cell r="EF28">
            <v>88309000</v>
          </cell>
          <cell r="EG28">
            <v>88309000</v>
          </cell>
          <cell r="EH28">
            <v>86572000</v>
          </cell>
          <cell r="EI28">
            <v>86572000</v>
          </cell>
          <cell r="EJ28">
            <v>86572000</v>
          </cell>
          <cell r="EK28">
            <v>86572000</v>
          </cell>
          <cell r="EL28">
            <v>86572000</v>
          </cell>
          <cell r="EM28">
            <v>86572000</v>
          </cell>
          <cell r="EN28">
            <v>84835000</v>
          </cell>
          <cell r="EO28">
            <v>92705000</v>
          </cell>
          <cell r="EP28">
            <v>92705000</v>
          </cell>
          <cell r="EQ28">
            <v>92705000</v>
          </cell>
          <cell r="ER28">
            <v>92705000</v>
          </cell>
          <cell r="ES28">
            <v>91836500</v>
          </cell>
          <cell r="ET28">
            <v>90099500</v>
          </cell>
          <cell r="EU28">
            <v>90099500</v>
          </cell>
          <cell r="EV28">
            <v>90099500</v>
          </cell>
          <cell r="EW28">
            <v>90099500</v>
          </cell>
          <cell r="EX28">
            <v>90099500</v>
          </cell>
          <cell r="EY28">
            <v>89231000</v>
          </cell>
          <cell r="EZ28">
            <v>87494000</v>
          </cell>
          <cell r="FA28">
            <v>86625500</v>
          </cell>
          <cell r="FB28">
            <v>94495500</v>
          </cell>
          <cell r="FC28">
            <v>94495500</v>
          </cell>
          <cell r="FD28">
            <v>94495500</v>
          </cell>
          <cell r="FE28">
            <v>93627000</v>
          </cell>
          <cell r="FF28">
            <v>104742000</v>
          </cell>
          <cell r="FG28">
            <v>102715500</v>
          </cell>
          <cell r="FH28">
            <v>102715500</v>
          </cell>
          <cell r="FI28">
            <v>102715500</v>
          </cell>
          <cell r="FJ28">
            <v>102715500</v>
          </cell>
          <cell r="FK28">
            <v>101847000</v>
          </cell>
          <cell r="FL28">
            <v>100110000</v>
          </cell>
          <cell r="FM28">
            <v>98083500</v>
          </cell>
          <cell r="FN28">
            <v>98083500</v>
          </cell>
          <cell r="FO28">
            <v>98083500</v>
          </cell>
          <cell r="FP28">
            <v>98083500</v>
          </cell>
          <cell r="FQ28">
            <v>97215000</v>
          </cell>
          <cell r="FR28">
            <v>95857057</v>
          </cell>
          <cell r="FS28">
            <v>94320000</v>
          </cell>
          <cell r="FT28">
            <v>105992000</v>
          </cell>
          <cell r="FU28">
            <v>105992000</v>
          </cell>
          <cell r="FV28">
            <v>105992000</v>
          </cell>
          <cell r="FW28">
            <v>105123500</v>
          </cell>
          <cell r="FX28">
            <v>104255000</v>
          </cell>
          <cell r="FY28">
            <v>102228500</v>
          </cell>
          <cell r="FZ28">
            <v>101048500</v>
          </cell>
          <cell r="GA28">
            <v>99868500</v>
          </cell>
          <cell r="GB28">
            <v>99868500</v>
          </cell>
          <cell r="GC28">
            <v>99000000</v>
          </cell>
          <cell r="GD28">
            <v>99000000</v>
          </cell>
          <cell r="GE28">
            <v>97692101</v>
          </cell>
          <cell r="GF28">
            <v>95793500</v>
          </cell>
          <cell r="GG28">
            <v>95008195</v>
          </cell>
          <cell r="GH28">
            <v>94613500</v>
          </cell>
        </row>
        <row r="29">
          <cell r="B29">
            <v>0</v>
          </cell>
          <cell r="C29">
            <v>0</v>
          </cell>
          <cell r="D29">
            <v>0</v>
          </cell>
          <cell r="E29">
            <v>0</v>
          </cell>
          <cell r="F29">
            <v>0</v>
          </cell>
          <cell r="G29">
            <v>0</v>
          </cell>
          <cell r="H29">
            <v>0</v>
          </cell>
          <cell r="I29">
            <v>0</v>
          </cell>
          <cell r="J29">
            <v>0</v>
          </cell>
          <cell r="K29">
            <v>0</v>
          </cell>
          <cell r="L29">
            <v>0</v>
          </cell>
          <cell r="M29">
            <v>3420000</v>
          </cell>
          <cell r="N29">
            <v>3420000</v>
          </cell>
          <cell r="O29">
            <v>3420000</v>
          </cell>
          <cell r="P29">
            <v>3420000</v>
          </cell>
          <cell r="Q29">
            <v>3420000</v>
          </cell>
          <cell r="R29">
            <v>6840000</v>
          </cell>
          <cell r="S29">
            <v>6840000</v>
          </cell>
          <cell r="T29">
            <v>6840000</v>
          </cell>
          <cell r="U29">
            <v>6840000</v>
          </cell>
          <cell r="V29">
            <v>6840000</v>
          </cell>
          <cell r="W29">
            <v>6840000</v>
          </cell>
          <cell r="X29">
            <v>10260000</v>
          </cell>
          <cell r="Y29">
            <v>10260000</v>
          </cell>
          <cell r="Z29">
            <v>10260000</v>
          </cell>
          <cell r="AA29">
            <v>10260000</v>
          </cell>
          <cell r="AB29">
            <v>10260000</v>
          </cell>
          <cell r="AC29">
            <v>10260000</v>
          </cell>
          <cell r="AD29">
            <v>10260000</v>
          </cell>
          <cell r="AE29">
            <v>13680000</v>
          </cell>
          <cell r="AF29">
            <v>13680000</v>
          </cell>
          <cell r="AG29">
            <v>13680000</v>
          </cell>
          <cell r="AH29">
            <v>13680000</v>
          </cell>
          <cell r="AI29">
            <v>13680000</v>
          </cell>
          <cell r="AJ29">
            <v>13680000</v>
          </cell>
          <cell r="AK29">
            <v>17100000</v>
          </cell>
          <cell r="AL29">
            <v>17100000</v>
          </cell>
          <cell r="AM29">
            <v>17100000</v>
          </cell>
          <cell r="AN29">
            <v>17100000</v>
          </cell>
          <cell r="AO29">
            <v>17100000</v>
          </cell>
          <cell r="AP29">
            <v>17100000</v>
          </cell>
          <cell r="AQ29">
            <v>17100000</v>
          </cell>
          <cell r="AR29">
            <v>20520000</v>
          </cell>
          <cell r="AS29">
            <v>20520000</v>
          </cell>
          <cell r="AT29">
            <v>20520000</v>
          </cell>
          <cell r="AU29">
            <v>20520000</v>
          </cell>
          <cell r="AV29">
            <v>20520000</v>
          </cell>
          <cell r="AW29">
            <v>20520000</v>
          </cell>
          <cell r="AX29">
            <v>20520000</v>
          </cell>
          <cell r="AY29">
            <v>20520000</v>
          </cell>
          <cell r="AZ29">
            <v>20520000</v>
          </cell>
          <cell r="BA29">
            <v>20520000</v>
          </cell>
          <cell r="BB29">
            <v>20520000</v>
          </cell>
          <cell r="BC29">
            <v>20520000</v>
          </cell>
          <cell r="BD29">
            <v>20520000</v>
          </cell>
          <cell r="BE29">
            <v>20520000</v>
          </cell>
          <cell r="BF29">
            <v>20520000</v>
          </cell>
          <cell r="BG29">
            <v>20520000</v>
          </cell>
          <cell r="BH29">
            <v>20520000</v>
          </cell>
          <cell r="BI29">
            <v>20520000</v>
          </cell>
          <cell r="BJ29">
            <v>20520000</v>
          </cell>
          <cell r="BK29">
            <v>20520000</v>
          </cell>
          <cell r="BL29">
            <v>20520000</v>
          </cell>
          <cell r="BM29">
            <v>20520000</v>
          </cell>
          <cell r="BN29">
            <v>20520000</v>
          </cell>
          <cell r="BO29">
            <v>20520000</v>
          </cell>
          <cell r="BP29">
            <v>20520000</v>
          </cell>
          <cell r="BQ29">
            <v>20520000</v>
          </cell>
          <cell r="BR29">
            <v>20520000</v>
          </cell>
          <cell r="BS29">
            <v>20520000</v>
          </cell>
          <cell r="BT29">
            <v>20520000</v>
          </cell>
          <cell r="BU29">
            <v>20520000</v>
          </cell>
          <cell r="BV29">
            <v>20520000</v>
          </cell>
          <cell r="BW29">
            <v>20520000</v>
          </cell>
          <cell r="BX29">
            <v>20520000</v>
          </cell>
          <cell r="BY29">
            <v>20520000</v>
          </cell>
          <cell r="BZ29">
            <v>20520000</v>
          </cell>
          <cell r="CA29">
            <v>20178000</v>
          </cell>
          <cell r="CB29">
            <v>20178000</v>
          </cell>
          <cell r="CC29">
            <v>20178000</v>
          </cell>
          <cell r="CD29">
            <v>20178000</v>
          </cell>
          <cell r="CE29">
            <v>20178000</v>
          </cell>
          <cell r="CF29">
            <v>19836000</v>
          </cell>
          <cell r="CG29">
            <v>19494000</v>
          </cell>
          <cell r="CH29">
            <v>19494000</v>
          </cell>
          <cell r="CI29">
            <v>19494000</v>
          </cell>
          <cell r="CJ29">
            <v>19494000</v>
          </cell>
          <cell r="CK29">
            <v>19494000</v>
          </cell>
          <cell r="CL29">
            <v>18810000</v>
          </cell>
          <cell r="CM29">
            <v>18468000</v>
          </cell>
          <cell r="CN29">
            <v>18468000</v>
          </cell>
          <cell r="CO29">
            <v>18468000</v>
          </cell>
          <cell r="CP29">
            <v>18468000</v>
          </cell>
          <cell r="CQ29">
            <v>18468000</v>
          </cell>
          <cell r="CR29">
            <v>17784000</v>
          </cell>
          <cell r="CS29">
            <v>17100000</v>
          </cell>
          <cell r="CT29">
            <v>17100000</v>
          </cell>
          <cell r="CU29">
            <v>17100000</v>
          </cell>
          <cell r="CV29">
            <v>17100000</v>
          </cell>
          <cell r="CW29">
            <v>17100000</v>
          </cell>
          <cell r="CX29">
            <v>16416000</v>
          </cell>
          <cell r="CY29">
            <v>15390000</v>
          </cell>
          <cell r="CZ29">
            <v>15390000</v>
          </cell>
          <cell r="DA29">
            <v>15390000</v>
          </cell>
          <cell r="DB29">
            <v>15390000</v>
          </cell>
          <cell r="DC29">
            <v>15390000</v>
          </cell>
          <cell r="DD29">
            <v>14706000</v>
          </cell>
          <cell r="DE29">
            <v>13680000</v>
          </cell>
          <cell r="DF29">
            <v>13338000</v>
          </cell>
          <cell r="DG29">
            <v>13338000</v>
          </cell>
          <cell r="DH29">
            <v>13338000</v>
          </cell>
          <cell r="DI29">
            <v>13338000</v>
          </cell>
          <cell r="DJ29">
            <v>12654000</v>
          </cell>
          <cell r="DK29">
            <v>11628000</v>
          </cell>
          <cell r="DL29">
            <v>11286000</v>
          </cell>
          <cell r="DM29">
            <v>11286000</v>
          </cell>
          <cell r="DN29">
            <v>11286000</v>
          </cell>
          <cell r="DO29">
            <v>11286000</v>
          </cell>
          <cell r="DP29">
            <v>10602000</v>
          </cell>
          <cell r="DQ29">
            <v>9576000</v>
          </cell>
          <cell r="DR29">
            <v>9234000</v>
          </cell>
          <cell r="DS29">
            <v>9234000</v>
          </cell>
          <cell r="DT29">
            <v>9234000</v>
          </cell>
          <cell r="DU29">
            <v>9234000</v>
          </cell>
          <cell r="DV29">
            <v>8550000</v>
          </cell>
          <cell r="DW29">
            <v>7524000</v>
          </cell>
          <cell r="DX29">
            <v>10617000</v>
          </cell>
          <cell r="DY29">
            <v>10617000</v>
          </cell>
          <cell r="DZ29">
            <v>10617000</v>
          </cell>
          <cell r="EA29">
            <v>10617000</v>
          </cell>
          <cell r="EB29">
            <v>9933000</v>
          </cell>
          <cell r="EC29">
            <v>8907000</v>
          </cell>
          <cell r="ED29">
            <v>8565000</v>
          </cell>
          <cell r="EE29">
            <v>8565000</v>
          </cell>
          <cell r="EF29">
            <v>8565000</v>
          </cell>
          <cell r="EG29">
            <v>8565000</v>
          </cell>
          <cell r="EH29">
            <v>7881000</v>
          </cell>
          <cell r="EI29">
            <v>7197000</v>
          </cell>
          <cell r="EJ29">
            <v>6855000</v>
          </cell>
          <cell r="EK29">
            <v>6855000</v>
          </cell>
          <cell r="EL29">
            <v>6855000</v>
          </cell>
          <cell r="EM29">
            <v>6855000</v>
          </cell>
          <cell r="EN29">
            <v>9948000</v>
          </cell>
          <cell r="EO29">
            <v>9264000</v>
          </cell>
          <cell r="EP29">
            <v>8922000</v>
          </cell>
          <cell r="EQ29">
            <v>8922000</v>
          </cell>
          <cell r="ER29">
            <v>8922000</v>
          </cell>
          <cell r="ES29">
            <v>8922000</v>
          </cell>
          <cell r="ET29">
            <v>8922000</v>
          </cell>
          <cell r="EU29">
            <v>8238000</v>
          </cell>
          <cell r="EV29">
            <v>11331000</v>
          </cell>
          <cell r="EW29">
            <v>11331000</v>
          </cell>
          <cell r="EX29">
            <v>11331000</v>
          </cell>
          <cell r="EY29">
            <v>11331000</v>
          </cell>
          <cell r="EZ29">
            <v>11331000</v>
          </cell>
          <cell r="FA29">
            <v>14424000</v>
          </cell>
          <cell r="FB29">
            <v>14332000</v>
          </cell>
          <cell r="FC29">
            <v>14082000</v>
          </cell>
          <cell r="FD29">
            <v>14082000</v>
          </cell>
          <cell r="FE29">
            <v>14082000</v>
          </cell>
          <cell r="FF29">
            <v>14082000</v>
          </cell>
          <cell r="FG29">
            <v>14082000</v>
          </cell>
          <cell r="FH29">
            <v>17175000</v>
          </cell>
          <cell r="FI29">
            <v>17175000</v>
          </cell>
          <cell r="FJ29">
            <v>17175000</v>
          </cell>
          <cell r="FK29">
            <v>17175000</v>
          </cell>
          <cell r="FL29">
            <v>17175000</v>
          </cell>
          <cell r="FM29">
            <v>20610000</v>
          </cell>
          <cell r="FN29">
            <v>20610000</v>
          </cell>
          <cell r="FO29">
            <v>20610000</v>
          </cell>
          <cell r="FP29">
            <v>20610000</v>
          </cell>
          <cell r="FQ29">
            <v>20610000</v>
          </cell>
          <cell r="FR29">
            <v>20610000</v>
          </cell>
          <cell r="FS29">
            <v>20610000</v>
          </cell>
          <cell r="FT29">
            <v>23500000</v>
          </cell>
          <cell r="FU29">
            <v>23500000</v>
          </cell>
          <cell r="FV29">
            <v>23500000</v>
          </cell>
          <cell r="FW29">
            <v>23500000</v>
          </cell>
          <cell r="FX29">
            <v>23500000</v>
          </cell>
          <cell r="FY29">
            <v>23500000</v>
          </cell>
          <cell r="FZ29">
            <v>23500000</v>
          </cell>
          <cell r="GA29">
            <v>23500000</v>
          </cell>
          <cell r="GB29">
            <v>23500000</v>
          </cell>
          <cell r="GC29">
            <v>23500000</v>
          </cell>
          <cell r="GD29">
            <v>23500000</v>
          </cell>
          <cell r="GE29">
            <v>23500000</v>
          </cell>
          <cell r="GF29">
            <v>23500000</v>
          </cell>
          <cell r="GG29">
            <v>23500000</v>
          </cell>
          <cell r="GH29">
            <v>23500000</v>
          </cell>
        </row>
        <row r="30">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1575000</v>
          </cell>
          <cell r="CJ30">
            <v>1575000</v>
          </cell>
          <cell r="CK30">
            <v>1575000</v>
          </cell>
          <cell r="CL30">
            <v>1575000</v>
          </cell>
          <cell r="CM30">
            <v>1575000</v>
          </cell>
          <cell r="CN30">
            <v>1575000</v>
          </cell>
          <cell r="CO30">
            <v>1575000</v>
          </cell>
          <cell r="CP30">
            <v>1575000</v>
          </cell>
          <cell r="CQ30">
            <v>1575000</v>
          </cell>
          <cell r="CR30">
            <v>1575000</v>
          </cell>
          <cell r="CS30">
            <v>1575000</v>
          </cell>
          <cell r="CT30">
            <v>1575000</v>
          </cell>
          <cell r="CU30">
            <v>1575000</v>
          </cell>
          <cell r="CV30">
            <v>1575000</v>
          </cell>
          <cell r="CW30">
            <v>1575000</v>
          </cell>
          <cell r="CX30">
            <v>1575000</v>
          </cell>
          <cell r="CY30">
            <v>3675000</v>
          </cell>
          <cell r="CZ30">
            <v>3675000</v>
          </cell>
          <cell r="DA30">
            <v>3675000</v>
          </cell>
          <cell r="DB30">
            <v>3675000</v>
          </cell>
          <cell r="DC30">
            <v>3675000</v>
          </cell>
          <cell r="DD30">
            <v>3675000</v>
          </cell>
          <cell r="DE30">
            <v>3675000</v>
          </cell>
          <cell r="DF30">
            <v>3675000</v>
          </cell>
          <cell r="DG30">
            <v>3675000</v>
          </cell>
          <cell r="DH30">
            <v>5775000</v>
          </cell>
          <cell r="DI30">
            <v>5775000</v>
          </cell>
          <cell r="DJ30">
            <v>5775000</v>
          </cell>
          <cell r="DK30">
            <v>5775000</v>
          </cell>
          <cell r="DL30">
            <v>8137500</v>
          </cell>
          <cell r="DM30">
            <v>8137500</v>
          </cell>
          <cell r="DN30">
            <v>8137500</v>
          </cell>
          <cell r="DO30">
            <v>8137500</v>
          </cell>
          <cell r="DP30">
            <v>8137500</v>
          </cell>
          <cell r="DQ30">
            <v>8137500</v>
          </cell>
          <cell r="DR30">
            <v>8137500</v>
          </cell>
          <cell r="DS30">
            <v>8137500</v>
          </cell>
          <cell r="DT30">
            <v>10500000</v>
          </cell>
          <cell r="DU30">
            <v>10500000</v>
          </cell>
          <cell r="DV30">
            <v>10500000</v>
          </cell>
          <cell r="DW30">
            <v>10500000</v>
          </cell>
          <cell r="DX30">
            <v>10500000</v>
          </cell>
          <cell r="DY30">
            <v>10500000</v>
          </cell>
          <cell r="DZ30">
            <v>10500000</v>
          </cell>
          <cell r="EA30">
            <v>10500000</v>
          </cell>
          <cell r="EB30">
            <v>10500000</v>
          </cell>
          <cell r="EC30">
            <v>10500000</v>
          </cell>
          <cell r="ED30">
            <v>10500000</v>
          </cell>
          <cell r="EE30">
            <v>10500000</v>
          </cell>
          <cell r="EF30">
            <v>10500000</v>
          </cell>
          <cell r="EG30">
            <v>10500000</v>
          </cell>
          <cell r="EH30">
            <v>10500000</v>
          </cell>
          <cell r="EI30">
            <v>10500000</v>
          </cell>
          <cell r="EJ30">
            <v>10500000</v>
          </cell>
          <cell r="EK30">
            <v>10500000</v>
          </cell>
          <cell r="EL30">
            <v>10500000</v>
          </cell>
          <cell r="EM30">
            <v>10500000</v>
          </cell>
          <cell r="EN30">
            <v>10500000</v>
          </cell>
          <cell r="EO30">
            <v>10500000</v>
          </cell>
          <cell r="EP30">
            <v>10500000</v>
          </cell>
          <cell r="EQ30">
            <v>10500000</v>
          </cell>
          <cell r="ER30">
            <v>10500000</v>
          </cell>
          <cell r="ES30">
            <v>10500000</v>
          </cell>
          <cell r="ET30">
            <v>10500000</v>
          </cell>
          <cell r="EU30">
            <v>10500000</v>
          </cell>
          <cell r="EV30">
            <v>10342500</v>
          </cell>
          <cell r="EW30">
            <v>10342500</v>
          </cell>
          <cell r="EX30">
            <v>10342500</v>
          </cell>
          <cell r="EY30">
            <v>10342500</v>
          </cell>
          <cell r="EZ30">
            <v>10342500</v>
          </cell>
          <cell r="FA30">
            <v>15422500</v>
          </cell>
          <cell r="FB30">
            <v>15265000</v>
          </cell>
          <cell r="FC30">
            <v>15265000</v>
          </cell>
          <cell r="FD30">
            <v>15265000</v>
          </cell>
          <cell r="FE30">
            <v>15265000</v>
          </cell>
          <cell r="FF30">
            <v>15265000</v>
          </cell>
          <cell r="FG30">
            <v>15265000</v>
          </cell>
          <cell r="FH30">
            <v>15107500</v>
          </cell>
          <cell r="FI30">
            <v>15107500</v>
          </cell>
          <cell r="FJ30">
            <v>15107500</v>
          </cell>
          <cell r="FK30">
            <v>15107500</v>
          </cell>
          <cell r="FL30">
            <v>15107500</v>
          </cell>
          <cell r="FM30">
            <v>14897500</v>
          </cell>
          <cell r="FN30">
            <v>14740000</v>
          </cell>
          <cell r="FO30">
            <v>14740000</v>
          </cell>
          <cell r="FP30">
            <v>14740000</v>
          </cell>
          <cell r="FQ30">
            <v>14740000</v>
          </cell>
          <cell r="FR30">
            <v>14740000</v>
          </cell>
          <cell r="FS30">
            <v>14530000</v>
          </cell>
          <cell r="FT30">
            <v>14372500</v>
          </cell>
          <cell r="FU30">
            <v>14372500</v>
          </cell>
          <cell r="FV30">
            <v>14162500</v>
          </cell>
          <cell r="FW30">
            <v>14162500</v>
          </cell>
          <cell r="FX30">
            <v>14162500</v>
          </cell>
          <cell r="FY30">
            <v>13952500</v>
          </cell>
          <cell r="FZ30">
            <v>13558750</v>
          </cell>
          <cell r="GA30">
            <v>13558750</v>
          </cell>
          <cell r="GB30">
            <v>13348750</v>
          </cell>
          <cell r="GC30">
            <v>13348750</v>
          </cell>
          <cell r="GD30">
            <v>13348750</v>
          </cell>
          <cell r="GE30">
            <v>13138750</v>
          </cell>
          <cell r="GF30">
            <v>12745000</v>
          </cell>
          <cell r="GG30">
            <v>12745000</v>
          </cell>
          <cell r="GH30">
            <v>12298750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2760000</v>
          </cell>
          <cell r="BL31">
            <v>2760000</v>
          </cell>
          <cell r="BM31">
            <v>2760000</v>
          </cell>
          <cell r="BN31">
            <v>2760000</v>
          </cell>
          <cell r="BO31">
            <v>2760000</v>
          </cell>
          <cell r="BP31">
            <v>2760000</v>
          </cell>
          <cell r="BQ31">
            <v>2760000</v>
          </cell>
          <cell r="BR31">
            <v>2760000</v>
          </cell>
          <cell r="BS31">
            <v>2760000</v>
          </cell>
          <cell r="BT31">
            <v>2760000</v>
          </cell>
          <cell r="BU31">
            <v>2760000</v>
          </cell>
          <cell r="BV31">
            <v>2760000</v>
          </cell>
          <cell r="BW31">
            <v>2760000</v>
          </cell>
          <cell r="BX31">
            <v>2760000</v>
          </cell>
          <cell r="BY31">
            <v>2760000</v>
          </cell>
          <cell r="BZ31">
            <v>4600000</v>
          </cell>
          <cell r="CA31">
            <v>4600000</v>
          </cell>
          <cell r="CB31">
            <v>4600000</v>
          </cell>
          <cell r="CC31">
            <v>4600000</v>
          </cell>
          <cell r="CD31">
            <v>4600000</v>
          </cell>
          <cell r="CE31">
            <v>4600000</v>
          </cell>
          <cell r="CF31">
            <v>4600000</v>
          </cell>
          <cell r="CG31">
            <v>4600000</v>
          </cell>
          <cell r="CH31">
            <v>4600000</v>
          </cell>
          <cell r="CI31">
            <v>4600000</v>
          </cell>
          <cell r="CJ31">
            <v>4600000</v>
          </cell>
          <cell r="CK31">
            <v>4600000</v>
          </cell>
          <cell r="CL31">
            <v>4600000</v>
          </cell>
          <cell r="CM31">
            <v>4600000</v>
          </cell>
          <cell r="CN31">
            <v>4600000</v>
          </cell>
          <cell r="CO31">
            <v>4600000</v>
          </cell>
          <cell r="CP31">
            <v>4600000</v>
          </cell>
          <cell r="CQ31">
            <v>4600000</v>
          </cell>
          <cell r="CR31">
            <v>4600000</v>
          </cell>
          <cell r="CS31">
            <v>4600000</v>
          </cell>
          <cell r="CT31">
            <v>4600000</v>
          </cell>
          <cell r="CU31">
            <v>4600000</v>
          </cell>
          <cell r="CV31">
            <v>4600000</v>
          </cell>
          <cell r="CW31">
            <v>4600000</v>
          </cell>
          <cell r="CX31">
            <v>4600000</v>
          </cell>
          <cell r="CY31">
            <v>4600000</v>
          </cell>
          <cell r="CZ31">
            <v>4600000</v>
          </cell>
          <cell r="DA31">
            <v>4600000</v>
          </cell>
          <cell r="DB31">
            <v>4600000</v>
          </cell>
          <cell r="DC31">
            <v>4600000</v>
          </cell>
          <cell r="DD31">
            <v>4600000</v>
          </cell>
          <cell r="DE31">
            <v>4600000</v>
          </cell>
          <cell r="DF31">
            <v>4600000</v>
          </cell>
          <cell r="DG31">
            <v>4600000</v>
          </cell>
          <cell r="DH31">
            <v>4600000</v>
          </cell>
          <cell r="DI31">
            <v>4600000</v>
          </cell>
          <cell r="DJ31">
            <v>4600000</v>
          </cell>
          <cell r="DK31">
            <v>4600000</v>
          </cell>
          <cell r="DL31">
            <v>4600000</v>
          </cell>
          <cell r="DM31">
            <v>4600000</v>
          </cell>
          <cell r="DN31">
            <v>4600000</v>
          </cell>
          <cell r="DO31">
            <v>4600000</v>
          </cell>
          <cell r="DP31">
            <v>4600000</v>
          </cell>
          <cell r="DQ31">
            <v>4600000</v>
          </cell>
          <cell r="DR31">
            <v>4600000</v>
          </cell>
          <cell r="DS31">
            <v>4600000</v>
          </cell>
          <cell r="DT31">
            <v>4600000</v>
          </cell>
          <cell r="DU31">
            <v>4600000</v>
          </cell>
          <cell r="DV31">
            <v>4600000</v>
          </cell>
          <cell r="DW31">
            <v>4598861</v>
          </cell>
          <cell r="DX31">
            <v>4598861</v>
          </cell>
          <cell r="DY31">
            <v>4324000</v>
          </cell>
          <cell r="DZ31">
            <v>4324000</v>
          </cell>
          <cell r="EA31">
            <v>4324000</v>
          </cell>
          <cell r="EB31">
            <v>4324000</v>
          </cell>
          <cell r="EC31">
            <v>4324000</v>
          </cell>
          <cell r="ED31">
            <v>4324000</v>
          </cell>
          <cell r="EE31">
            <v>4048000</v>
          </cell>
          <cell r="EF31">
            <v>4048000</v>
          </cell>
          <cell r="EG31">
            <v>4048000</v>
          </cell>
          <cell r="EH31">
            <v>4048000</v>
          </cell>
          <cell r="EI31">
            <v>4048000</v>
          </cell>
          <cell r="EJ31">
            <v>4048000</v>
          </cell>
          <cell r="EK31">
            <v>3772000</v>
          </cell>
          <cell r="EL31">
            <v>3772000</v>
          </cell>
          <cell r="EM31">
            <v>3772000</v>
          </cell>
          <cell r="EN31">
            <v>3588000</v>
          </cell>
          <cell r="EO31">
            <v>3588000</v>
          </cell>
          <cell r="EP31">
            <v>3588000</v>
          </cell>
          <cell r="EQ31">
            <v>3254352</v>
          </cell>
          <cell r="ER31">
            <v>3254352</v>
          </cell>
          <cell r="ES31">
            <v>3254352</v>
          </cell>
          <cell r="ET31">
            <v>3128000</v>
          </cell>
          <cell r="EU31">
            <v>3128000</v>
          </cell>
          <cell r="EV31">
            <v>3128000</v>
          </cell>
          <cell r="EW31">
            <v>3128000</v>
          </cell>
          <cell r="EX31">
            <v>2852000</v>
          </cell>
          <cell r="EY31">
            <v>2852000</v>
          </cell>
          <cell r="EZ31">
            <v>2668000</v>
          </cell>
          <cell r="FA31">
            <v>2668000</v>
          </cell>
          <cell r="FB31">
            <v>2668000</v>
          </cell>
          <cell r="FC31">
            <v>2668000</v>
          </cell>
          <cell r="FD31">
            <v>2392000</v>
          </cell>
          <cell r="FE31">
            <v>2392000</v>
          </cell>
          <cell r="FF31">
            <v>2208000</v>
          </cell>
          <cell r="FG31">
            <v>2208000</v>
          </cell>
          <cell r="FH31">
            <v>2208000</v>
          </cell>
          <cell r="FI31">
            <v>1932000</v>
          </cell>
          <cell r="FJ31">
            <v>1932000</v>
          </cell>
          <cell r="FK31">
            <v>1932000</v>
          </cell>
          <cell r="FL31">
            <v>1748000</v>
          </cell>
          <cell r="FM31">
            <v>1748000</v>
          </cell>
          <cell r="FN31">
            <v>1748000</v>
          </cell>
          <cell r="FO31">
            <v>1472000</v>
          </cell>
          <cell r="FP31">
            <v>1472000</v>
          </cell>
          <cell r="FQ31">
            <v>1472000</v>
          </cell>
          <cell r="FR31">
            <v>1288000</v>
          </cell>
          <cell r="FS31">
            <v>1288000</v>
          </cell>
          <cell r="FT31">
            <v>1288000</v>
          </cell>
          <cell r="FU31">
            <v>1012000</v>
          </cell>
          <cell r="FV31">
            <v>1012000</v>
          </cell>
          <cell r="FW31">
            <v>1012000</v>
          </cell>
          <cell r="FX31">
            <v>828000</v>
          </cell>
          <cell r="FY31">
            <v>828000</v>
          </cell>
          <cell r="FZ31">
            <v>828000</v>
          </cell>
          <cell r="GA31">
            <v>552000</v>
          </cell>
          <cell r="GB31">
            <v>552000</v>
          </cell>
          <cell r="GC31">
            <v>552000</v>
          </cell>
          <cell r="GD31">
            <v>368000</v>
          </cell>
          <cell r="GE31">
            <v>368000</v>
          </cell>
          <cell r="GF31">
            <v>368000</v>
          </cell>
          <cell r="GG31">
            <v>368000</v>
          </cell>
          <cell r="GH31">
            <v>368000</v>
          </cell>
        </row>
        <row r="32">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37244400</v>
          </cell>
          <cell r="AG33">
            <v>37244400</v>
          </cell>
          <cell r="AH33">
            <v>37244400</v>
          </cell>
          <cell r="AI33">
            <v>37244400</v>
          </cell>
          <cell r="AJ33">
            <v>37244400</v>
          </cell>
          <cell r="AK33">
            <v>37244400</v>
          </cell>
          <cell r="AL33">
            <v>37244400</v>
          </cell>
          <cell r="AM33">
            <v>37244400</v>
          </cell>
          <cell r="AN33">
            <v>37244400</v>
          </cell>
          <cell r="AO33">
            <v>46100400</v>
          </cell>
          <cell r="AP33">
            <v>46100400</v>
          </cell>
          <cell r="AQ33">
            <v>46100400</v>
          </cell>
          <cell r="AR33">
            <v>46100400</v>
          </cell>
          <cell r="AS33">
            <v>46100400</v>
          </cell>
          <cell r="AT33">
            <v>46100400</v>
          </cell>
          <cell r="AU33">
            <v>46100400</v>
          </cell>
          <cell r="AV33">
            <v>54956400</v>
          </cell>
          <cell r="AW33">
            <v>54956400</v>
          </cell>
          <cell r="AX33">
            <v>54956400</v>
          </cell>
          <cell r="AY33">
            <v>54956400</v>
          </cell>
          <cell r="AZ33">
            <v>54956400</v>
          </cell>
          <cell r="BA33">
            <v>54956400</v>
          </cell>
          <cell r="BB33">
            <v>54956400</v>
          </cell>
          <cell r="BC33">
            <v>63812400</v>
          </cell>
          <cell r="BD33">
            <v>63812400</v>
          </cell>
          <cell r="BE33">
            <v>63812400</v>
          </cell>
          <cell r="BF33">
            <v>63812400</v>
          </cell>
          <cell r="BG33">
            <v>63812400</v>
          </cell>
          <cell r="BH33">
            <v>63812400</v>
          </cell>
          <cell r="BI33">
            <v>72668400</v>
          </cell>
          <cell r="BJ33">
            <v>72668400</v>
          </cell>
          <cell r="BK33">
            <v>72668400</v>
          </cell>
          <cell r="BL33">
            <v>72668400</v>
          </cell>
          <cell r="BM33">
            <v>72668400</v>
          </cell>
          <cell r="BN33">
            <v>72668400</v>
          </cell>
          <cell r="BO33">
            <v>72668400</v>
          </cell>
          <cell r="BP33">
            <v>72668400</v>
          </cell>
          <cell r="BQ33">
            <v>72668400</v>
          </cell>
          <cell r="BR33">
            <v>72668400</v>
          </cell>
          <cell r="BS33">
            <v>81524400</v>
          </cell>
          <cell r="BT33">
            <v>81524400</v>
          </cell>
          <cell r="BU33">
            <v>81524400</v>
          </cell>
          <cell r="BV33">
            <v>81524400</v>
          </cell>
          <cell r="BW33">
            <v>81524400</v>
          </cell>
          <cell r="BX33">
            <v>81524400</v>
          </cell>
          <cell r="BY33">
            <v>81524400</v>
          </cell>
          <cell r="BZ33">
            <v>81524400</v>
          </cell>
          <cell r="CA33">
            <v>81524400</v>
          </cell>
          <cell r="CB33">
            <v>81524400</v>
          </cell>
          <cell r="CC33">
            <v>90484400</v>
          </cell>
          <cell r="CD33">
            <v>90484400</v>
          </cell>
          <cell r="CE33">
            <v>90484400</v>
          </cell>
          <cell r="CF33">
            <v>90484400</v>
          </cell>
          <cell r="CG33">
            <v>90484400</v>
          </cell>
          <cell r="CH33">
            <v>90484400</v>
          </cell>
          <cell r="CI33">
            <v>90484400</v>
          </cell>
          <cell r="CJ33">
            <v>90484400</v>
          </cell>
          <cell r="CK33">
            <v>90484400</v>
          </cell>
          <cell r="CL33">
            <v>90484400</v>
          </cell>
          <cell r="CM33">
            <v>99444400</v>
          </cell>
          <cell r="CN33">
            <v>99444400</v>
          </cell>
          <cell r="CO33">
            <v>99444400</v>
          </cell>
          <cell r="CP33">
            <v>99444400</v>
          </cell>
          <cell r="CQ33">
            <v>99444400</v>
          </cell>
          <cell r="CR33">
            <v>99444400</v>
          </cell>
          <cell r="CS33">
            <v>99444400</v>
          </cell>
          <cell r="CT33">
            <v>95719960</v>
          </cell>
          <cell r="CU33">
            <v>95719960</v>
          </cell>
          <cell r="CV33">
            <v>95719960</v>
          </cell>
          <cell r="CW33">
            <v>104679960</v>
          </cell>
          <cell r="CX33">
            <v>104679960</v>
          </cell>
          <cell r="CY33">
            <v>104679960</v>
          </cell>
          <cell r="CZ33">
            <v>100955520</v>
          </cell>
          <cell r="DA33">
            <v>100955520</v>
          </cell>
          <cell r="DB33">
            <v>100955520</v>
          </cell>
          <cell r="DC33">
            <v>109029920</v>
          </cell>
          <cell r="DD33">
            <v>109029920</v>
          </cell>
          <cell r="DE33">
            <v>109029920</v>
          </cell>
          <cell r="DF33">
            <v>105305480</v>
          </cell>
          <cell r="DG33">
            <v>105305480</v>
          </cell>
          <cell r="DH33">
            <v>105305480</v>
          </cell>
          <cell r="DI33">
            <v>113379880</v>
          </cell>
          <cell r="DJ33">
            <v>112494280</v>
          </cell>
          <cell r="DK33">
            <v>112494280</v>
          </cell>
          <cell r="DL33">
            <v>108769840</v>
          </cell>
          <cell r="DM33">
            <v>108769840</v>
          </cell>
          <cell r="DN33">
            <v>108769840</v>
          </cell>
          <cell r="DO33">
            <v>107884240</v>
          </cell>
          <cell r="DP33">
            <v>106998640</v>
          </cell>
          <cell r="DQ33">
            <v>115073040</v>
          </cell>
          <cell r="DR33">
            <v>111348600</v>
          </cell>
          <cell r="DS33">
            <v>111348600</v>
          </cell>
          <cell r="DT33">
            <v>111348600</v>
          </cell>
          <cell r="DU33">
            <v>110463000</v>
          </cell>
          <cell r="DV33">
            <v>109577400</v>
          </cell>
          <cell r="DW33">
            <v>107806200</v>
          </cell>
          <cell r="DX33">
            <v>113041760</v>
          </cell>
          <cell r="DY33">
            <v>113041760</v>
          </cell>
          <cell r="DZ33">
            <v>113041760</v>
          </cell>
          <cell r="EA33">
            <v>112156160</v>
          </cell>
          <cell r="EB33">
            <v>111270560</v>
          </cell>
          <cell r="EC33">
            <v>109499360</v>
          </cell>
          <cell r="ED33">
            <v>105774920</v>
          </cell>
          <cell r="EE33">
            <v>105774920</v>
          </cell>
          <cell r="EF33">
            <v>105774920</v>
          </cell>
          <cell r="EG33">
            <v>104003720</v>
          </cell>
          <cell r="EH33">
            <v>112078120</v>
          </cell>
          <cell r="EI33">
            <v>110306920</v>
          </cell>
          <cell r="EJ33">
            <v>106582480</v>
          </cell>
          <cell r="EK33">
            <v>106582480</v>
          </cell>
          <cell r="EL33">
            <v>106582480</v>
          </cell>
          <cell r="EM33">
            <v>104811280</v>
          </cell>
          <cell r="EN33">
            <v>103925680</v>
          </cell>
          <cell r="EO33">
            <v>102154480</v>
          </cell>
          <cell r="EP33">
            <v>98430040</v>
          </cell>
          <cell r="EQ33">
            <v>97534040</v>
          </cell>
          <cell r="ER33">
            <v>97534040</v>
          </cell>
          <cell r="ES33">
            <v>95762840</v>
          </cell>
          <cell r="ET33">
            <v>94877240</v>
          </cell>
          <cell r="EU33">
            <v>93106040</v>
          </cell>
          <cell r="EV33">
            <v>89381600</v>
          </cell>
          <cell r="EW33">
            <v>88485600</v>
          </cell>
          <cell r="EX33">
            <v>88485600</v>
          </cell>
          <cell r="EY33">
            <v>86714400</v>
          </cell>
          <cell r="EZ33">
            <v>92788800</v>
          </cell>
          <cell r="FA33">
            <v>90121600</v>
          </cell>
          <cell r="FB33">
            <v>90121600</v>
          </cell>
          <cell r="FC33">
            <v>89225600</v>
          </cell>
          <cell r="FD33">
            <v>89225600</v>
          </cell>
          <cell r="FE33">
            <v>87454400</v>
          </cell>
          <cell r="FF33">
            <v>86568800</v>
          </cell>
          <cell r="FG33">
            <v>83901600</v>
          </cell>
          <cell r="FH33">
            <v>83901600</v>
          </cell>
          <cell r="FI33">
            <v>83005600</v>
          </cell>
          <cell r="FJ33">
            <v>83005600</v>
          </cell>
          <cell r="FK33">
            <v>81224000</v>
          </cell>
          <cell r="FL33">
            <v>80338400</v>
          </cell>
          <cell r="FM33">
            <v>77671200</v>
          </cell>
          <cell r="FN33">
            <v>77671200</v>
          </cell>
          <cell r="FO33">
            <v>76775200</v>
          </cell>
          <cell r="FP33">
            <v>76775200</v>
          </cell>
          <cell r="FQ33">
            <v>74097600</v>
          </cell>
          <cell r="FR33">
            <v>74097600</v>
          </cell>
          <cell r="FS33">
            <v>71430400</v>
          </cell>
          <cell r="FT33">
            <v>71430400</v>
          </cell>
          <cell r="FU33">
            <v>70534400</v>
          </cell>
          <cell r="FV33">
            <v>76084400</v>
          </cell>
          <cell r="FW33">
            <v>72510799</v>
          </cell>
          <cell r="FX33">
            <v>72510799</v>
          </cell>
          <cell r="FY33">
            <v>70729199</v>
          </cell>
          <cell r="FZ33">
            <v>69833199</v>
          </cell>
          <cell r="GA33">
            <v>69833199</v>
          </cell>
          <cell r="GB33">
            <v>69833199</v>
          </cell>
          <cell r="GC33">
            <v>66259598</v>
          </cell>
          <cell r="GD33">
            <v>66259598</v>
          </cell>
          <cell r="GE33">
            <v>64467598</v>
          </cell>
          <cell r="GF33">
            <v>64467598</v>
          </cell>
          <cell r="GG33">
            <v>63571598</v>
          </cell>
          <cell r="GH33">
            <v>69541598</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BD34">
            <v>6780000</v>
          </cell>
          <cell r="BE34">
            <v>6780000</v>
          </cell>
          <cell r="BF34">
            <v>6780000</v>
          </cell>
          <cell r="BG34">
            <v>6780000</v>
          </cell>
          <cell r="BH34">
            <v>6780000</v>
          </cell>
          <cell r="BI34">
            <v>6780000</v>
          </cell>
          <cell r="BJ34">
            <v>6780000</v>
          </cell>
          <cell r="BK34">
            <v>6780000</v>
          </cell>
          <cell r="BL34">
            <v>6780000</v>
          </cell>
          <cell r="BM34">
            <v>6780000</v>
          </cell>
          <cell r="BN34">
            <v>6780000</v>
          </cell>
          <cell r="BO34">
            <v>6780000</v>
          </cell>
          <cell r="BP34">
            <v>13560000</v>
          </cell>
          <cell r="BQ34">
            <v>13560000</v>
          </cell>
          <cell r="BR34">
            <v>13560000</v>
          </cell>
          <cell r="BS34">
            <v>13560000</v>
          </cell>
          <cell r="BT34">
            <v>13560000</v>
          </cell>
          <cell r="BU34">
            <v>13560000</v>
          </cell>
          <cell r="BV34">
            <v>13560000</v>
          </cell>
          <cell r="BW34">
            <v>13560000</v>
          </cell>
          <cell r="BX34">
            <v>13560000</v>
          </cell>
          <cell r="BY34">
            <v>13560000</v>
          </cell>
          <cell r="BZ34">
            <v>13560000</v>
          </cell>
          <cell r="CA34">
            <v>13560000</v>
          </cell>
          <cell r="CB34">
            <v>13560000</v>
          </cell>
          <cell r="CC34">
            <v>13560000</v>
          </cell>
          <cell r="CD34">
            <v>13560000</v>
          </cell>
          <cell r="CE34">
            <v>13560000</v>
          </cell>
          <cell r="CF34">
            <v>13560000</v>
          </cell>
          <cell r="CG34">
            <v>13560000</v>
          </cell>
          <cell r="CH34">
            <v>13560000</v>
          </cell>
          <cell r="CI34">
            <v>23730000</v>
          </cell>
          <cell r="CJ34">
            <v>23730000</v>
          </cell>
          <cell r="CK34">
            <v>23730000</v>
          </cell>
          <cell r="CL34">
            <v>23730000</v>
          </cell>
          <cell r="CM34">
            <v>23730000</v>
          </cell>
          <cell r="CN34">
            <v>23730000</v>
          </cell>
          <cell r="CO34">
            <v>23730000</v>
          </cell>
          <cell r="CP34">
            <v>23730000</v>
          </cell>
          <cell r="CQ34">
            <v>23730000</v>
          </cell>
          <cell r="CR34">
            <v>23730000</v>
          </cell>
          <cell r="CS34">
            <v>33900000</v>
          </cell>
          <cell r="CT34">
            <v>33900000</v>
          </cell>
          <cell r="CU34">
            <v>33900000</v>
          </cell>
          <cell r="CV34">
            <v>33900000</v>
          </cell>
          <cell r="CW34">
            <v>33900000</v>
          </cell>
          <cell r="CX34">
            <v>33900000</v>
          </cell>
          <cell r="CY34">
            <v>33900000</v>
          </cell>
          <cell r="CZ34">
            <v>33900000</v>
          </cell>
          <cell r="DA34">
            <v>33900000</v>
          </cell>
          <cell r="DB34">
            <v>33900000</v>
          </cell>
          <cell r="DC34">
            <v>33900000</v>
          </cell>
          <cell r="DD34">
            <v>33900000</v>
          </cell>
          <cell r="DE34">
            <v>33900000</v>
          </cell>
          <cell r="DF34">
            <v>33900000</v>
          </cell>
          <cell r="DG34">
            <v>33900000</v>
          </cell>
          <cell r="DH34">
            <v>33900000</v>
          </cell>
          <cell r="DI34">
            <v>33900000</v>
          </cell>
          <cell r="DJ34">
            <v>33900000</v>
          </cell>
          <cell r="DK34">
            <v>33900000</v>
          </cell>
          <cell r="DL34">
            <v>33900000</v>
          </cell>
          <cell r="DM34">
            <v>33900000</v>
          </cell>
          <cell r="DN34">
            <v>33900000</v>
          </cell>
          <cell r="DO34">
            <v>33900000</v>
          </cell>
          <cell r="DP34">
            <v>33900000</v>
          </cell>
          <cell r="DQ34">
            <v>33900000</v>
          </cell>
          <cell r="DR34">
            <v>33222000</v>
          </cell>
          <cell r="DS34">
            <v>33222000</v>
          </cell>
          <cell r="DT34">
            <v>33222000</v>
          </cell>
          <cell r="DU34">
            <v>33222000</v>
          </cell>
          <cell r="DV34">
            <v>33222000</v>
          </cell>
          <cell r="DW34">
            <v>33222000</v>
          </cell>
          <cell r="DX34">
            <v>32544000</v>
          </cell>
          <cell r="DY34">
            <v>32544000</v>
          </cell>
          <cell r="DZ34">
            <v>32544000</v>
          </cell>
          <cell r="EA34">
            <v>32544000</v>
          </cell>
          <cell r="EB34">
            <v>32544000</v>
          </cell>
          <cell r="EC34">
            <v>32544000</v>
          </cell>
          <cell r="ED34">
            <v>31188000</v>
          </cell>
          <cell r="EE34">
            <v>31188000</v>
          </cell>
          <cell r="EF34">
            <v>31188000</v>
          </cell>
          <cell r="EG34">
            <v>91038000</v>
          </cell>
          <cell r="EH34">
            <v>91038000</v>
          </cell>
          <cell r="EI34">
            <v>91038000</v>
          </cell>
          <cell r="EJ34">
            <v>89682000</v>
          </cell>
          <cell r="EK34">
            <v>89682000</v>
          </cell>
          <cell r="EL34">
            <v>89682000</v>
          </cell>
          <cell r="EM34">
            <v>89682000</v>
          </cell>
          <cell r="EN34">
            <v>89682000</v>
          </cell>
          <cell r="EO34">
            <v>105832000</v>
          </cell>
          <cell r="EP34">
            <v>105154000</v>
          </cell>
          <cell r="EQ34">
            <v>104476000</v>
          </cell>
          <cell r="ER34">
            <v>104476000</v>
          </cell>
          <cell r="ES34">
            <v>104476000</v>
          </cell>
          <cell r="ET34">
            <v>104476000</v>
          </cell>
          <cell r="EU34">
            <v>104476000</v>
          </cell>
          <cell r="EV34">
            <v>119270000</v>
          </cell>
          <cell r="EW34">
            <v>118253000</v>
          </cell>
          <cell r="EX34">
            <v>118253000</v>
          </cell>
          <cell r="EY34">
            <v>118253000</v>
          </cell>
          <cell r="EZ34">
            <v>118253000</v>
          </cell>
          <cell r="FA34">
            <v>118253000</v>
          </cell>
          <cell r="FB34">
            <v>116897000</v>
          </cell>
          <cell r="FC34">
            <v>115880000</v>
          </cell>
          <cell r="FD34">
            <v>115880000</v>
          </cell>
          <cell r="FE34">
            <v>115880000</v>
          </cell>
          <cell r="FF34">
            <v>115880000</v>
          </cell>
          <cell r="FG34">
            <v>114863000</v>
          </cell>
          <cell r="FH34">
            <v>113507000</v>
          </cell>
          <cell r="FI34">
            <v>112490000</v>
          </cell>
          <cell r="FJ34">
            <v>112490000</v>
          </cell>
          <cell r="FK34">
            <v>128640000</v>
          </cell>
          <cell r="FL34">
            <v>128640000</v>
          </cell>
          <cell r="FM34">
            <v>127623000</v>
          </cell>
          <cell r="FN34">
            <v>126267000</v>
          </cell>
          <cell r="FO34">
            <v>125250000</v>
          </cell>
          <cell r="FP34">
            <v>125250000</v>
          </cell>
          <cell r="FQ34">
            <v>125250000</v>
          </cell>
          <cell r="FR34">
            <v>125250000</v>
          </cell>
          <cell r="FS34">
            <v>124233000</v>
          </cell>
          <cell r="FT34">
            <v>122877000</v>
          </cell>
          <cell r="FU34">
            <v>121860000</v>
          </cell>
          <cell r="FV34">
            <v>121860000</v>
          </cell>
          <cell r="FW34">
            <v>121860000</v>
          </cell>
          <cell r="FX34">
            <v>121860000</v>
          </cell>
          <cell r="FY34">
            <v>120843000</v>
          </cell>
          <cell r="FZ34">
            <v>120165000</v>
          </cell>
          <cell r="GA34">
            <v>119148000</v>
          </cell>
          <cell r="GB34">
            <v>119148000</v>
          </cell>
          <cell r="GC34">
            <v>119148000</v>
          </cell>
          <cell r="GD34">
            <v>119148000</v>
          </cell>
          <cell r="GE34">
            <v>118131000</v>
          </cell>
          <cell r="GF34">
            <v>117453000</v>
          </cell>
          <cell r="GG34">
            <v>116436000</v>
          </cell>
          <cell r="GH34">
            <v>116436000</v>
          </cell>
        </row>
        <row r="35">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15175000</v>
          </cell>
          <cell r="DE35">
            <v>15175000</v>
          </cell>
          <cell r="DF35">
            <v>15175000</v>
          </cell>
          <cell r="DG35">
            <v>15175000</v>
          </cell>
          <cell r="DH35">
            <v>15175000</v>
          </cell>
          <cell r="DI35">
            <v>15175000</v>
          </cell>
          <cell r="DJ35">
            <v>15175000</v>
          </cell>
          <cell r="DK35">
            <v>15175000</v>
          </cell>
          <cell r="DL35">
            <v>15175000</v>
          </cell>
          <cell r="DM35">
            <v>15175000</v>
          </cell>
          <cell r="DN35">
            <v>15175000</v>
          </cell>
          <cell r="DO35">
            <v>15175000</v>
          </cell>
          <cell r="DP35">
            <v>15175000</v>
          </cell>
          <cell r="DQ35">
            <v>15175000</v>
          </cell>
          <cell r="DR35">
            <v>15175000</v>
          </cell>
          <cell r="DS35">
            <v>15175000</v>
          </cell>
          <cell r="DT35">
            <v>15175000</v>
          </cell>
          <cell r="DU35">
            <v>15175000</v>
          </cell>
          <cell r="DV35">
            <v>15175000</v>
          </cell>
          <cell r="DW35">
            <v>15175000</v>
          </cell>
          <cell r="DX35">
            <v>15175000</v>
          </cell>
          <cell r="DY35">
            <v>15175000</v>
          </cell>
          <cell r="DZ35">
            <v>15175000</v>
          </cell>
          <cell r="EA35">
            <v>15175000</v>
          </cell>
          <cell r="EB35">
            <v>15175000</v>
          </cell>
          <cell r="EC35">
            <v>15175000</v>
          </cell>
          <cell r="ED35">
            <v>15175000</v>
          </cell>
          <cell r="EE35">
            <v>15175000</v>
          </cell>
          <cell r="EF35">
            <v>15175000</v>
          </cell>
          <cell r="EG35">
            <v>15175000</v>
          </cell>
          <cell r="EH35">
            <v>15175000</v>
          </cell>
          <cell r="EI35">
            <v>15175000</v>
          </cell>
          <cell r="EJ35">
            <v>15175000</v>
          </cell>
          <cell r="EK35">
            <v>15175000</v>
          </cell>
          <cell r="EL35">
            <v>15175000</v>
          </cell>
          <cell r="EM35">
            <v>15175000</v>
          </cell>
          <cell r="EN35">
            <v>15175000</v>
          </cell>
          <cell r="EO35">
            <v>15175000</v>
          </cell>
          <cell r="EP35">
            <v>15175000</v>
          </cell>
          <cell r="EQ35">
            <v>15175000</v>
          </cell>
          <cell r="ER35">
            <v>15175000</v>
          </cell>
          <cell r="ES35">
            <v>15175000</v>
          </cell>
          <cell r="ET35">
            <v>15175000</v>
          </cell>
          <cell r="EU35">
            <v>15175000</v>
          </cell>
          <cell r="EV35">
            <v>15175000</v>
          </cell>
          <cell r="EW35">
            <v>15175000</v>
          </cell>
          <cell r="EX35">
            <v>15175000</v>
          </cell>
          <cell r="EY35">
            <v>15175000</v>
          </cell>
          <cell r="EZ35">
            <v>15175000</v>
          </cell>
          <cell r="FA35">
            <v>15175000</v>
          </cell>
          <cell r="FB35">
            <v>15175000</v>
          </cell>
          <cell r="FC35">
            <v>15175000</v>
          </cell>
          <cell r="FD35">
            <v>15175000</v>
          </cell>
          <cell r="FE35">
            <v>15175000</v>
          </cell>
          <cell r="FF35">
            <v>15175000</v>
          </cell>
          <cell r="FG35">
            <v>15175000</v>
          </cell>
          <cell r="FH35">
            <v>15175000</v>
          </cell>
          <cell r="FI35">
            <v>15175000</v>
          </cell>
          <cell r="FJ35">
            <v>15175000</v>
          </cell>
          <cell r="FK35">
            <v>15175000</v>
          </cell>
          <cell r="FL35">
            <v>15175000</v>
          </cell>
          <cell r="FM35">
            <v>15175000</v>
          </cell>
          <cell r="FN35">
            <v>15175000</v>
          </cell>
          <cell r="FO35">
            <v>15175000</v>
          </cell>
          <cell r="FP35">
            <v>15175000</v>
          </cell>
          <cell r="FQ35">
            <v>15175000</v>
          </cell>
          <cell r="FR35">
            <v>13657500</v>
          </cell>
          <cell r="FS35">
            <v>13657500</v>
          </cell>
          <cell r="FT35">
            <v>13657500</v>
          </cell>
          <cell r="FU35">
            <v>13657500</v>
          </cell>
          <cell r="FV35">
            <v>13657500</v>
          </cell>
          <cell r="FW35">
            <v>13657500</v>
          </cell>
          <cell r="FX35">
            <v>12140000</v>
          </cell>
          <cell r="FY35">
            <v>12140000</v>
          </cell>
          <cell r="FZ35">
            <v>12140000</v>
          </cell>
          <cell r="GA35">
            <v>12140000</v>
          </cell>
          <cell r="GB35">
            <v>12140000</v>
          </cell>
          <cell r="GC35">
            <v>12140000</v>
          </cell>
          <cell r="GD35">
            <v>10622500</v>
          </cell>
          <cell r="GE35">
            <v>10622500</v>
          </cell>
          <cell r="GF35">
            <v>10622500</v>
          </cell>
          <cell r="GG35">
            <v>10622500</v>
          </cell>
          <cell r="GH35">
            <v>10622500</v>
          </cell>
        </row>
        <row r="36">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row>
        <row r="37">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40233334</v>
          </cell>
          <cell r="S37">
            <v>40233334</v>
          </cell>
          <cell r="T37">
            <v>40233334</v>
          </cell>
          <cell r="U37">
            <v>40233334</v>
          </cell>
          <cell r="V37">
            <v>40233334</v>
          </cell>
          <cell r="W37">
            <v>40233334</v>
          </cell>
          <cell r="X37">
            <v>80466667</v>
          </cell>
          <cell r="Y37">
            <v>80466667</v>
          </cell>
          <cell r="Z37">
            <v>80466667</v>
          </cell>
          <cell r="AA37">
            <v>80466667</v>
          </cell>
          <cell r="AB37">
            <v>80466667</v>
          </cell>
          <cell r="AC37">
            <v>80466667</v>
          </cell>
          <cell r="AD37">
            <v>120700001</v>
          </cell>
          <cell r="AE37">
            <v>120700001</v>
          </cell>
          <cell r="AF37">
            <v>120700001</v>
          </cell>
          <cell r="AG37">
            <v>120700001</v>
          </cell>
          <cell r="AH37">
            <v>120700001</v>
          </cell>
          <cell r="AI37">
            <v>120700001</v>
          </cell>
          <cell r="AJ37">
            <v>120700001</v>
          </cell>
          <cell r="AK37">
            <v>180933334</v>
          </cell>
          <cell r="AL37">
            <v>180933334</v>
          </cell>
          <cell r="AM37">
            <v>180933334</v>
          </cell>
          <cell r="AN37">
            <v>180933334</v>
          </cell>
          <cell r="AO37">
            <v>180933334</v>
          </cell>
          <cell r="AP37">
            <v>180933334</v>
          </cell>
          <cell r="AQ37">
            <v>180933334</v>
          </cell>
          <cell r="AR37">
            <v>180933334</v>
          </cell>
          <cell r="AS37">
            <v>216166667</v>
          </cell>
          <cell r="AT37">
            <v>216166667</v>
          </cell>
          <cell r="AU37">
            <v>216166667</v>
          </cell>
          <cell r="AV37">
            <v>216166667</v>
          </cell>
          <cell r="AW37">
            <v>216166667</v>
          </cell>
          <cell r="AX37">
            <v>216166667</v>
          </cell>
          <cell r="AY37">
            <v>216166667</v>
          </cell>
          <cell r="AZ37">
            <v>216166667</v>
          </cell>
          <cell r="BA37">
            <v>216166667</v>
          </cell>
          <cell r="BB37">
            <v>216166667</v>
          </cell>
          <cell r="BC37">
            <v>216166667</v>
          </cell>
          <cell r="BD37">
            <v>216166667</v>
          </cell>
          <cell r="BE37">
            <v>216166667</v>
          </cell>
          <cell r="BF37">
            <v>216166667</v>
          </cell>
          <cell r="BG37">
            <v>216166667</v>
          </cell>
          <cell r="BH37">
            <v>216166667</v>
          </cell>
          <cell r="BI37">
            <v>216166667</v>
          </cell>
          <cell r="BJ37">
            <v>216166667</v>
          </cell>
          <cell r="BK37">
            <v>216166667</v>
          </cell>
          <cell r="BL37">
            <v>216166667</v>
          </cell>
          <cell r="BM37">
            <v>216166667</v>
          </cell>
          <cell r="BN37">
            <v>216166667</v>
          </cell>
          <cell r="BO37">
            <v>216166667</v>
          </cell>
          <cell r="BP37">
            <v>216166667</v>
          </cell>
          <cell r="BQ37">
            <v>216166667</v>
          </cell>
          <cell r="BR37">
            <v>216166667</v>
          </cell>
          <cell r="BS37">
            <v>216166667</v>
          </cell>
          <cell r="BT37">
            <v>216166667</v>
          </cell>
          <cell r="BU37">
            <v>238781667</v>
          </cell>
          <cell r="BV37">
            <v>238781667</v>
          </cell>
          <cell r="BW37">
            <v>238781667</v>
          </cell>
          <cell r="BX37">
            <v>238781667</v>
          </cell>
          <cell r="BY37">
            <v>238781667</v>
          </cell>
          <cell r="BZ37">
            <v>238781667</v>
          </cell>
          <cell r="CA37">
            <v>238781667</v>
          </cell>
          <cell r="CB37">
            <v>238781667</v>
          </cell>
          <cell r="CC37">
            <v>238781667</v>
          </cell>
          <cell r="CD37">
            <v>238781667</v>
          </cell>
          <cell r="CE37">
            <v>238781667</v>
          </cell>
          <cell r="CF37">
            <v>257373334</v>
          </cell>
          <cell r="CG37">
            <v>257373334</v>
          </cell>
          <cell r="CH37">
            <v>257373334</v>
          </cell>
          <cell r="CI37">
            <v>257373334</v>
          </cell>
          <cell r="CJ37">
            <v>257373334</v>
          </cell>
          <cell r="CK37">
            <v>257373334</v>
          </cell>
          <cell r="CL37">
            <v>249326668</v>
          </cell>
          <cell r="CM37">
            <v>249326668</v>
          </cell>
          <cell r="CN37">
            <v>249326668</v>
          </cell>
          <cell r="CO37">
            <v>249326668</v>
          </cell>
          <cell r="CP37">
            <v>249326668</v>
          </cell>
          <cell r="CQ37">
            <v>249326668</v>
          </cell>
          <cell r="CR37">
            <v>237256669</v>
          </cell>
          <cell r="CS37">
            <v>237256669</v>
          </cell>
          <cell r="CT37">
            <v>237256669</v>
          </cell>
          <cell r="CU37">
            <v>237256669</v>
          </cell>
          <cell r="CV37">
            <v>237256669</v>
          </cell>
          <cell r="CW37">
            <v>237256669</v>
          </cell>
          <cell r="CX37">
            <v>250111670</v>
          </cell>
          <cell r="CY37">
            <v>244088337</v>
          </cell>
          <cell r="CZ37">
            <v>244088337</v>
          </cell>
          <cell r="DA37">
            <v>244088337</v>
          </cell>
          <cell r="DB37">
            <v>244088337</v>
          </cell>
          <cell r="DC37">
            <v>244088337</v>
          </cell>
          <cell r="DD37">
            <v>232018338</v>
          </cell>
          <cell r="DE37">
            <v>225995005</v>
          </cell>
          <cell r="DF37">
            <v>225995005</v>
          </cell>
          <cell r="DG37">
            <v>222471672</v>
          </cell>
          <cell r="DH37">
            <v>222471672</v>
          </cell>
          <cell r="DI37">
            <v>222471672</v>
          </cell>
          <cell r="DJ37">
            <v>210401673</v>
          </cell>
          <cell r="DK37">
            <v>204378340</v>
          </cell>
          <cell r="DL37">
            <v>204378340</v>
          </cell>
          <cell r="DM37">
            <v>200855007</v>
          </cell>
          <cell r="DN37">
            <v>200855007</v>
          </cell>
          <cell r="DO37">
            <v>200855007</v>
          </cell>
          <cell r="DP37">
            <v>188785008</v>
          </cell>
          <cell r="DQ37">
            <v>182761675</v>
          </cell>
          <cell r="DR37">
            <v>182761675</v>
          </cell>
          <cell r="DS37">
            <v>179238342</v>
          </cell>
          <cell r="DT37">
            <v>179238342</v>
          </cell>
          <cell r="DU37">
            <v>179238342</v>
          </cell>
          <cell r="DV37">
            <v>167168343</v>
          </cell>
          <cell r="DW37">
            <v>161145010</v>
          </cell>
          <cell r="DX37">
            <v>161145010</v>
          </cell>
          <cell r="DY37">
            <v>157621677</v>
          </cell>
          <cell r="DZ37">
            <v>157621677</v>
          </cell>
          <cell r="EA37">
            <v>157621677</v>
          </cell>
          <cell r="EB37">
            <v>145551678</v>
          </cell>
          <cell r="EC37">
            <v>139528345</v>
          </cell>
          <cell r="ED37">
            <v>139528345</v>
          </cell>
          <cell r="EE37">
            <v>136005012</v>
          </cell>
          <cell r="EF37">
            <v>136005012</v>
          </cell>
          <cell r="EG37">
            <v>136005012</v>
          </cell>
          <cell r="EH37">
            <v>123935009</v>
          </cell>
          <cell r="EI37">
            <v>115650176</v>
          </cell>
          <cell r="EJ37">
            <v>115650176</v>
          </cell>
          <cell r="EK37">
            <v>112126843</v>
          </cell>
          <cell r="EL37">
            <v>112126843</v>
          </cell>
          <cell r="EM37">
            <v>112126843</v>
          </cell>
          <cell r="EN37">
            <v>104080174</v>
          </cell>
          <cell r="EO37">
            <v>95795341</v>
          </cell>
          <cell r="EP37">
            <v>95795341</v>
          </cell>
          <cell r="EQ37">
            <v>92272008</v>
          </cell>
          <cell r="ER37">
            <v>92272008</v>
          </cell>
          <cell r="ES37">
            <v>92272008</v>
          </cell>
          <cell r="ET37">
            <v>85987171</v>
          </cell>
          <cell r="EU37">
            <v>77702338</v>
          </cell>
          <cell r="EV37">
            <v>77702338</v>
          </cell>
          <cell r="EW37">
            <v>87779005</v>
          </cell>
          <cell r="EX37">
            <v>87779005</v>
          </cell>
          <cell r="EY37">
            <v>107779005</v>
          </cell>
          <cell r="EZ37">
            <v>105517505</v>
          </cell>
          <cell r="FA37">
            <v>97232669</v>
          </cell>
          <cell r="FB37">
            <v>97232669</v>
          </cell>
          <cell r="FC37">
            <v>93709336</v>
          </cell>
          <cell r="FD37">
            <v>93709336</v>
          </cell>
          <cell r="FE37">
            <v>93709336</v>
          </cell>
          <cell r="FF37">
            <v>91447836</v>
          </cell>
          <cell r="FG37">
            <v>89186336</v>
          </cell>
          <cell r="FH37">
            <v>89186336</v>
          </cell>
          <cell r="FI37">
            <v>85663000</v>
          </cell>
          <cell r="FJ37">
            <v>85663000</v>
          </cell>
          <cell r="FK37">
            <v>85663000</v>
          </cell>
          <cell r="FL37">
            <v>80909000</v>
          </cell>
          <cell r="FM37">
            <v>78647500</v>
          </cell>
          <cell r="FN37">
            <v>78647500</v>
          </cell>
          <cell r="FO37">
            <v>78647500</v>
          </cell>
          <cell r="FP37">
            <v>78647500</v>
          </cell>
          <cell r="FQ37">
            <v>78647500</v>
          </cell>
          <cell r="FR37">
            <v>73893500</v>
          </cell>
          <cell r="FS37">
            <v>71632000</v>
          </cell>
          <cell r="FT37">
            <v>71632000</v>
          </cell>
          <cell r="FU37">
            <v>71632000</v>
          </cell>
          <cell r="FV37">
            <v>71632000</v>
          </cell>
          <cell r="FW37">
            <v>71632000</v>
          </cell>
          <cell r="FX37">
            <v>66878000</v>
          </cell>
          <cell r="FY37">
            <v>64616500</v>
          </cell>
          <cell r="FZ37">
            <v>64616500</v>
          </cell>
          <cell r="GA37">
            <v>64616500</v>
          </cell>
          <cell r="GB37">
            <v>64616500</v>
          </cell>
          <cell r="GC37">
            <v>64616500</v>
          </cell>
          <cell r="GD37">
            <v>59862500</v>
          </cell>
          <cell r="GE37">
            <v>57601000</v>
          </cell>
          <cell r="GF37">
            <v>57601000</v>
          </cell>
          <cell r="GG37">
            <v>57601000</v>
          </cell>
          <cell r="GH37">
            <v>57601000</v>
          </cell>
        </row>
        <row r="38">
          <cell r="CC38">
            <v>9460000</v>
          </cell>
          <cell r="CD38">
            <v>9460000</v>
          </cell>
          <cell r="CE38">
            <v>9460000</v>
          </cell>
          <cell r="CF38">
            <v>9460000</v>
          </cell>
          <cell r="CG38">
            <v>9460000</v>
          </cell>
          <cell r="CH38">
            <v>9460000</v>
          </cell>
          <cell r="CI38">
            <v>9460000</v>
          </cell>
          <cell r="CJ38">
            <v>9460000</v>
          </cell>
          <cell r="CK38">
            <v>23650000</v>
          </cell>
          <cell r="CL38">
            <v>23650000</v>
          </cell>
          <cell r="CM38">
            <v>23650000</v>
          </cell>
          <cell r="CN38">
            <v>23650000</v>
          </cell>
          <cell r="CO38">
            <v>23650000</v>
          </cell>
          <cell r="CP38">
            <v>23650000</v>
          </cell>
          <cell r="CQ38">
            <v>23650000</v>
          </cell>
          <cell r="CR38">
            <v>23650000</v>
          </cell>
          <cell r="CS38">
            <v>39775000</v>
          </cell>
          <cell r="CT38">
            <v>39775000</v>
          </cell>
          <cell r="CU38">
            <v>39775000</v>
          </cell>
          <cell r="CV38">
            <v>39775000</v>
          </cell>
          <cell r="CW38">
            <v>39775000</v>
          </cell>
          <cell r="CX38">
            <v>39775000</v>
          </cell>
          <cell r="CY38">
            <v>39775000</v>
          </cell>
          <cell r="CZ38">
            <v>39775000</v>
          </cell>
          <cell r="DA38">
            <v>55900000</v>
          </cell>
          <cell r="DB38">
            <v>55900000</v>
          </cell>
          <cell r="DC38">
            <v>55900000</v>
          </cell>
          <cell r="DD38">
            <v>55900000</v>
          </cell>
          <cell r="DE38">
            <v>55900000</v>
          </cell>
          <cell r="DF38">
            <v>55900000</v>
          </cell>
          <cell r="DG38">
            <v>55900000</v>
          </cell>
          <cell r="DH38">
            <v>55900000</v>
          </cell>
          <cell r="DI38">
            <v>72025000</v>
          </cell>
          <cell r="DJ38">
            <v>72025000</v>
          </cell>
          <cell r="DK38">
            <v>72025000</v>
          </cell>
          <cell r="DL38">
            <v>72025000</v>
          </cell>
          <cell r="DM38">
            <v>72025000</v>
          </cell>
          <cell r="DN38">
            <v>72025000</v>
          </cell>
          <cell r="DO38">
            <v>72025000</v>
          </cell>
          <cell r="DP38">
            <v>72025000</v>
          </cell>
          <cell r="DQ38">
            <v>88150000</v>
          </cell>
          <cell r="DR38">
            <v>88150000</v>
          </cell>
          <cell r="DS38">
            <v>88150000</v>
          </cell>
          <cell r="DT38">
            <v>88150000</v>
          </cell>
          <cell r="DU38">
            <v>88150000</v>
          </cell>
          <cell r="DV38">
            <v>88150000</v>
          </cell>
          <cell r="DW38">
            <v>88150000</v>
          </cell>
          <cell r="DX38">
            <v>98900000</v>
          </cell>
          <cell r="DY38">
            <v>98900000</v>
          </cell>
          <cell r="DZ38">
            <v>98900000</v>
          </cell>
          <cell r="EA38">
            <v>98900000</v>
          </cell>
          <cell r="EB38">
            <v>98900000</v>
          </cell>
          <cell r="EC38">
            <v>98900000</v>
          </cell>
          <cell r="ED38">
            <v>98900000</v>
          </cell>
          <cell r="EE38">
            <v>98900000</v>
          </cell>
          <cell r="EF38">
            <v>118530000</v>
          </cell>
          <cell r="EG38">
            <v>118530000</v>
          </cell>
          <cell r="EH38">
            <v>118530000</v>
          </cell>
          <cell r="EI38">
            <v>118530000</v>
          </cell>
          <cell r="EJ38">
            <v>118530000</v>
          </cell>
          <cell r="EK38">
            <v>118530000</v>
          </cell>
          <cell r="EL38">
            <v>118530000</v>
          </cell>
          <cell r="EM38">
            <v>118530000</v>
          </cell>
          <cell r="EN38">
            <v>118530000</v>
          </cell>
          <cell r="EO38">
            <v>118530000</v>
          </cell>
          <cell r="EP38">
            <v>118530000</v>
          </cell>
          <cell r="EQ38">
            <v>122354000</v>
          </cell>
          <cell r="ER38">
            <v>122354000</v>
          </cell>
          <cell r="ES38">
            <v>122354000</v>
          </cell>
          <cell r="ET38">
            <v>122354000</v>
          </cell>
          <cell r="EU38">
            <v>122354000</v>
          </cell>
          <cell r="EV38">
            <v>122354000</v>
          </cell>
          <cell r="EW38">
            <v>121408000</v>
          </cell>
          <cell r="EX38">
            <v>130948000</v>
          </cell>
          <cell r="EY38">
            <v>129529000</v>
          </cell>
          <cell r="EZ38">
            <v>129529000</v>
          </cell>
          <cell r="FA38">
            <v>129529000</v>
          </cell>
          <cell r="FB38">
            <v>129529000</v>
          </cell>
          <cell r="FC38">
            <v>128583000</v>
          </cell>
          <cell r="FD38">
            <v>128583000</v>
          </cell>
          <cell r="FE38">
            <v>127164000</v>
          </cell>
          <cell r="FF38">
            <v>127164000</v>
          </cell>
          <cell r="FG38">
            <v>125551500</v>
          </cell>
          <cell r="FH38">
            <v>125551500</v>
          </cell>
          <cell r="FI38">
            <v>124605500</v>
          </cell>
          <cell r="FJ38">
            <v>124605500</v>
          </cell>
          <cell r="FK38">
            <v>123186500</v>
          </cell>
          <cell r="FL38">
            <v>123186500</v>
          </cell>
          <cell r="FM38">
            <v>133294000</v>
          </cell>
          <cell r="FN38">
            <v>133294000</v>
          </cell>
          <cell r="FO38">
            <v>130735500</v>
          </cell>
          <cell r="FP38">
            <v>130735500</v>
          </cell>
          <cell r="FQ38">
            <v>129316500</v>
          </cell>
          <cell r="FR38">
            <v>129316500</v>
          </cell>
          <cell r="FS38">
            <v>127704000</v>
          </cell>
          <cell r="FT38">
            <v>139424000</v>
          </cell>
          <cell r="FU38">
            <v>136865500</v>
          </cell>
          <cell r="FV38">
            <v>136865500</v>
          </cell>
          <cell r="FW38">
            <v>133834000</v>
          </cell>
          <cell r="FX38">
            <v>133834000</v>
          </cell>
          <cell r="FY38">
            <v>132221500</v>
          </cell>
          <cell r="FZ38">
            <v>131275500</v>
          </cell>
          <cell r="GA38">
            <v>129663000</v>
          </cell>
          <cell r="GB38">
            <v>141383000</v>
          </cell>
          <cell r="GC38">
            <v>138351500</v>
          </cell>
          <cell r="GD38">
            <v>138351500</v>
          </cell>
          <cell r="GE38">
            <v>135126500</v>
          </cell>
          <cell r="GF38">
            <v>144686500</v>
          </cell>
          <cell r="GG38">
            <v>142128000</v>
          </cell>
          <cell r="GH38">
            <v>142128000</v>
          </cell>
        </row>
        <row r="39">
          <cell r="BZ39">
            <v>14000000</v>
          </cell>
          <cell r="CA39">
            <v>14000000</v>
          </cell>
          <cell r="CB39">
            <v>14000000</v>
          </cell>
          <cell r="CC39">
            <v>14000000</v>
          </cell>
          <cell r="CD39">
            <v>14000000</v>
          </cell>
          <cell r="CE39">
            <v>14000000</v>
          </cell>
          <cell r="CF39">
            <v>14000000</v>
          </cell>
          <cell r="CG39">
            <v>14000000</v>
          </cell>
          <cell r="CH39">
            <v>14000000</v>
          </cell>
          <cell r="CI39">
            <v>14000000</v>
          </cell>
          <cell r="CJ39">
            <v>28000000</v>
          </cell>
          <cell r="CK39">
            <v>28000000</v>
          </cell>
          <cell r="CL39">
            <v>28000000</v>
          </cell>
          <cell r="CM39">
            <v>28000000</v>
          </cell>
          <cell r="CN39">
            <v>28000000</v>
          </cell>
          <cell r="CO39">
            <v>28000000</v>
          </cell>
          <cell r="CP39">
            <v>42000000</v>
          </cell>
          <cell r="CQ39">
            <v>42000000</v>
          </cell>
          <cell r="CR39">
            <v>42000000</v>
          </cell>
          <cell r="CS39">
            <v>42000000</v>
          </cell>
          <cell r="CT39">
            <v>42000000</v>
          </cell>
          <cell r="CU39">
            <v>42000000</v>
          </cell>
          <cell r="CV39">
            <v>42000000</v>
          </cell>
          <cell r="CW39">
            <v>42000000</v>
          </cell>
          <cell r="CX39">
            <v>42000000</v>
          </cell>
          <cell r="CY39">
            <v>42000000</v>
          </cell>
          <cell r="CZ39">
            <v>42000000</v>
          </cell>
          <cell r="DA39">
            <v>42000000</v>
          </cell>
          <cell r="DB39">
            <v>42000000</v>
          </cell>
          <cell r="DC39">
            <v>42000000</v>
          </cell>
          <cell r="DD39">
            <v>42000000</v>
          </cell>
          <cell r="DE39">
            <v>42000000</v>
          </cell>
          <cell r="DF39">
            <v>42000000</v>
          </cell>
          <cell r="DG39">
            <v>42000000</v>
          </cell>
          <cell r="DH39">
            <v>42000000</v>
          </cell>
          <cell r="DI39">
            <v>42000000</v>
          </cell>
          <cell r="DJ39">
            <v>42000000</v>
          </cell>
          <cell r="DK39">
            <v>42000000</v>
          </cell>
          <cell r="DL39">
            <v>42000000</v>
          </cell>
          <cell r="DM39">
            <v>42000000</v>
          </cell>
          <cell r="DN39">
            <v>42000000</v>
          </cell>
          <cell r="DO39">
            <v>42000000</v>
          </cell>
          <cell r="DP39">
            <v>42000000</v>
          </cell>
          <cell r="DQ39">
            <v>42000000</v>
          </cell>
          <cell r="DR39">
            <v>42000000</v>
          </cell>
          <cell r="DS39">
            <v>42000000</v>
          </cell>
          <cell r="DT39">
            <v>42000000</v>
          </cell>
          <cell r="DU39">
            <v>42000000</v>
          </cell>
          <cell r="DV39">
            <v>42000000</v>
          </cell>
          <cell r="DW39">
            <v>42000000</v>
          </cell>
          <cell r="DX39">
            <v>42000000</v>
          </cell>
          <cell r="DY39">
            <v>42000000</v>
          </cell>
          <cell r="DZ39">
            <v>42000000</v>
          </cell>
          <cell r="EA39">
            <v>42000000</v>
          </cell>
          <cell r="EB39">
            <v>42000000</v>
          </cell>
          <cell r="EC39">
            <v>42000000</v>
          </cell>
          <cell r="ED39">
            <v>42000000</v>
          </cell>
          <cell r="EE39">
            <v>42000000</v>
          </cell>
          <cell r="EF39">
            <v>42000000</v>
          </cell>
          <cell r="EG39">
            <v>42000000</v>
          </cell>
          <cell r="EH39">
            <v>42000000</v>
          </cell>
          <cell r="EI39">
            <v>42000000</v>
          </cell>
          <cell r="EJ39">
            <v>42000000</v>
          </cell>
          <cell r="EK39">
            <v>42000000</v>
          </cell>
          <cell r="EL39">
            <v>42000000</v>
          </cell>
          <cell r="EM39">
            <v>50357000</v>
          </cell>
          <cell r="EN39">
            <v>48957000</v>
          </cell>
          <cell r="EO39">
            <v>48957000</v>
          </cell>
          <cell r="EP39">
            <v>48957000</v>
          </cell>
          <cell r="EQ39">
            <v>48957000</v>
          </cell>
          <cell r="ER39">
            <v>48957000</v>
          </cell>
          <cell r="ES39">
            <v>48957000</v>
          </cell>
          <cell r="ET39">
            <v>47557000</v>
          </cell>
          <cell r="EU39">
            <v>47557000</v>
          </cell>
          <cell r="EV39">
            <v>47557000</v>
          </cell>
          <cell r="EW39">
            <v>47557000</v>
          </cell>
          <cell r="EX39">
            <v>54514000</v>
          </cell>
          <cell r="EY39">
            <v>54514000</v>
          </cell>
          <cell r="EZ39">
            <v>53114000</v>
          </cell>
          <cell r="FA39">
            <v>53114000</v>
          </cell>
          <cell r="FB39">
            <v>61471000</v>
          </cell>
          <cell r="FC39">
            <v>61471000</v>
          </cell>
          <cell r="FD39">
            <v>58671000</v>
          </cell>
          <cell r="FE39">
            <v>58671000</v>
          </cell>
          <cell r="FF39">
            <v>57271000</v>
          </cell>
          <cell r="FG39">
            <v>57271000</v>
          </cell>
          <cell r="FH39">
            <v>65628000</v>
          </cell>
          <cell r="FI39">
            <v>65628000</v>
          </cell>
          <cell r="FJ39">
            <v>62828000</v>
          </cell>
          <cell r="FK39">
            <v>62828000</v>
          </cell>
          <cell r="FL39">
            <v>61428000</v>
          </cell>
          <cell r="FM39">
            <v>61428000</v>
          </cell>
          <cell r="FN39">
            <v>61428000</v>
          </cell>
          <cell r="FO39">
            <v>69785000</v>
          </cell>
          <cell r="FP39">
            <v>66985000</v>
          </cell>
          <cell r="FQ39">
            <v>66985000</v>
          </cell>
          <cell r="FR39">
            <v>65585000</v>
          </cell>
          <cell r="FS39">
            <v>65585000</v>
          </cell>
          <cell r="FT39">
            <v>73942000</v>
          </cell>
          <cell r="FU39">
            <v>73942000</v>
          </cell>
          <cell r="FV39">
            <v>71142000</v>
          </cell>
          <cell r="FW39">
            <v>71142000</v>
          </cell>
          <cell r="FX39">
            <v>69742000</v>
          </cell>
          <cell r="FY39">
            <v>69742000</v>
          </cell>
          <cell r="FZ39">
            <v>69742000</v>
          </cell>
          <cell r="GA39">
            <v>69742000</v>
          </cell>
          <cell r="GB39">
            <v>75300000</v>
          </cell>
          <cell r="GC39">
            <v>75300000</v>
          </cell>
          <cell r="GD39">
            <v>73900000</v>
          </cell>
          <cell r="GE39">
            <v>73900000</v>
          </cell>
          <cell r="GF39">
            <v>73900000</v>
          </cell>
          <cell r="GG39">
            <v>73900000</v>
          </cell>
          <cell r="GH39">
            <v>71100000</v>
          </cell>
        </row>
        <row r="40">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5865000</v>
          </cell>
          <cell r="BP40">
            <v>5865000</v>
          </cell>
          <cell r="BQ40">
            <v>5865000</v>
          </cell>
          <cell r="BR40">
            <v>5865000</v>
          </cell>
          <cell r="BS40">
            <v>5865000</v>
          </cell>
          <cell r="BT40">
            <v>5865000</v>
          </cell>
          <cell r="BU40">
            <v>5865000</v>
          </cell>
          <cell r="BV40">
            <v>5865000</v>
          </cell>
          <cell r="BW40">
            <v>11730000</v>
          </cell>
          <cell r="BX40">
            <v>11730000</v>
          </cell>
          <cell r="BY40">
            <v>11730000</v>
          </cell>
          <cell r="BZ40">
            <v>11730000</v>
          </cell>
          <cell r="CA40">
            <v>11730000</v>
          </cell>
          <cell r="CB40">
            <v>11730000</v>
          </cell>
          <cell r="CC40">
            <v>11730000</v>
          </cell>
          <cell r="CD40">
            <v>11730000</v>
          </cell>
          <cell r="CE40">
            <v>11730000</v>
          </cell>
          <cell r="CF40">
            <v>11730000</v>
          </cell>
          <cell r="CG40">
            <v>11730000</v>
          </cell>
          <cell r="CH40">
            <v>11730000</v>
          </cell>
          <cell r="CI40">
            <v>17595000</v>
          </cell>
          <cell r="CJ40">
            <v>17595000</v>
          </cell>
          <cell r="CK40">
            <v>17595000</v>
          </cell>
          <cell r="CL40">
            <v>17595000</v>
          </cell>
          <cell r="CM40">
            <v>17595000</v>
          </cell>
          <cell r="CN40">
            <v>17595000</v>
          </cell>
          <cell r="CO40">
            <v>17595000</v>
          </cell>
          <cell r="CP40">
            <v>17595000</v>
          </cell>
          <cell r="CQ40">
            <v>17595000</v>
          </cell>
          <cell r="CR40">
            <v>17595000</v>
          </cell>
          <cell r="CS40">
            <v>23460000</v>
          </cell>
          <cell r="CT40">
            <v>23460000</v>
          </cell>
          <cell r="CU40">
            <v>23460000</v>
          </cell>
          <cell r="CV40">
            <v>23460000</v>
          </cell>
          <cell r="CW40">
            <v>23460000</v>
          </cell>
          <cell r="CX40">
            <v>29325000</v>
          </cell>
          <cell r="CY40">
            <v>29325000</v>
          </cell>
          <cell r="CZ40">
            <v>29325000</v>
          </cell>
          <cell r="DA40">
            <v>29325000</v>
          </cell>
          <cell r="DB40">
            <v>29325000</v>
          </cell>
          <cell r="DC40">
            <v>29325000</v>
          </cell>
          <cell r="DD40">
            <v>29325000</v>
          </cell>
          <cell r="DE40">
            <v>29325000</v>
          </cell>
          <cell r="DF40">
            <v>29325000</v>
          </cell>
          <cell r="DG40">
            <v>35190000</v>
          </cell>
          <cell r="DH40">
            <v>35190000</v>
          </cell>
          <cell r="DI40">
            <v>35190000</v>
          </cell>
          <cell r="DJ40">
            <v>35190000</v>
          </cell>
          <cell r="DK40">
            <v>35190000</v>
          </cell>
          <cell r="DL40">
            <v>35190000</v>
          </cell>
          <cell r="DM40">
            <v>35190000</v>
          </cell>
          <cell r="DN40">
            <v>35190000</v>
          </cell>
          <cell r="DO40">
            <v>35190000</v>
          </cell>
          <cell r="DP40">
            <v>35190000</v>
          </cell>
          <cell r="DQ40">
            <v>35190000</v>
          </cell>
          <cell r="DR40">
            <v>35190000</v>
          </cell>
          <cell r="DS40">
            <v>35190000</v>
          </cell>
          <cell r="DT40">
            <v>35190000</v>
          </cell>
          <cell r="DU40">
            <v>35190000</v>
          </cell>
          <cell r="DV40">
            <v>35190000</v>
          </cell>
          <cell r="DW40">
            <v>35190000</v>
          </cell>
          <cell r="DX40">
            <v>35190000</v>
          </cell>
          <cell r="DY40">
            <v>35190000</v>
          </cell>
          <cell r="DZ40">
            <v>35190000</v>
          </cell>
          <cell r="EA40">
            <v>35190000</v>
          </cell>
          <cell r="EB40">
            <v>35190000</v>
          </cell>
          <cell r="EC40">
            <v>34603500</v>
          </cell>
          <cell r="ED40">
            <v>34603500</v>
          </cell>
          <cell r="EE40">
            <v>34603500</v>
          </cell>
          <cell r="EF40">
            <v>34603500</v>
          </cell>
          <cell r="EG40">
            <v>34603500</v>
          </cell>
          <cell r="EH40">
            <v>34603500</v>
          </cell>
          <cell r="EI40">
            <v>34017000</v>
          </cell>
          <cell r="EJ40">
            <v>34017000</v>
          </cell>
          <cell r="EK40">
            <v>33430500</v>
          </cell>
          <cell r="EL40">
            <v>33430500</v>
          </cell>
          <cell r="EM40">
            <v>33430500</v>
          </cell>
          <cell r="EN40">
            <v>33430500</v>
          </cell>
          <cell r="EO40">
            <v>32844000</v>
          </cell>
          <cell r="EP40">
            <v>32844000</v>
          </cell>
          <cell r="EQ40">
            <v>32257500</v>
          </cell>
          <cell r="ER40">
            <v>32257500</v>
          </cell>
          <cell r="ES40">
            <v>32257500</v>
          </cell>
          <cell r="ET40">
            <v>32257500</v>
          </cell>
          <cell r="EU40">
            <v>31671000</v>
          </cell>
          <cell r="EV40">
            <v>31084500</v>
          </cell>
          <cell r="EW40">
            <v>30498000</v>
          </cell>
          <cell r="EX40">
            <v>30498000</v>
          </cell>
          <cell r="EY40">
            <v>30498000</v>
          </cell>
          <cell r="EZ40">
            <v>30498000</v>
          </cell>
          <cell r="FA40">
            <v>29911500</v>
          </cell>
          <cell r="FB40">
            <v>29325000</v>
          </cell>
          <cell r="FC40">
            <v>28738500</v>
          </cell>
          <cell r="FD40">
            <v>28738500</v>
          </cell>
          <cell r="FE40">
            <v>33268500</v>
          </cell>
          <cell r="FF40">
            <v>33268500</v>
          </cell>
          <cell r="FG40">
            <v>32095500</v>
          </cell>
          <cell r="FH40">
            <v>31509000</v>
          </cell>
          <cell r="FI40">
            <v>30922500</v>
          </cell>
          <cell r="FJ40">
            <v>30922500</v>
          </cell>
          <cell r="FK40">
            <v>30922500</v>
          </cell>
          <cell r="FL40">
            <v>30336000</v>
          </cell>
          <cell r="FM40">
            <v>29163000</v>
          </cell>
          <cell r="FN40">
            <v>28576500</v>
          </cell>
          <cell r="FO40">
            <v>32520000</v>
          </cell>
          <cell r="FP40">
            <v>32520000</v>
          </cell>
          <cell r="FQ40">
            <v>32520000</v>
          </cell>
          <cell r="FR40">
            <v>31933500</v>
          </cell>
          <cell r="FS40">
            <v>30760500</v>
          </cell>
          <cell r="FT40">
            <v>30174000</v>
          </cell>
          <cell r="FU40">
            <v>29001000</v>
          </cell>
          <cell r="FV40">
            <v>33531000</v>
          </cell>
          <cell r="FW40">
            <v>33531000</v>
          </cell>
          <cell r="FX40">
            <v>32944500</v>
          </cell>
          <cell r="FY40">
            <v>31771500</v>
          </cell>
          <cell r="FZ40">
            <v>31185000</v>
          </cell>
          <cell r="GA40">
            <v>30012000</v>
          </cell>
          <cell r="GB40">
            <v>30012000</v>
          </cell>
          <cell r="GC40">
            <v>30012000</v>
          </cell>
          <cell r="GD40">
            <v>29425500</v>
          </cell>
          <cell r="GE40">
            <v>28252500</v>
          </cell>
          <cell r="GF40">
            <v>27666000</v>
          </cell>
          <cell r="GG40">
            <v>26493000</v>
          </cell>
          <cell r="GH40">
            <v>31023000</v>
          </cell>
        </row>
        <row r="41">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row>
        <row r="42">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56000000</v>
          </cell>
          <cell r="AU42">
            <v>56000000</v>
          </cell>
          <cell r="AV42">
            <v>56000000</v>
          </cell>
          <cell r="AW42">
            <v>56000000</v>
          </cell>
          <cell r="AX42">
            <v>56000000</v>
          </cell>
          <cell r="AY42">
            <v>56000000</v>
          </cell>
          <cell r="AZ42">
            <v>56000000</v>
          </cell>
          <cell r="BA42">
            <v>56000000</v>
          </cell>
          <cell r="BB42">
            <v>56000000</v>
          </cell>
          <cell r="BC42">
            <v>112000000</v>
          </cell>
          <cell r="BD42">
            <v>112000000</v>
          </cell>
          <cell r="BE42">
            <v>112000000</v>
          </cell>
          <cell r="BF42">
            <v>112000000</v>
          </cell>
          <cell r="BG42">
            <v>168000000</v>
          </cell>
          <cell r="BH42">
            <v>168000000</v>
          </cell>
          <cell r="BI42">
            <v>168000000</v>
          </cell>
          <cell r="BJ42">
            <v>168000000</v>
          </cell>
          <cell r="BK42">
            <v>168000000</v>
          </cell>
          <cell r="BL42">
            <v>168000000</v>
          </cell>
          <cell r="BM42">
            <v>168000000</v>
          </cell>
          <cell r="BN42">
            <v>168000000</v>
          </cell>
          <cell r="BO42">
            <v>168000000</v>
          </cell>
          <cell r="BP42">
            <v>224000000</v>
          </cell>
          <cell r="BQ42">
            <v>224000000</v>
          </cell>
          <cell r="BR42">
            <v>224000000</v>
          </cell>
          <cell r="BS42">
            <v>224000000</v>
          </cell>
          <cell r="BT42">
            <v>224000000</v>
          </cell>
          <cell r="BU42">
            <v>224000000</v>
          </cell>
          <cell r="BV42">
            <v>224000000</v>
          </cell>
          <cell r="BW42">
            <v>224000000</v>
          </cell>
          <cell r="BX42">
            <v>224000000</v>
          </cell>
          <cell r="BY42">
            <v>280000000</v>
          </cell>
          <cell r="BZ42">
            <v>280000000</v>
          </cell>
          <cell r="CA42">
            <v>280000000</v>
          </cell>
          <cell r="CB42">
            <v>280000000</v>
          </cell>
          <cell r="CC42">
            <v>280000000</v>
          </cell>
          <cell r="CD42">
            <v>280000000</v>
          </cell>
          <cell r="CE42">
            <v>280000000</v>
          </cell>
          <cell r="CF42">
            <v>280000000</v>
          </cell>
          <cell r="CG42">
            <v>280000000</v>
          </cell>
          <cell r="CH42">
            <v>280000000</v>
          </cell>
          <cell r="CI42">
            <v>280000000</v>
          </cell>
          <cell r="CJ42">
            <v>280000000</v>
          </cell>
          <cell r="CK42">
            <v>280000000</v>
          </cell>
          <cell r="CL42">
            <v>280000000</v>
          </cell>
          <cell r="CM42">
            <v>280000000</v>
          </cell>
          <cell r="CN42">
            <v>280000000</v>
          </cell>
          <cell r="CO42">
            <v>280000000</v>
          </cell>
          <cell r="CP42">
            <v>280000000</v>
          </cell>
          <cell r="CQ42">
            <v>280000000</v>
          </cell>
          <cell r="CR42">
            <v>280000000</v>
          </cell>
          <cell r="CS42">
            <v>280000000</v>
          </cell>
          <cell r="CT42">
            <v>280000000</v>
          </cell>
          <cell r="CU42">
            <v>280000000</v>
          </cell>
          <cell r="CV42">
            <v>280000000</v>
          </cell>
          <cell r="CW42">
            <v>280000000</v>
          </cell>
          <cell r="CX42">
            <v>280000000</v>
          </cell>
          <cell r="CY42">
            <v>280000000</v>
          </cell>
          <cell r="CZ42">
            <v>280000000</v>
          </cell>
          <cell r="DA42">
            <v>280000000</v>
          </cell>
          <cell r="DB42">
            <v>280000000</v>
          </cell>
          <cell r="DC42">
            <v>280000000</v>
          </cell>
          <cell r="DD42">
            <v>280000000</v>
          </cell>
          <cell r="DE42">
            <v>280000000</v>
          </cell>
          <cell r="DF42">
            <v>280000000</v>
          </cell>
          <cell r="DG42">
            <v>280000000</v>
          </cell>
          <cell r="DH42">
            <v>274400000</v>
          </cell>
          <cell r="DI42">
            <v>274400000</v>
          </cell>
          <cell r="DJ42">
            <v>274400000</v>
          </cell>
          <cell r="DK42">
            <v>274400000</v>
          </cell>
          <cell r="DL42">
            <v>274400000</v>
          </cell>
          <cell r="DM42">
            <v>274400000</v>
          </cell>
          <cell r="DN42">
            <v>268800000</v>
          </cell>
          <cell r="DO42">
            <v>268800000</v>
          </cell>
          <cell r="DP42">
            <v>268800000</v>
          </cell>
          <cell r="DQ42">
            <v>263200000</v>
          </cell>
          <cell r="DR42">
            <v>263200000</v>
          </cell>
          <cell r="DS42">
            <v>263200000</v>
          </cell>
          <cell r="DT42">
            <v>257600000</v>
          </cell>
          <cell r="DU42">
            <v>252000000</v>
          </cell>
          <cell r="DV42">
            <v>252000000</v>
          </cell>
          <cell r="DW42">
            <v>246400000</v>
          </cell>
          <cell r="DX42">
            <v>246400000</v>
          </cell>
          <cell r="DY42">
            <v>246400000</v>
          </cell>
          <cell r="DZ42">
            <v>240800000</v>
          </cell>
          <cell r="EA42">
            <v>235200000</v>
          </cell>
          <cell r="EB42">
            <v>235200000</v>
          </cell>
          <cell r="EC42">
            <v>229600000</v>
          </cell>
          <cell r="ED42">
            <v>224000000</v>
          </cell>
          <cell r="EE42">
            <v>224000000</v>
          </cell>
          <cell r="EF42">
            <v>218400000</v>
          </cell>
          <cell r="EG42">
            <v>212800000</v>
          </cell>
          <cell r="EH42">
            <v>212800000</v>
          </cell>
          <cell r="EI42">
            <v>207200000</v>
          </cell>
          <cell r="EJ42">
            <v>201600000</v>
          </cell>
          <cell r="EK42">
            <v>201600000</v>
          </cell>
          <cell r="EL42">
            <v>196000000</v>
          </cell>
          <cell r="EM42">
            <v>184800000</v>
          </cell>
          <cell r="EN42">
            <v>184800000</v>
          </cell>
          <cell r="EO42">
            <v>179200000</v>
          </cell>
          <cell r="EP42">
            <v>173600000</v>
          </cell>
          <cell r="EQ42">
            <v>173600000</v>
          </cell>
          <cell r="ER42">
            <v>168000000</v>
          </cell>
          <cell r="ES42">
            <v>156800000</v>
          </cell>
          <cell r="ET42">
            <v>156800000</v>
          </cell>
          <cell r="EU42">
            <v>151200000</v>
          </cell>
          <cell r="EV42">
            <v>145600000</v>
          </cell>
          <cell r="EW42">
            <v>145600000</v>
          </cell>
          <cell r="EX42">
            <v>140000000</v>
          </cell>
          <cell r="EY42">
            <v>128800000</v>
          </cell>
          <cell r="EZ42">
            <v>128800000</v>
          </cell>
          <cell r="FA42">
            <v>123200000</v>
          </cell>
          <cell r="FB42">
            <v>117600000</v>
          </cell>
          <cell r="FC42">
            <v>117600000</v>
          </cell>
          <cell r="FD42">
            <v>112000000</v>
          </cell>
          <cell r="FE42">
            <v>100800000</v>
          </cell>
          <cell r="FF42">
            <v>100800000</v>
          </cell>
          <cell r="FG42">
            <v>95200000</v>
          </cell>
          <cell r="FH42">
            <v>89600000</v>
          </cell>
          <cell r="FI42">
            <v>89600000</v>
          </cell>
          <cell r="FJ42">
            <v>84000000</v>
          </cell>
          <cell r="FK42">
            <v>72800000</v>
          </cell>
          <cell r="FL42">
            <v>72800000</v>
          </cell>
          <cell r="FM42">
            <v>67200000</v>
          </cell>
          <cell r="FN42">
            <v>61600000</v>
          </cell>
          <cell r="FO42">
            <v>61600000</v>
          </cell>
          <cell r="FP42">
            <v>61600000</v>
          </cell>
          <cell r="FQ42">
            <v>50400000</v>
          </cell>
          <cell r="FR42">
            <v>50400000</v>
          </cell>
          <cell r="FS42">
            <v>44800000</v>
          </cell>
          <cell r="FT42">
            <v>39200000</v>
          </cell>
          <cell r="FU42">
            <v>39200000</v>
          </cell>
          <cell r="FV42">
            <v>39200000</v>
          </cell>
          <cell r="FW42">
            <v>28000000</v>
          </cell>
          <cell r="FX42">
            <v>28000000</v>
          </cell>
          <cell r="FY42">
            <v>28000000</v>
          </cell>
          <cell r="FZ42">
            <v>22400000</v>
          </cell>
          <cell r="GA42">
            <v>22400000</v>
          </cell>
          <cell r="GB42">
            <v>22400000</v>
          </cell>
          <cell r="GC42">
            <v>55190000</v>
          </cell>
          <cell r="GD42">
            <v>55190000</v>
          </cell>
          <cell r="GE42">
            <v>55190000</v>
          </cell>
          <cell r="GF42">
            <v>49590000</v>
          </cell>
          <cell r="GG42">
            <v>49590000</v>
          </cell>
          <cell r="GH42">
            <v>49590000</v>
          </cell>
        </row>
        <row r="43">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2265000</v>
          </cell>
          <cell r="AQ43">
            <v>2265000</v>
          </cell>
          <cell r="AR43">
            <v>2265000</v>
          </cell>
          <cell r="AS43">
            <v>2265000</v>
          </cell>
          <cell r="AT43">
            <v>2265000</v>
          </cell>
          <cell r="AU43">
            <v>2265000</v>
          </cell>
          <cell r="AV43">
            <v>2265000</v>
          </cell>
          <cell r="AW43">
            <v>2265000</v>
          </cell>
          <cell r="AX43">
            <v>2265000</v>
          </cell>
          <cell r="AY43">
            <v>2265000</v>
          </cell>
          <cell r="AZ43">
            <v>4530000</v>
          </cell>
          <cell r="BA43">
            <v>4530000</v>
          </cell>
          <cell r="BB43">
            <v>4530000</v>
          </cell>
          <cell r="BC43">
            <v>4530000</v>
          </cell>
          <cell r="BD43">
            <v>7550000</v>
          </cell>
          <cell r="BE43">
            <v>7550000</v>
          </cell>
          <cell r="BF43">
            <v>7550000</v>
          </cell>
          <cell r="BG43">
            <v>7550000</v>
          </cell>
          <cell r="BH43">
            <v>7550000</v>
          </cell>
          <cell r="BI43">
            <v>7550000</v>
          </cell>
          <cell r="BJ43">
            <v>7550000</v>
          </cell>
          <cell r="BK43">
            <v>7550000</v>
          </cell>
          <cell r="BL43">
            <v>10570000</v>
          </cell>
          <cell r="BM43">
            <v>10570000</v>
          </cell>
          <cell r="BN43">
            <v>10570000</v>
          </cell>
          <cell r="BO43">
            <v>10570000</v>
          </cell>
          <cell r="BP43">
            <v>10570000</v>
          </cell>
          <cell r="BQ43">
            <v>14345000</v>
          </cell>
          <cell r="BR43">
            <v>14345000</v>
          </cell>
          <cell r="BS43">
            <v>14345000</v>
          </cell>
          <cell r="BT43">
            <v>14345000</v>
          </cell>
          <cell r="BU43">
            <v>14345000</v>
          </cell>
          <cell r="BV43">
            <v>14345000</v>
          </cell>
          <cell r="BW43">
            <v>14345000</v>
          </cell>
          <cell r="BX43">
            <v>18120000</v>
          </cell>
          <cell r="BY43">
            <v>18120000</v>
          </cell>
          <cell r="BZ43">
            <v>18120000</v>
          </cell>
          <cell r="CA43">
            <v>18120000</v>
          </cell>
          <cell r="CB43">
            <v>18120000</v>
          </cell>
          <cell r="CC43">
            <v>18120000</v>
          </cell>
          <cell r="CD43">
            <v>18120000</v>
          </cell>
          <cell r="CE43">
            <v>18120000</v>
          </cell>
          <cell r="CF43">
            <v>18120000</v>
          </cell>
          <cell r="CG43">
            <v>18120000</v>
          </cell>
          <cell r="CH43">
            <v>18120000</v>
          </cell>
          <cell r="CI43">
            <v>18120000</v>
          </cell>
          <cell r="CJ43">
            <v>18120000</v>
          </cell>
          <cell r="CK43">
            <v>18120000</v>
          </cell>
          <cell r="CL43">
            <v>18120000</v>
          </cell>
          <cell r="CM43">
            <v>18120000</v>
          </cell>
          <cell r="CN43">
            <v>18120000</v>
          </cell>
          <cell r="CO43">
            <v>18120000</v>
          </cell>
          <cell r="CP43">
            <v>18120000</v>
          </cell>
          <cell r="CQ43">
            <v>18120000</v>
          </cell>
          <cell r="CR43">
            <v>18120000</v>
          </cell>
          <cell r="CS43">
            <v>18120000</v>
          </cell>
          <cell r="CT43">
            <v>18120000</v>
          </cell>
          <cell r="CU43">
            <v>18120000</v>
          </cell>
          <cell r="CV43">
            <v>18120000</v>
          </cell>
          <cell r="CW43">
            <v>18120000</v>
          </cell>
          <cell r="CX43">
            <v>18120000</v>
          </cell>
          <cell r="CY43">
            <v>18120000</v>
          </cell>
          <cell r="CZ43">
            <v>18120000</v>
          </cell>
          <cell r="DA43">
            <v>18120000</v>
          </cell>
          <cell r="DB43">
            <v>18120000</v>
          </cell>
          <cell r="DC43">
            <v>18120000</v>
          </cell>
          <cell r="DD43">
            <v>17893500</v>
          </cell>
          <cell r="DE43">
            <v>17893500</v>
          </cell>
          <cell r="DF43">
            <v>17893500</v>
          </cell>
          <cell r="DG43">
            <v>17893500</v>
          </cell>
          <cell r="DH43">
            <v>17893500</v>
          </cell>
          <cell r="DI43">
            <v>17893500</v>
          </cell>
          <cell r="DJ43">
            <v>17893500</v>
          </cell>
          <cell r="DK43">
            <v>17667000</v>
          </cell>
          <cell r="DL43">
            <v>17667000</v>
          </cell>
          <cell r="DM43">
            <v>17667000</v>
          </cell>
          <cell r="DN43">
            <v>17440500</v>
          </cell>
          <cell r="DO43">
            <v>17440500</v>
          </cell>
          <cell r="DP43">
            <v>17214000</v>
          </cell>
          <cell r="DQ43">
            <v>17214000</v>
          </cell>
          <cell r="DR43">
            <v>16912000</v>
          </cell>
          <cell r="DS43">
            <v>16912000</v>
          </cell>
          <cell r="DT43">
            <v>16685500</v>
          </cell>
          <cell r="DU43">
            <v>16685500</v>
          </cell>
          <cell r="DV43">
            <v>16459000</v>
          </cell>
          <cell r="DW43">
            <v>16459000</v>
          </cell>
          <cell r="DX43">
            <v>16157000</v>
          </cell>
          <cell r="DY43">
            <v>16157000</v>
          </cell>
          <cell r="DZ43">
            <v>15855000</v>
          </cell>
          <cell r="EA43">
            <v>15628500</v>
          </cell>
          <cell r="EB43">
            <v>15402000</v>
          </cell>
          <cell r="EC43">
            <v>15402000</v>
          </cell>
          <cell r="ED43">
            <v>15100000</v>
          </cell>
          <cell r="EE43">
            <v>14722500</v>
          </cell>
          <cell r="EF43">
            <v>14194000</v>
          </cell>
          <cell r="EG43">
            <v>14194000</v>
          </cell>
          <cell r="EH43">
            <v>13967500</v>
          </cell>
          <cell r="EI43">
            <v>13967500</v>
          </cell>
          <cell r="EJ43">
            <v>13665500</v>
          </cell>
          <cell r="EK43">
            <v>13288000</v>
          </cell>
          <cell r="EL43">
            <v>12382000</v>
          </cell>
          <cell r="EM43">
            <v>12382000</v>
          </cell>
          <cell r="EN43">
            <v>12155500</v>
          </cell>
          <cell r="EO43">
            <v>12155500</v>
          </cell>
          <cell r="EP43">
            <v>11853500</v>
          </cell>
          <cell r="EQ43">
            <v>11476000</v>
          </cell>
          <cell r="ER43">
            <v>10570000</v>
          </cell>
          <cell r="ES43">
            <v>10570000</v>
          </cell>
          <cell r="ET43">
            <v>10343500</v>
          </cell>
          <cell r="EU43">
            <v>10343500</v>
          </cell>
          <cell r="EV43">
            <v>10041500</v>
          </cell>
          <cell r="EW43">
            <v>9664000</v>
          </cell>
          <cell r="EX43">
            <v>8984500</v>
          </cell>
          <cell r="EY43">
            <v>8758000</v>
          </cell>
          <cell r="EZ43">
            <v>8758000</v>
          </cell>
          <cell r="FA43">
            <v>8531500</v>
          </cell>
          <cell r="FB43">
            <v>8229500</v>
          </cell>
          <cell r="FC43">
            <v>7852000</v>
          </cell>
          <cell r="FD43">
            <v>10446000</v>
          </cell>
          <cell r="FE43">
            <v>10446000</v>
          </cell>
          <cell r="FF43">
            <v>10219500</v>
          </cell>
          <cell r="FG43">
            <v>10219500</v>
          </cell>
          <cell r="FH43">
            <v>13417500</v>
          </cell>
          <cell r="FI43">
            <v>13040000</v>
          </cell>
          <cell r="FJ43">
            <v>12134000</v>
          </cell>
          <cell r="FK43">
            <v>12134000</v>
          </cell>
          <cell r="FL43">
            <v>12134000</v>
          </cell>
          <cell r="FM43">
            <v>12134000</v>
          </cell>
          <cell r="FN43">
            <v>11832000</v>
          </cell>
          <cell r="FO43">
            <v>11454500</v>
          </cell>
          <cell r="FP43">
            <v>14267339</v>
          </cell>
          <cell r="FQ43">
            <v>14048500</v>
          </cell>
          <cell r="FR43">
            <v>14048500</v>
          </cell>
          <cell r="FS43">
            <v>14048500</v>
          </cell>
          <cell r="FT43">
            <v>13746500</v>
          </cell>
          <cell r="FU43">
            <v>13369000</v>
          </cell>
          <cell r="FV43">
            <v>16189500</v>
          </cell>
          <cell r="FW43">
            <v>16189500</v>
          </cell>
          <cell r="FX43">
            <v>16189500</v>
          </cell>
          <cell r="FY43">
            <v>16189500</v>
          </cell>
          <cell r="FZ43">
            <v>16189500</v>
          </cell>
          <cell r="GA43">
            <v>15812000</v>
          </cell>
          <cell r="GB43">
            <v>15132500</v>
          </cell>
          <cell r="GC43">
            <v>15132500</v>
          </cell>
          <cell r="GD43">
            <v>15132500</v>
          </cell>
          <cell r="GE43">
            <v>18632500</v>
          </cell>
          <cell r="GF43">
            <v>18632500</v>
          </cell>
          <cell r="GG43">
            <v>18255000</v>
          </cell>
          <cell r="GH43">
            <v>17877500</v>
          </cell>
        </row>
        <row r="44">
          <cell r="FA44">
            <v>9240000</v>
          </cell>
          <cell r="FB44">
            <v>9240000</v>
          </cell>
          <cell r="FC44">
            <v>18480000</v>
          </cell>
          <cell r="FD44">
            <v>18480000</v>
          </cell>
          <cell r="FE44">
            <v>18480000</v>
          </cell>
          <cell r="FF44">
            <v>18480000</v>
          </cell>
          <cell r="FG44">
            <v>18480000</v>
          </cell>
          <cell r="FH44">
            <v>18480000</v>
          </cell>
          <cell r="FI44">
            <v>18480000</v>
          </cell>
          <cell r="FJ44">
            <v>18480000</v>
          </cell>
          <cell r="FK44">
            <v>18480000</v>
          </cell>
          <cell r="FL44">
            <v>18480000</v>
          </cell>
          <cell r="FM44">
            <v>18480000</v>
          </cell>
          <cell r="FN44">
            <v>18480000</v>
          </cell>
          <cell r="FO44">
            <v>18480000</v>
          </cell>
          <cell r="FP44">
            <v>18480000</v>
          </cell>
          <cell r="FQ44">
            <v>18480000</v>
          </cell>
          <cell r="FR44">
            <v>18480000</v>
          </cell>
          <cell r="FS44">
            <v>18480000</v>
          </cell>
          <cell r="FT44">
            <v>27720000</v>
          </cell>
          <cell r="FU44">
            <v>27720000</v>
          </cell>
          <cell r="FV44">
            <v>27720000</v>
          </cell>
          <cell r="FW44">
            <v>27720000</v>
          </cell>
          <cell r="FX44">
            <v>27720000</v>
          </cell>
          <cell r="FY44">
            <v>27720000</v>
          </cell>
          <cell r="FZ44">
            <v>27720000</v>
          </cell>
          <cell r="GA44">
            <v>27720000</v>
          </cell>
          <cell r="GB44">
            <v>27720000</v>
          </cell>
          <cell r="GC44">
            <v>27720000</v>
          </cell>
          <cell r="GD44">
            <v>27720000</v>
          </cell>
          <cell r="GE44">
            <v>27720000</v>
          </cell>
          <cell r="GF44">
            <v>27720000</v>
          </cell>
          <cell r="GG44">
            <v>27720000</v>
          </cell>
          <cell r="GH44">
            <v>27720000</v>
          </cell>
        </row>
        <row r="45">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12816667</v>
          </cell>
          <cell r="S45">
            <v>12816667</v>
          </cell>
          <cell r="T45">
            <v>12816667</v>
          </cell>
          <cell r="U45">
            <v>12816667</v>
          </cell>
          <cell r="V45">
            <v>12816667</v>
          </cell>
          <cell r="W45">
            <v>12816667</v>
          </cell>
          <cell r="X45">
            <v>12816667</v>
          </cell>
          <cell r="Y45">
            <v>25633334</v>
          </cell>
          <cell r="Z45">
            <v>25633334</v>
          </cell>
          <cell r="AA45">
            <v>25633334</v>
          </cell>
          <cell r="AB45">
            <v>25633334</v>
          </cell>
          <cell r="AC45">
            <v>25633334</v>
          </cell>
          <cell r="AD45">
            <v>25633334</v>
          </cell>
          <cell r="AE45">
            <v>38450001</v>
          </cell>
          <cell r="AF45">
            <v>38450001</v>
          </cell>
          <cell r="AG45">
            <v>38450001</v>
          </cell>
          <cell r="AH45">
            <v>38450001</v>
          </cell>
          <cell r="AI45">
            <v>38450001</v>
          </cell>
          <cell r="AJ45">
            <v>38450001</v>
          </cell>
          <cell r="AK45">
            <v>38450001</v>
          </cell>
          <cell r="AL45">
            <v>38450001</v>
          </cell>
          <cell r="AM45">
            <v>51266667</v>
          </cell>
          <cell r="AN45">
            <v>51266667</v>
          </cell>
          <cell r="AO45">
            <v>51266667</v>
          </cell>
          <cell r="AP45">
            <v>51266667</v>
          </cell>
          <cell r="AQ45">
            <v>51266667</v>
          </cell>
          <cell r="AR45">
            <v>51266667</v>
          </cell>
          <cell r="AS45">
            <v>51266667</v>
          </cell>
          <cell r="AT45">
            <v>51266667</v>
          </cell>
          <cell r="AU45">
            <v>51266667</v>
          </cell>
          <cell r="AV45">
            <v>51266667</v>
          </cell>
          <cell r="AW45">
            <v>51266667</v>
          </cell>
          <cell r="AX45">
            <v>51266667</v>
          </cell>
          <cell r="AY45">
            <v>51266667</v>
          </cell>
          <cell r="AZ45">
            <v>51266667</v>
          </cell>
          <cell r="BA45">
            <v>51266667</v>
          </cell>
          <cell r="BB45">
            <v>51266667</v>
          </cell>
          <cell r="BC45">
            <v>51266667</v>
          </cell>
          <cell r="BD45">
            <v>51266667</v>
          </cell>
          <cell r="BE45">
            <v>51266667</v>
          </cell>
          <cell r="BF45">
            <v>51266667</v>
          </cell>
          <cell r="BG45">
            <v>51266667</v>
          </cell>
          <cell r="BH45">
            <v>51266667</v>
          </cell>
          <cell r="BI45">
            <v>51266667</v>
          </cell>
          <cell r="BJ45">
            <v>51266667</v>
          </cell>
          <cell r="BK45">
            <v>51266667</v>
          </cell>
          <cell r="BL45">
            <v>51266667</v>
          </cell>
          <cell r="BM45">
            <v>51266667</v>
          </cell>
          <cell r="BN45">
            <v>51266667</v>
          </cell>
          <cell r="BO45">
            <v>51266667</v>
          </cell>
          <cell r="BP45">
            <v>51266667</v>
          </cell>
          <cell r="BQ45">
            <v>51266667</v>
          </cell>
          <cell r="BR45">
            <v>51266667</v>
          </cell>
          <cell r="BS45">
            <v>51266667</v>
          </cell>
          <cell r="BT45">
            <v>51266667</v>
          </cell>
          <cell r="BU45">
            <v>51266667</v>
          </cell>
          <cell r="BV45">
            <v>51266667</v>
          </cell>
          <cell r="BW45">
            <v>51266667</v>
          </cell>
          <cell r="BX45">
            <v>51266667</v>
          </cell>
          <cell r="BY45">
            <v>51266667</v>
          </cell>
          <cell r="BZ45">
            <v>51266667</v>
          </cell>
          <cell r="CA45">
            <v>51266667</v>
          </cell>
          <cell r="CB45">
            <v>51266667</v>
          </cell>
          <cell r="CC45">
            <v>51266667</v>
          </cell>
          <cell r="CD45">
            <v>51266667</v>
          </cell>
          <cell r="CE45">
            <v>51266667</v>
          </cell>
          <cell r="CF45">
            <v>51266667</v>
          </cell>
          <cell r="CG45">
            <v>49985000</v>
          </cell>
          <cell r="CH45">
            <v>49985000</v>
          </cell>
          <cell r="CI45">
            <v>49985000</v>
          </cell>
          <cell r="CJ45">
            <v>49985000</v>
          </cell>
          <cell r="CK45">
            <v>49985000</v>
          </cell>
          <cell r="CL45">
            <v>48703333</v>
          </cell>
          <cell r="CM45">
            <v>47421666</v>
          </cell>
          <cell r="CN45">
            <v>47421666</v>
          </cell>
          <cell r="CO45">
            <v>47421666</v>
          </cell>
          <cell r="CP45">
            <v>47421666</v>
          </cell>
          <cell r="CQ45">
            <v>47421666</v>
          </cell>
          <cell r="CR45">
            <v>46139999</v>
          </cell>
          <cell r="CS45">
            <v>43576665</v>
          </cell>
          <cell r="CT45">
            <v>43576665</v>
          </cell>
          <cell r="CU45">
            <v>43576665</v>
          </cell>
          <cell r="CV45">
            <v>43576665</v>
          </cell>
          <cell r="CW45">
            <v>43576665</v>
          </cell>
          <cell r="CX45">
            <v>42294998</v>
          </cell>
          <cell r="CY45">
            <v>39731664</v>
          </cell>
          <cell r="CZ45">
            <v>39731664</v>
          </cell>
          <cell r="DA45">
            <v>38449997</v>
          </cell>
          <cell r="DB45">
            <v>38449997</v>
          </cell>
          <cell r="DC45">
            <v>38449997</v>
          </cell>
          <cell r="DD45">
            <v>37168330</v>
          </cell>
          <cell r="DE45">
            <v>48164996</v>
          </cell>
          <cell r="DF45">
            <v>48164996</v>
          </cell>
          <cell r="DG45">
            <v>46883329</v>
          </cell>
          <cell r="DH45">
            <v>46883329</v>
          </cell>
          <cell r="DI45">
            <v>46883329</v>
          </cell>
          <cell r="DJ45">
            <v>45601662</v>
          </cell>
          <cell r="DK45">
            <v>43038328</v>
          </cell>
          <cell r="DL45">
            <v>43038328</v>
          </cell>
          <cell r="DM45">
            <v>41756661</v>
          </cell>
          <cell r="DN45">
            <v>55316661</v>
          </cell>
          <cell r="DO45">
            <v>55316661</v>
          </cell>
          <cell r="DP45">
            <v>54034994</v>
          </cell>
          <cell r="DQ45">
            <v>51471660</v>
          </cell>
          <cell r="DR45">
            <v>51471660</v>
          </cell>
          <cell r="DS45">
            <v>50189993</v>
          </cell>
          <cell r="DT45">
            <v>50189993</v>
          </cell>
          <cell r="DU45">
            <v>50189993</v>
          </cell>
          <cell r="DV45">
            <v>48908326</v>
          </cell>
          <cell r="DW45">
            <v>46344992</v>
          </cell>
          <cell r="DX45">
            <v>46344992</v>
          </cell>
          <cell r="DY45">
            <v>45063325</v>
          </cell>
          <cell r="DZ45">
            <v>45063325</v>
          </cell>
          <cell r="EA45">
            <v>45063325</v>
          </cell>
          <cell r="EB45">
            <v>43781658</v>
          </cell>
          <cell r="EC45">
            <v>41218324</v>
          </cell>
          <cell r="ED45">
            <v>41218324</v>
          </cell>
          <cell r="EE45">
            <v>39936657</v>
          </cell>
          <cell r="EF45">
            <v>39936657</v>
          </cell>
          <cell r="EG45">
            <v>39936657</v>
          </cell>
          <cell r="EH45">
            <v>38654993</v>
          </cell>
          <cell r="EI45">
            <v>36091659</v>
          </cell>
          <cell r="EJ45">
            <v>49651659</v>
          </cell>
          <cell r="EK45">
            <v>48369992</v>
          </cell>
          <cell r="EL45">
            <v>48369992</v>
          </cell>
          <cell r="EM45">
            <v>48369992</v>
          </cell>
          <cell r="EN45">
            <v>48369992</v>
          </cell>
          <cell r="EO45">
            <v>45806661</v>
          </cell>
          <cell r="EP45">
            <v>45806661</v>
          </cell>
          <cell r="EQ45">
            <v>44524994</v>
          </cell>
          <cell r="ER45">
            <v>44524994</v>
          </cell>
          <cell r="ES45">
            <v>44524994</v>
          </cell>
          <cell r="ET45">
            <v>44524994</v>
          </cell>
          <cell r="EU45">
            <v>43243330</v>
          </cell>
          <cell r="EV45">
            <v>74443330</v>
          </cell>
          <cell r="EW45">
            <v>73161663</v>
          </cell>
          <cell r="EX45">
            <v>73161663</v>
          </cell>
          <cell r="EY45">
            <v>73161663</v>
          </cell>
          <cell r="EZ45">
            <v>79961663</v>
          </cell>
          <cell r="FA45">
            <v>79961663</v>
          </cell>
          <cell r="FB45">
            <v>79961663</v>
          </cell>
          <cell r="FC45">
            <v>78680000</v>
          </cell>
          <cell r="FD45">
            <v>90027000</v>
          </cell>
          <cell r="FE45">
            <v>90027000</v>
          </cell>
          <cell r="FF45">
            <v>90027000</v>
          </cell>
          <cell r="FG45">
            <v>90027000</v>
          </cell>
          <cell r="FH45">
            <v>90027000</v>
          </cell>
          <cell r="FI45">
            <v>90027000</v>
          </cell>
          <cell r="FJ45">
            <v>90027000</v>
          </cell>
          <cell r="FK45">
            <v>90027000</v>
          </cell>
          <cell r="FL45">
            <v>90027000</v>
          </cell>
          <cell r="FM45">
            <v>101374000</v>
          </cell>
          <cell r="FN45">
            <v>101374000</v>
          </cell>
          <cell r="FO45">
            <v>101374000</v>
          </cell>
          <cell r="FP45">
            <v>101374000</v>
          </cell>
          <cell r="FQ45">
            <v>101374000</v>
          </cell>
          <cell r="FR45">
            <v>101374000</v>
          </cell>
          <cell r="FS45">
            <v>100025225</v>
          </cell>
          <cell r="FT45">
            <v>100018000</v>
          </cell>
          <cell r="FU45">
            <v>100018000</v>
          </cell>
          <cell r="FV45">
            <v>100018000</v>
          </cell>
          <cell r="FW45">
            <v>100018000</v>
          </cell>
          <cell r="FX45">
            <v>100018000</v>
          </cell>
          <cell r="FY45">
            <v>110009000</v>
          </cell>
          <cell r="FZ45">
            <v>110009000</v>
          </cell>
          <cell r="GA45">
            <v>110009000</v>
          </cell>
          <cell r="GB45">
            <v>108653000</v>
          </cell>
          <cell r="GC45">
            <v>108653000</v>
          </cell>
          <cell r="GD45">
            <v>108653000</v>
          </cell>
          <cell r="GE45">
            <v>107297000</v>
          </cell>
          <cell r="GF45">
            <v>118644000</v>
          </cell>
          <cell r="GG45">
            <v>118644000</v>
          </cell>
          <cell r="GH45">
            <v>117288000</v>
          </cell>
        </row>
        <row r="46">
          <cell r="DI46">
            <v>9094000</v>
          </cell>
          <cell r="DJ46">
            <v>9094000</v>
          </cell>
          <cell r="DK46">
            <v>9094000</v>
          </cell>
          <cell r="DL46">
            <v>9094000</v>
          </cell>
          <cell r="DM46">
            <v>9094000</v>
          </cell>
          <cell r="DN46">
            <v>9094000</v>
          </cell>
          <cell r="DO46">
            <v>9094000</v>
          </cell>
          <cell r="DP46">
            <v>18188000</v>
          </cell>
          <cell r="DQ46">
            <v>18188000</v>
          </cell>
          <cell r="DR46">
            <v>18188000</v>
          </cell>
          <cell r="DS46">
            <v>18188000</v>
          </cell>
          <cell r="DT46">
            <v>18188000</v>
          </cell>
          <cell r="DU46">
            <v>18188000</v>
          </cell>
          <cell r="DV46">
            <v>18188000</v>
          </cell>
          <cell r="DW46">
            <v>27281000</v>
          </cell>
          <cell r="DX46">
            <v>27281000</v>
          </cell>
          <cell r="DY46">
            <v>27281000</v>
          </cell>
          <cell r="DZ46">
            <v>27281000</v>
          </cell>
          <cell r="EA46">
            <v>27281000</v>
          </cell>
          <cell r="EB46">
            <v>27281000</v>
          </cell>
          <cell r="EC46">
            <v>27281000</v>
          </cell>
          <cell r="ED46">
            <v>27281000</v>
          </cell>
          <cell r="EE46">
            <v>27281000</v>
          </cell>
          <cell r="EF46">
            <v>27281000</v>
          </cell>
          <cell r="EG46">
            <v>27281000</v>
          </cell>
          <cell r="EH46">
            <v>27281000</v>
          </cell>
          <cell r="EI46">
            <v>27281000</v>
          </cell>
          <cell r="EJ46">
            <v>27281000</v>
          </cell>
          <cell r="EK46">
            <v>27281000</v>
          </cell>
          <cell r="EL46">
            <v>27281000</v>
          </cell>
          <cell r="EM46">
            <v>27281000</v>
          </cell>
          <cell r="EN46">
            <v>27281000</v>
          </cell>
          <cell r="EO46">
            <v>27281000</v>
          </cell>
          <cell r="EP46">
            <v>27281000</v>
          </cell>
          <cell r="EQ46">
            <v>27281000</v>
          </cell>
          <cell r="ER46">
            <v>27281000</v>
          </cell>
          <cell r="ES46">
            <v>27281000</v>
          </cell>
          <cell r="ET46">
            <v>27281000</v>
          </cell>
          <cell r="EU46">
            <v>27281000</v>
          </cell>
          <cell r="EV46">
            <v>27281000</v>
          </cell>
          <cell r="EW46">
            <v>27281000</v>
          </cell>
          <cell r="EX46">
            <v>27281000</v>
          </cell>
          <cell r="EY46">
            <v>27281000</v>
          </cell>
          <cell r="EZ46">
            <v>27281000</v>
          </cell>
          <cell r="FA46">
            <v>29003500</v>
          </cell>
          <cell r="FB46">
            <v>29003500</v>
          </cell>
          <cell r="FC46">
            <v>29003500</v>
          </cell>
          <cell r="FD46">
            <v>29003500</v>
          </cell>
          <cell r="FE46">
            <v>29003500</v>
          </cell>
          <cell r="FF46">
            <v>29003500</v>
          </cell>
          <cell r="FG46">
            <v>29003500</v>
          </cell>
          <cell r="FH46">
            <v>29003500</v>
          </cell>
          <cell r="FI46">
            <v>29003500</v>
          </cell>
          <cell r="FJ46">
            <v>29003500</v>
          </cell>
          <cell r="FK46">
            <v>29003500</v>
          </cell>
          <cell r="FL46">
            <v>29003500</v>
          </cell>
          <cell r="FM46">
            <v>29003500</v>
          </cell>
          <cell r="FN46">
            <v>29003500</v>
          </cell>
          <cell r="FO46">
            <v>29003500</v>
          </cell>
          <cell r="FP46">
            <v>29003500</v>
          </cell>
          <cell r="FQ46">
            <v>29003500</v>
          </cell>
          <cell r="FR46">
            <v>29003500</v>
          </cell>
          <cell r="FS46">
            <v>29003500</v>
          </cell>
          <cell r="FT46">
            <v>29003500</v>
          </cell>
          <cell r="FU46">
            <v>29003500</v>
          </cell>
          <cell r="FV46">
            <v>29003500</v>
          </cell>
          <cell r="FW46">
            <v>28094100</v>
          </cell>
          <cell r="FX46">
            <v>28094100</v>
          </cell>
          <cell r="FY46">
            <v>28094100</v>
          </cell>
          <cell r="FZ46">
            <v>28094100</v>
          </cell>
          <cell r="GA46">
            <v>28094100</v>
          </cell>
          <cell r="GB46">
            <v>28094100</v>
          </cell>
          <cell r="GC46">
            <v>27184700</v>
          </cell>
          <cell r="GD46">
            <v>26275300</v>
          </cell>
          <cell r="GE46">
            <v>26275300</v>
          </cell>
          <cell r="GF46">
            <v>26275300</v>
          </cell>
          <cell r="GG46">
            <v>26275300</v>
          </cell>
          <cell r="GH46">
            <v>26275300</v>
          </cell>
        </row>
        <row r="47">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10160000</v>
          </cell>
          <cell r="BG47">
            <v>10160000</v>
          </cell>
          <cell r="BH47">
            <v>10160000</v>
          </cell>
          <cell r="BI47">
            <v>10160000</v>
          </cell>
          <cell r="BJ47">
            <v>10160000</v>
          </cell>
          <cell r="BK47">
            <v>10160000</v>
          </cell>
          <cell r="BL47">
            <v>10160000</v>
          </cell>
          <cell r="BM47">
            <v>10160000</v>
          </cell>
          <cell r="BN47">
            <v>20320000</v>
          </cell>
          <cell r="BO47">
            <v>20320000</v>
          </cell>
          <cell r="BP47">
            <v>20320000</v>
          </cell>
          <cell r="BQ47">
            <v>20320000</v>
          </cell>
          <cell r="BR47">
            <v>20320000</v>
          </cell>
          <cell r="BS47">
            <v>20320000</v>
          </cell>
          <cell r="BT47">
            <v>20320000</v>
          </cell>
          <cell r="BU47">
            <v>20320000</v>
          </cell>
          <cell r="BV47">
            <v>20320000</v>
          </cell>
          <cell r="BW47">
            <v>20320000</v>
          </cell>
          <cell r="BX47">
            <v>35048750</v>
          </cell>
          <cell r="BY47">
            <v>35048750</v>
          </cell>
          <cell r="BZ47">
            <v>35048750</v>
          </cell>
          <cell r="CA47">
            <v>35048750</v>
          </cell>
          <cell r="CB47">
            <v>35048750</v>
          </cell>
          <cell r="CC47">
            <v>35048750</v>
          </cell>
          <cell r="CD47">
            <v>35048750</v>
          </cell>
          <cell r="CE47">
            <v>49777500</v>
          </cell>
          <cell r="CF47">
            <v>49777500</v>
          </cell>
          <cell r="CG47">
            <v>49777500</v>
          </cell>
          <cell r="CH47">
            <v>49777500</v>
          </cell>
          <cell r="CI47">
            <v>49777500</v>
          </cell>
          <cell r="CJ47">
            <v>49777500</v>
          </cell>
          <cell r="CK47">
            <v>64506250</v>
          </cell>
          <cell r="CL47">
            <v>64506250</v>
          </cell>
          <cell r="CM47">
            <v>64506250</v>
          </cell>
          <cell r="CN47">
            <v>64506250</v>
          </cell>
          <cell r="CO47">
            <v>64506250</v>
          </cell>
          <cell r="CP47">
            <v>64506250</v>
          </cell>
          <cell r="CQ47">
            <v>79235000</v>
          </cell>
          <cell r="CR47">
            <v>79235000</v>
          </cell>
          <cell r="CS47">
            <v>79235000</v>
          </cell>
          <cell r="CT47">
            <v>79235000</v>
          </cell>
          <cell r="CU47">
            <v>79235000</v>
          </cell>
          <cell r="CV47">
            <v>79235000</v>
          </cell>
          <cell r="CW47">
            <v>89570000</v>
          </cell>
          <cell r="CX47">
            <v>89570000</v>
          </cell>
          <cell r="CY47">
            <v>89570000</v>
          </cell>
          <cell r="CZ47">
            <v>89570000</v>
          </cell>
          <cell r="DA47">
            <v>89570000</v>
          </cell>
          <cell r="DB47">
            <v>89570000</v>
          </cell>
          <cell r="DC47">
            <v>89570000</v>
          </cell>
          <cell r="DD47">
            <v>89570000</v>
          </cell>
          <cell r="DE47">
            <v>99905000</v>
          </cell>
          <cell r="DF47">
            <v>99905000</v>
          </cell>
          <cell r="DG47">
            <v>99905000</v>
          </cell>
          <cell r="DH47">
            <v>99905000</v>
          </cell>
          <cell r="DI47">
            <v>99905000</v>
          </cell>
          <cell r="DJ47">
            <v>110240000</v>
          </cell>
          <cell r="DK47">
            <v>110240000</v>
          </cell>
          <cell r="DL47">
            <v>110240000</v>
          </cell>
          <cell r="DM47">
            <v>110240000</v>
          </cell>
          <cell r="DN47">
            <v>110240000</v>
          </cell>
          <cell r="DO47">
            <v>110240000</v>
          </cell>
          <cell r="DP47">
            <v>110240000</v>
          </cell>
          <cell r="DQ47">
            <v>120575000</v>
          </cell>
          <cell r="DR47">
            <v>120575000</v>
          </cell>
          <cell r="DS47">
            <v>120575000</v>
          </cell>
          <cell r="DT47">
            <v>119559000</v>
          </cell>
          <cell r="DU47">
            <v>119559000</v>
          </cell>
          <cell r="DV47">
            <v>119559000</v>
          </cell>
          <cell r="DW47">
            <v>119559000</v>
          </cell>
          <cell r="DX47">
            <v>119559000</v>
          </cell>
          <cell r="DY47">
            <v>129894000</v>
          </cell>
          <cell r="DZ47">
            <v>128878000</v>
          </cell>
          <cell r="EA47">
            <v>128878000</v>
          </cell>
          <cell r="EB47">
            <v>127862000</v>
          </cell>
          <cell r="EC47">
            <v>127862000</v>
          </cell>
          <cell r="ED47">
            <v>127862000</v>
          </cell>
          <cell r="EE47">
            <v>138197000</v>
          </cell>
          <cell r="EF47">
            <v>137181000</v>
          </cell>
          <cell r="EG47">
            <v>137181000</v>
          </cell>
          <cell r="EH47">
            <v>136165000</v>
          </cell>
          <cell r="EI47">
            <v>136165000</v>
          </cell>
          <cell r="EJ47">
            <v>136165000</v>
          </cell>
          <cell r="EK47">
            <v>142915000</v>
          </cell>
          <cell r="EL47">
            <v>140426125</v>
          </cell>
          <cell r="EM47">
            <v>140426125</v>
          </cell>
          <cell r="EN47">
            <v>139410125</v>
          </cell>
          <cell r="EO47">
            <v>139410125</v>
          </cell>
          <cell r="EP47">
            <v>139410125</v>
          </cell>
          <cell r="EQ47">
            <v>139410125</v>
          </cell>
          <cell r="ER47">
            <v>136921250</v>
          </cell>
          <cell r="ES47">
            <v>135448375</v>
          </cell>
          <cell r="ET47">
            <v>134432375</v>
          </cell>
          <cell r="EU47">
            <v>134432375</v>
          </cell>
          <cell r="EV47">
            <v>134432375</v>
          </cell>
          <cell r="EW47">
            <v>134432375</v>
          </cell>
          <cell r="EX47">
            <v>138693500</v>
          </cell>
          <cell r="EY47">
            <v>135747750</v>
          </cell>
          <cell r="EZ47">
            <v>134731750</v>
          </cell>
          <cell r="FA47">
            <v>134731750</v>
          </cell>
          <cell r="FB47">
            <v>134731750</v>
          </cell>
          <cell r="FC47">
            <v>134731750</v>
          </cell>
          <cell r="FD47">
            <v>132242875</v>
          </cell>
          <cell r="FE47">
            <v>127824250</v>
          </cell>
          <cell r="FF47">
            <v>126808250</v>
          </cell>
          <cell r="FG47">
            <v>126808250</v>
          </cell>
          <cell r="FH47">
            <v>126808250</v>
          </cell>
          <cell r="FI47">
            <v>138223250</v>
          </cell>
          <cell r="FJ47">
            <v>135734375</v>
          </cell>
          <cell r="FK47">
            <v>130282250</v>
          </cell>
          <cell r="FL47">
            <v>129266250</v>
          </cell>
          <cell r="FM47">
            <v>136016250</v>
          </cell>
          <cell r="FN47">
            <v>136016250</v>
          </cell>
          <cell r="FO47">
            <v>136016250</v>
          </cell>
          <cell r="FP47">
            <v>133527375</v>
          </cell>
          <cell r="FQ47">
            <v>128075250</v>
          </cell>
          <cell r="FR47">
            <v>127059250</v>
          </cell>
          <cell r="FS47">
            <v>126025750</v>
          </cell>
          <cell r="FT47">
            <v>126025750</v>
          </cell>
          <cell r="FU47">
            <v>132775750</v>
          </cell>
          <cell r="FV47">
            <v>130286875</v>
          </cell>
          <cell r="FW47">
            <v>124834750</v>
          </cell>
          <cell r="FX47">
            <v>122785250</v>
          </cell>
          <cell r="FY47">
            <v>121751750</v>
          </cell>
          <cell r="FZ47">
            <v>121751750</v>
          </cell>
          <cell r="GA47">
            <v>121751750</v>
          </cell>
          <cell r="GB47">
            <v>127028875</v>
          </cell>
          <cell r="GC47">
            <v>121576750</v>
          </cell>
          <cell r="GD47">
            <v>119527250</v>
          </cell>
          <cell r="GE47">
            <v>117460250</v>
          </cell>
          <cell r="GF47">
            <v>123610250</v>
          </cell>
          <cell r="GG47">
            <v>123610250</v>
          </cell>
          <cell r="GH47">
            <v>122137375</v>
          </cell>
        </row>
        <row r="48">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row>
        <row r="49">
          <cell r="BO49">
            <v>9275000</v>
          </cell>
          <cell r="BP49">
            <v>9275000</v>
          </cell>
          <cell r="BQ49">
            <v>9275000</v>
          </cell>
          <cell r="BR49">
            <v>9275000</v>
          </cell>
          <cell r="BS49">
            <v>9275000</v>
          </cell>
          <cell r="BT49">
            <v>9275000</v>
          </cell>
          <cell r="BU49">
            <v>9275000</v>
          </cell>
          <cell r="BV49">
            <v>9275000</v>
          </cell>
          <cell r="BW49">
            <v>9275000</v>
          </cell>
          <cell r="BX49">
            <v>18550000</v>
          </cell>
          <cell r="BY49">
            <v>18550000</v>
          </cell>
          <cell r="BZ49">
            <v>18550000</v>
          </cell>
          <cell r="CA49">
            <v>18550000</v>
          </cell>
          <cell r="CB49">
            <v>18550000</v>
          </cell>
          <cell r="CC49">
            <v>18550000</v>
          </cell>
          <cell r="CD49">
            <v>18550000</v>
          </cell>
          <cell r="CE49">
            <v>18550000</v>
          </cell>
          <cell r="CF49">
            <v>18550000</v>
          </cell>
          <cell r="CG49">
            <v>24115000</v>
          </cell>
          <cell r="CH49">
            <v>24115000</v>
          </cell>
          <cell r="CI49">
            <v>24115000</v>
          </cell>
          <cell r="CJ49">
            <v>24115000</v>
          </cell>
          <cell r="CK49">
            <v>24115000</v>
          </cell>
          <cell r="CL49">
            <v>24115000</v>
          </cell>
          <cell r="CM49">
            <v>24115000</v>
          </cell>
          <cell r="CN49">
            <v>24115000</v>
          </cell>
          <cell r="CO49">
            <v>24115000</v>
          </cell>
          <cell r="CP49">
            <v>24115000</v>
          </cell>
          <cell r="CQ49">
            <v>24115000</v>
          </cell>
          <cell r="CR49">
            <v>24115000</v>
          </cell>
          <cell r="CS49">
            <v>24115000</v>
          </cell>
          <cell r="CT49">
            <v>24115000</v>
          </cell>
          <cell r="CU49">
            <v>29680000</v>
          </cell>
          <cell r="CV49">
            <v>29680000</v>
          </cell>
          <cell r="CW49">
            <v>29680000</v>
          </cell>
          <cell r="CX49">
            <v>29680000</v>
          </cell>
          <cell r="CY49">
            <v>29680000</v>
          </cell>
          <cell r="CZ49">
            <v>29680000</v>
          </cell>
          <cell r="DA49">
            <v>29680000</v>
          </cell>
          <cell r="DB49">
            <v>29680000</v>
          </cell>
          <cell r="DC49">
            <v>29680000</v>
          </cell>
          <cell r="DD49">
            <v>29680000</v>
          </cell>
          <cell r="DE49">
            <v>29680000</v>
          </cell>
          <cell r="DF49">
            <v>29680000</v>
          </cell>
          <cell r="DG49">
            <v>29680000</v>
          </cell>
          <cell r="DH49">
            <v>29680000</v>
          </cell>
          <cell r="DI49">
            <v>29680000</v>
          </cell>
          <cell r="DJ49">
            <v>29680000</v>
          </cell>
          <cell r="DK49">
            <v>29680000</v>
          </cell>
          <cell r="DL49">
            <v>29680000</v>
          </cell>
          <cell r="DM49">
            <v>35245000</v>
          </cell>
          <cell r="DN49">
            <v>35245000</v>
          </cell>
          <cell r="DO49">
            <v>35245000</v>
          </cell>
          <cell r="DP49">
            <v>35245000</v>
          </cell>
          <cell r="DQ49">
            <v>35245000</v>
          </cell>
          <cell r="DR49">
            <v>35245000</v>
          </cell>
          <cell r="DS49">
            <v>35245000</v>
          </cell>
          <cell r="DT49">
            <v>35245000</v>
          </cell>
          <cell r="DU49">
            <v>35245000</v>
          </cell>
          <cell r="DV49">
            <v>35245000</v>
          </cell>
          <cell r="DW49">
            <v>35245000</v>
          </cell>
          <cell r="DX49">
            <v>35245000</v>
          </cell>
          <cell r="DY49">
            <v>35245000</v>
          </cell>
          <cell r="DZ49">
            <v>35245000</v>
          </cell>
          <cell r="EA49">
            <v>35245000</v>
          </cell>
          <cell r="EB49">
            <v>35245000</v>
          </cell>
          <cell r="EC49">
            <v>34317500</v>
          </cell>
          <cell r="ED49">
            <v>34317500</v>
          </cell>
          <cell r="EE49">
            <v>34317500</v>
          </cell>
          <cell r="EF49">
            <v>34317500</v>
          </cell>
          <cell r="EG49">
            <v>34317500</v>
          </cell>
          <cell r="EH49">
            <v>34317500</v>
          </cell>
          <cell r="EI49">
            <v>39326000</v>
          </cell>
          <cell r="EJ49">
            <v>39326000</v>
          </cell>
          <cell r="EK49">
            <v>39326000</v>
          </cell>
          <cell r="EL49">
            <v>38398500</v>
          </cell>
          <cell r="EM49">
            <v>38398500</v>
          </cell>
          <cell r="EN49">
            <v>38398500</v>
          </cell>
          <cell r="EO49">
            <v>37471000</v>
          </cell>
          <cell r="EP49">
            <v>43407000</v>
          </cell>
          <cell r="EQ49">
            <v>43407000</v>
          </cell>
          <cell r="ER49">
            <v>42479500</v>
          </cell>
          <cell r="ES49">
            <v>42479500</v>
          </cell>
          <cell r="ET49">
            <v>42479500</v>
          </cell>
          <cell r="EU49">
            <v>40995500</v>
          </cell>
          <cell r="EV49">
            <v>40995500</v>
          </cell>
          <cell r="EW49">
            <v>40995500</v>
          </cell>
          <cell r="EX49">
            <v>40068000</v>
          </cell>
          <cell r="EY49">
            <v>40068000</v>
          </cell>
          <cell r="EZ49">
            <v>40068000</v>
          </cell>
          <cell r="FA49">
            <v>38584000</v>
          </cell>
          <cell r="FB49">
            <v>38584000</v>
          </cell>
          <cell r="FC49">
            <v>38584000</v>
          </cell>
          <cell r="FD49">
            <v>37656500</v>
          </cell>
          <cell r="FE49">
            <v>37656500</v>
          </cell>
          <cell r="FF49">
            <v>37656500</v>
          </cell>
          <cell r="FG49">
            <v>36172500</v>
          </cell>
          <cell r="FH49">
            <v>36172500</v>
          </cell>
          <cell r="FI49">
            <v>35616000</v>
          </cell>
          <cell r="FJ49">
            <v>34688500</v>
          </cell>
          <cell r="FK49">
            <v>38758500</v>
          </cell>
          <cell r="FL49">
            <v>38758500</v>
          </cell>
          <cell r="FM49">
            <v>37274500</v>
          </cell>
          <cell r="FN49">
            <v>37274500</v>
          </cell>
          <cell r="FO49">
            <v>36718000</v>
          </cell>
          <cell r="FP49">
            <v>35790500</v>
          </cell>
          <cell r="FQ49">
            <v>35790500</v>
          </cell>
          <cell r="FR49">
            <v>35790500</v>
          </cell>
          <cell r="FS49">
            <v>34306500</v>
          </cell>
          <cell r="FT49">
            <v>34306500</v>
          </cell>
          <cell r="FU49">
            <v>33750000</v>
          </cell>
          <cell r="FV49">
            <v>32822500</v>
          </cell>
          <cell r="FW49">
            <v>32822500</v>
          </cell>
          <cell r="FX49">
            <v>32266000</v>
          </cell>
          <cell r="FY49">
            <v>31338500</v>
          </cell>
          <cell r="FZ49">
            <v>31338500</v>
          </cell>
          <cell r="GA49">
            <v>30225500</v>
          </cell>
          <cell r="GB49">
            <v>29298000</v>
          </cell>
          <cell r="GC49">
            <v>29298000</v>
          </cell>
          <cell r="GD49">
            <v>28741500</v>
          </cell>
          <cell r="GE49">
            <v>27814000</v>
          </cell>
          <cell r="GF49">
            <v>27814000</v>
          </cell>
          <cell r="GG49">
            <v>26701000</v>
          </cell>
          <cell r="GH49">
            <v>33913500</v>
          </cell>
        </row>
        <row r="50">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9150000</v>
          </cell>
          <cell r="AF50">
            <v>9150000</v>
          </cell>
          <cell r="AG50">
            <v>9150000</v>
          </cell>
          <cell r="AH50">
            <v>9150000</v>
          </cell>
          <cell r="AI50">
            <v>9150000</v>
          </cell>
          <cell r="AJ50">
            <v>9150000</v>
          </cell>
          <cell r="AK50">
            <v>9150000</v>
          </cell>
          <cell r="AL50">
            <v>9150000</v>
          </cell>
          <cell r="AM50">
            <v>9150000</v>
          </cell>
          <cell r="AN50">
            <v>9150000</v>
          </cell>
          <cell r="AO50">
            <v>24400000</v>
          </cell>
          <cell r="AP50">
            <v>24400000</v>
          </cell>
          <cell r="AQ50">
            <v>24400000</v>
          </cell>
          <cell r="AR50">
            <v>24400000</v>
          </cell>
          <cell r="AS50">
            <v>24400000</v>
          </cell>
          <cell r="AT50">
            <v>39650000</v>
          </cell>
          <cell r="AU50">
            <v>39650000</v>
          </cell>
          <cell r="AV50">
            <v>39650000</v>
          </cell>
          <cell r="AW50">
            <v>39650000</v>
          </cell>
          <cell r="AX50">
            <v>39650000</v>
          </cell>
          <cell r="AY50">
            <v>39650000</v>
          </cell>
          <cell r="AZ50">
            <v>39650000</v>
          </cell>
          <cell r="BA50">
            <v>39650000</v>
          </cell>
          <cell r="BB50">
            <v>39650000</v>
          </cell>
          <cell r="BC50">
            <v>70150000</v>
          </cell>
          <cell r="BD50">
            <v>70150000</v>
          </cell>
          <cell r="BE50">
            <v>70150000</v>
          </cell>
          <cell r="BF50">
            <v>70150000</v>
          </cell>
          <cell r="BG50">
            <v>70150000</v>
          </cell>
          <cell r="BH50">
            <v>70150000</v>
          </cell>
          <cell r="BI50">
            <v>85400000</v>
          </cell>
          <cell r="BJ50">
            <v>85400000</v>
          </cell>
          <cell r="BK50">
            <v>85400000</v>
          </cell>
          <cell r="BL50">
            <v>85400000</v>
          </cell>
          <cell r="BM50">
            <v>85400000</v>
          </cell>
          <cell r="BN50">
            <v>85400000</v>
          </cell>
          <cell r="BO50">
            <v>85400000</v>
          </cell>
          <cell r="BP50">
            <v>85400000</v>
          </cell>
          <cell r="BQ50">
            <v>100650000</v>
          </cell>
          <cell r="BR50">
            <v>100650000</v>
          </cell>
          <cell r="BS50">
            <v>100650000</v>
          </cell>
          <cell r="BT50">
            <v>100650000</v>
          </cell>
          <cell r="BU50">
            <v>100650000</v>
          </cell>
          <cell r="BV50">
            <v>100650000</v>
          </cell>
          <cell r="BW50">
            <v>100650000</v>
          </cell>
          <cell r="BX50">
            <v>100650000</v>
          </cell>
          <cell r="BY50">
            <v>100650000</v>
          </cell>
          <cell r="BZ50">
            <v>100650000</v>
          </cell>
          <cell r="CA50">
            <v>115350000</v>
          </cell>
          <cell r="CB50">
            <v>115350000</v>
          </cell>
          <cell r="CC50">
            <v>115350000</v>
          </cell>
          <cell r="CD50">
            <v>115350000</v>
          </cell>
          <cell r="CE50">
            <v>115350000</v>
          </cell>
          <cell r="CF50">
            <v>115350000</v>
          </cell>
          <cell r="CG50">
            <v>115350000</v>
          </cell>
          <cell r="CH50">
            <v>115350000</v>
          </cell>
          <cell r="CI50">
            <v>115350000</v>
          </cell>
          <cell r="CJ50">
            <v>115350000</v>
          </cell>
          <cell r="CK50">
            <v>115350000</v>
          </cell>
          <cell r="CL50">
            <v>115350000</v>
          </cell>
          <cell r="CM50">
            <v>115350000</v>
          </cell>
          <cell r="CN50">
            <v>115350000</v>
          </cell>
          <cell r="CO50">
            <v>115350000</v>
          </cell>
          <cell r="CP50">
            <v>115350000</v>
          </cell>
          <cell r="CQ50">
            <v>115350000</v>
          </cell>
          <cell r="CR50">
            <v>115350000</v>
          </cell>
          <cell r="CS50">
            <v>114435000</v>
          </cell>
          <cell r="CT50">
            <v>114435000</v>
          </cell>
          <cell r="CU50">
            <v>114435000</v>
          </cell>
          <cell r="CV50">
            <v>114435000</v>
          </cell>
          <cell r="CW50">
            <v>114435000</v>
          </cell>
          <cell r="CX50">
            <v>114435000</v>
          </cell>
          <cell r="CY50">
            <v>126120000</v>
          </cell>
          <cell r="CZ50">
            <v>126120000</v>
          </cell>
          <cell r="DA50">
            <v>126120000</v>
          </cell>
          <cell r="DB50">
            <v>126120000</v>
          </cell>
          <cell r="DC50">
            <v>124595000</v>
          </cell>
          <cell r="DD50">
            <v>124595000</v>
          </cell>
          <cell r="DE50">
            <v>123680000</v>
          </cell>
          <cell r="DF50">
            <v>123680000</v>
          </cell>
          <cell r="DG50">
            <v>136280000</v>
          </cell>
          <cell r="DH50">
            <v>134755000</v>
          </cell>
          <cell r="DI50">
            <v>133230000</v>
          </cell>
          <cell r="DJ50">
            <v>133230000</v>
          </cell>
          <cell r="DK50">
            <v>144915000</v>
          </cell>
          <cell r="DL50">
            <v>144915000</v>
          </cell>
          <cell r="DM50">
            <v>144915000</v>
          </cell>
          <cell r="DN50">
            <v>143390000</v>
          </cell>
          <cell r="DO50">
            <v>139715065</v>
          </cell>
          <cell r="DP50">
            <v>139715065</v>
          </cell>
          <cell r="DQ50">
            <v>137900000</v>
          </cell>
          <cell r="DR50">
            <v>137900000</v>
          </cell>
          <cell r="DS50">
            <v>137900000</v>
          </cell>
          <cell r="DT50">
            <v>136375000</v>
          </cell>
          <cell r="DU50">
            <v>147450000</v>
          </cell>
          <cell r="DV50">
            <v>147450000</v>
          </cell>
          <cell r="DW50">
            <v>141960000</v>
          </cell>
          <cell r="DX50">
            <v>141960000</v>
          </cell>
          <cell r="DY50">
            <v>139933934</v>
          </cell>
          <cell r="DZ50">
            <v>152533934</v>
          </cell>
          <cell r="EA50">
            <v>151510000</v>
          </cell>
          <cell r="EB50">
            <v>148452720</v>
          </cell>
          <cell r="EC50">
            <v>146020000</v>
          </cell>
          <cell r="ED50">
            <v>146020000</v>
          </cell>
          <cell r="EE50">
            <v>144495000</v>
          </cell>
          <cell r="EF50">
            <v>139912516</v>
          </cell>
          <cell r="EG50">
            <v>139912516</v>
          </cell>
          <cell r="EH50">
            <v>152512516</v>
          </cell>
          <cell r="EI50">
            <v>148555000</v>
          </cell>
          <cell r="EJ50">
            <v>156955000</v>
          </cell>
          <cell r="EK50">
            <v>155430000</v>
          </cell>
          <cell r="EL50">
            <v>153905000</v>
          </cell>
          <cell r="EM50">
            <v>152380000</v>
          </cell>
          <cell r="EN50">
            <v>152380000</v>
          </cell>
          <cell r="EO50">
            <v>145420000</v>
          </cell>
          <cell r="EP50">
            <v>145420000</v>
          </cell>
          <cell r="EQ50">
            <v>143895000</v>
          </cell>
          <cell r="ER50">
            <v>179170000</v>
          </cell>
          <cell r="ES50">
            <v>177645000</v>
          </cell>
          <cell r="ET50">
            <v>177645000</v>
          </cell>
          <cell r="EU50">
            <v>170685000</v>
          </cell>
          <cell r="EV50">
            <v>170685000</v>
          </cell>
          <cell r="EW50">
            <v>169160000</v>
          </cell>
          <cell r="EX50">
            <v>167635000</v>
          </cell>
          <cell r="EY50">
            <v>166110000</v>
          </cell>
          <cell r="EZ50">
            <v>166110000</v>
          </cell>
          <cell r="FA50">
            <v>168465000</v>
          </cell>
          <cell r="FB50">
            <v>168465000</v>
          </cell>
          <cell r="FC50">
            <v>166940000</v>
          </cell>
          <cell r="FD50">
            <v>165415000</v>
          </cell>
          <cell r="FE50">
            <v>163890000</v>
          </cell>
          <cell r="FF50">
            <v>163890000</v>
          </cell>
          <cell r="FG50">
            <v>157845000</v>
          </cell>
          <cell r="FH50">
            <v>157845000</v>
          </cell>
          <cell r="FI50">
            <v>156320000</v>
          </cell>
          <cell r="FJ50">
            <v>154795000</v>
          </cell>
          <cell r="FK50">
            <v>163195000</v>
          </cell>
          <cell r="FL50">
            <v>163195000</v>
          </cell>
          <cell r="FM50">
            <v>155890000</v>
          </cell>
          <cell r="FN50">
            <v>155890000</v>
          </cell>
          <cell r="FO50">
            <v>154365000</v>
          </cell>
          <cell r="FP50">
            <v>154365000</v>
          </cell>
          <cell r="FQ50">
            <v>154365000</v>
          </cell>
          <cell r="FR50">
            <v>154365000</v>
          </cell>
          <cell r="FS50">
            <v>155460000</v>
          </cell>
          <cell r="FT50">
            <v>155460000</v>
          </cell>
          <cell r="FU50">
            <v>152675000</v>
          </cell>
          <cell r="FV50">
            <v>152675000</v>
          </cell>
          <cell r="FW50">
            <v>152675000</v>
          </cell>
          <cell r="FX50">
            <v>152675000</v>
          </cell>
          <cell r="FY50">
            <v>147160000</v>
          </cell>
          <cell r="FZ50">
            <v>147160000</v>
          </cell>
          <cell r="GA50">
            <v>144375000</v>
          </cell>
          <cell r="GB50">
            <v>144375000</v>
          </cell>
          <cell r="GC50">
            <v>144375000</v>
          </cell>
          <cell r="GD50">
            <v>144375000</v>
          </cell>
          <cell r="GE50">
            <v>148785000</v>
          </cell>
          <cell r="GF50">
            <v>148785000</v>
          </cell>
          <cell r="GG50">
            <v>146000000</v>
          </cell>
          <cell r="GH50">
            <v>146000000</v>
          </cell>
        </row>
        <row r="51">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8475000</v>
          </cell>
          <cell r="T51">
            <v>8475000</v>
          </cell>
          <cell r="U51">
            <v>8475000</v>
          </cell>
          <cell r="V51">
            <v>8475000</v>
          </cell>
          <cell r="W51">
            <v>8475000</v>
          </cell>
          <cell r="X51">
            <v>8475000</v>
          </cell>
          <cell r="Y51">
            <v>8475000</v>
          </cell>
          <cell r="Z51">
            <v>16950000</v>
          </cell>
          <cell r="AA51">
            <v>16950000</v>
          </cell>
          <cell r="AB51">
            <v>16950000</v>
          </cell>
          <cell r="AC51">
            <v>16950000</v>
          </cell>
          <cell r="AD51">
            <v>16950000</v>
          </cell>
          <cell r="AE51">
            <v>16950000</v>
          </cell>
          <cell r="AF51">
            <v>16950000</v>
          </cell>
          <cell r="AG51">
            <v>16950000</v>
          </cell>
          <cell r="AH51">
            <v>16950000</v>
          </cell>
          <cell r="AI51">
            <v>16950000</v>
          </cell>
          <cell r="AJ51">
            <v>16950000</v>
          </cell>
          <cell r="AK51">
            <v>16950000</v>
          </cell>
          <cell r="AL51">
            <v>16950000</v>
          </cell>
          <cell r="AM51">
            <v>16950000</v>
          </cell>
          <cell r="AN51">
            <v>16950000</v>
          </cell>
          <cell r="AO51">
            <v>16950000</v>
          </cell>
          <cell r="AP51">
            <v>16950000</v>
          </cell>
          <cell r="AQ51">
            <v>16950000</v>
          </cell>
          <cell r="AR51">
            <v>16950000</v>
          </cell>
          <cell r="AS51">
            <v>16950000</v>
          </cell>
          <cell r="AT51">
            <v>16950000</v>
          </cell>
          <cell r="AU51">
            <v>16950000</v>
          </cell>
          <cell r="AV51">
            <v>16950000</v>
          </cell>
          <cell r="AW51">
            <v>16950000</v>
          </cell>
          <cell r="AX51">
            <v>16950000</v>
          </cell>
          <cell r="AY51">
            <v>16950000</v>
          </cell>
          <cell r="AZ51">
            <v>16950000</v>
          </cell>
          <cell r="BA51">
            <v>16950000</v>
          </cell>
          <cell r="BB51">
            <v>16950000</v>
          </cell>
          <cell r="BC51">
            <v>16950000</v>
          </cell>
          <cell r="BD51">
            <v>16950000</v>
          </cell>
          <cell r="BE51">
            <v>16950000</v>
          </cell>
          <cell r="BF51">
            <v>16950000</v>
          </cell>
          <cell r="BG51">
            <v>16950000</v>
          </cell>
          <cell r="BH51">
            <v>16950000</v>
          </cell>
          <cell r="BI51">
            <v>25425000</v>
          </cell>
          <cell r="BJ51">
            <v>25425000</v>
          </cell>
          <cell r="BK51">
            <v>25425000</v>
          </cell>
          <cell r="BL51">
            <v>25425000</v>
          </cell>
          <cell r="BM51">
            <v>25425000</v>
          </cell>
          <cell r="BN51">
            <v>25425000</v>
          </cell>
          <cell r="BO51">
            <v>25425000</v>
          </cell>
          <cell r="BP51">
            <v>33900000</v>
          </cell>
          <cell r="BQ51">
            <v>33900000</v>
          </cell>
          <cell r="BR51">
            <v>33900000</v>
          </cell>
          <cell r="BS51">
            <v>33900000</v>
          </cell>
          <cell r="BT51">
            <v>33900000</v>
          </cell>
          <cell r="BU51">
            <v>33900000</v>
          </cell>
          <cell r="BV51">
            <v>42375000</v>
          </cell>
          <cell r="BW51">
            <v>42375000</v>
          </cell>
          <cell r="BX51">
            <v>42375000</v>
          </cell>
          <cell r="BY51">
            <v>42375000</v>
          </cell>
          <cell r="BZ51">
            <v>42375000</v>
          </cell>
          <cell r="CA51">
            <v>42375000</v>
          </cell>
          <cell r="CB51">
            <v>42375000</v>
          </cell>
          <cell r="CC51">
            <v>50850000</v>
          </cell>
          <cell r="CD51">
            <v>50850000</v>
          </cell>
          <cell r="CE51">
            <v>50850000</v>
          </cell>
          <cell r="CF51">
            <v>50850000</v>
          </cell>
          <cell r="CG51">
            <v>50002500</v>
          </cell>
          <cell r="CH51">
            <v>50002500</v>
          </cell>
          <cell r="CI51">
            <v>57127500</v>
          </cell>
          <cell r="CJ51">
            <v>57127500</v>
          </cell>
          <cell r="CK51">
            <v>57127500</v>
          </cell>
          <cell r="CL51">
            <v>57127500</v>
          </cell>
          <cell r="CM51">
            <v>56280000</v>
          </cell>
          <cell r="CN51">
            <v>55432500</v>
          </cell>
          <cell r="CO51">
            <v>62557500</v>
          </cell>
          <cell r="CP51">
            <v>62557500</v>
          </cell>
          <cell r="CQ51">
            <v>62557500</v>
          </cell>
          <cell r="CR51">
            <v>62557500</v>
          </cell>
          <cell r="CS51">
            <v>61710000</v>
          </cell>
          <cell r="CT51">
            <v>60862500</v>
          </cell>
          <cell r="CU51">
            <v>60862500</v>
          </cell>
          <cell r="CV51">
            <v>60862500</v>
          </cell>
          <cell r="CW51">
            <v>67987500</v>
          </cell>
          <cell r="CX51">
            <v>67987500</v>
          </cell>
          <cell r="CY51">
            <v>67140000</v>
          </cell>
          <cell r="CZ51">
            <v>66292500</v>
          </cell>
          <cell r="DA51">
            <v>66292500</v>
          </cell>
          <cell r="DB51">
            <v>66292500</v>
          </cell>
          <cell r="DC51">
            <v>66292500</v>
          </cell>
          <cell r="DD51">
            <v>73417500</v>
          </cell>
          <cell r="DE51">
            <v>72570000</v>
          </cell>
          <cell r="DF51">
            <v>71722500</v>
          </cell>
          <cell r="DG51">
            <v>71722500</v>
          </cell>
          <cell r="DH51">
            <v>71722500</v>
          </cell>
          <cell r="DI51">
            <v>71722500</v>
          </cell>
          <cell r="DJ51">
            <v>71722500</v>
          </cell>
          <cell r="DK51">
            <v>70875000</v>
          </cell>
          <cell r="DL51">
            <v>77152500</v>
          </cell>
          <cell r="DM51">
            <v>77152500</v>
          </cell>
          <cell r="DN51">
            <v>77152500</v>
          </cell>
          <cell r="DO51">
            <v>77152500</v>
          </cell>
          <cell r="DP51">
            <v>77152500</v>
          </cell>
          <cell r="DQ51">
            <v>83430000</v>
          </cell>
          <cell r="DR51">
            <v>82582500</v>
          </cell>
          <cell r="DS51">
            <v>82582500</v>
          </cell>
          <cell r="DT51">
            <v>82582500</v>
          </cell>
          <cell r="DU51">
            <v>82582500</v>
          </cell>
          <cell r="DV51">
            <v>82582500</v>
          </cell>
          <cell r="DW51">
            <v>80887500</v>
          </cell>
          <cell r="DX51">
            <v>80040000</v>
          </cell>
          <cell r="DY51">
            <v>80040000</v>
          </cell>
          <cell r="DZ51">
            <v>80040000</v>
          </cell>
          <cell r="EA51">
            <v>80040000</v>
          </cell>
          <cell r="EB51">
            <v>80040000</v>
          </cell>
          <cell r="EC51">
            <v>78345000</v>
          </cell>
          <cell r="ED51">
            <v>76650000</v>
          </cell>
          <cell r="EE51">
            <v>76650000</v>
          </cell>
          <cell r="EF51">
            <v>76650000</v>
          </cell>
          <cell r="EG51">
            <v>76650000</v>
          </cell>
          <cell r="EH51">
            <v>76650000</v>
          </cell>
          <cell r="EI51">
            <v>74955000</v>
          </cell>
          <cell r="EJ51">
            <v>78482500</v>
          </cell>
          <cell r="EK51">
            <v>78482500</v>
          </cell>
          <cell r="EL51">
            <v>78482500</v>
          </cell>
          <cell r="EM51">
            <v>78482500</v>
          </cell>
          <cell r="EN51">
            <v>78482500</v>
          </cell>
          <cell r="EO51">
            <v>77635000</v>
          </cell>
          <cell r="EP51">
            <v>75092500</v>
          </cell>
          <cell r="EQ51">
            <v>74245000</v>
          </cell>
          <cell r="ER51">
            <v>74245000</v>
          </cell>
          <cell r="ES51">
            <v>74245000</v>
          </cell>
          <cell r="ET51">
            <v>74245000</v>
          </cell>
          <cell r="EU51">
            <v>79467500</v>
          </cell>
          <cell r="EV51">
            <v>77060000</v>
          </cell>
          <cell r="EW51">
            <v>76212500</v>
          </cell>
          <cell r="EX51">
            <v>76212500</v>
          </cell>
          <cell r="EY51">
            <v>76212500</v>
          </cell>
          <cell r="EZ51">
            <v>76212500</v>
          </cell>
          <cell r="FA51">
            <v>75365000</v>
          </cell>
          <cell r="FB51">
            <v>72957500</v>
          </cell>
          <cell r="FC51">
            <v>77467500</v>
          </cell>
          <cell r="FD51">
            <v>77467500</v>
          </cell>
          <cell r="FE51">
            <v>77467500</v>
          </cell>
          <cell r="FF51">
            <v>83537500</v>
          </cell>
          <cell r="FG51">
            <v>82690000</v>
          </cell>
          <cell r="FH51">
            <v>80282500</v>
          </cell>
          <cell r="FI51">
            <v>78722500</v>
          </cell>
          <cell r="FJ51">
            <v>78722500</v>
          </cell>
          <cell r="FK51">
            <v>78010000</v>
          </cell>
          <cell r="FL51">
            <v>78010000</v>
          </cell>
          <cell r="FM51">
            <v>83232500</v>
          </cell>
          <cell r="FN51">
            <v>79977500</v>
          </cell>
          <cell r="FO51">
            <v>79265000</v>
          </cell>
          <cell r="FP51">
            <v>79265000</v>
          </cell>
          <cell r="FQ51">
            <v>78552500</v>
          </cell>
          <cell r="FR51">
            <v>77840000</v>
          </cell>
          <cell r="FS51">
            <v>83062500</v>
          </cell>
          <cell r="FT51">
            <v>80655000</v>
          </cell>
          <cell r="FU51">
            <v>79095000</v>
          </cell>
          <cell r="FV51">
            <v>79095000</v>
          </cell>
          <cell r="FW51">
            <v>78382500</v>
          </cell>
          <cell r="FX51">
            <v>77670000</v>
          </cell>
          <cell r="FY51">
            <v>82892500</v>
          </cell>
          <cell r="FZ51">
            <v>78925000</v>
          </cell>
          <cell r="GA51">
            <v>78212500</v>
          </cell>
          <cell r="GB51">
            <v>78212500</v>
          </cell>
          <cell r="GC51">
            <v>77500000</v>
          </cell>
          <cell r="GD51">
            <v>76787500</v>
          </cell>
          <cell r="GE51">
            <v>76075000</v>
          </cell>
          <cell r="GF51">
            <v>73027500</v>
          </cell>
          <cell r="GG51">
            <v>72315000</v>
          </cell>
          <cell r="GH51">
            <v>72315000</v>
          </cell>
        </row>
        <row r="52">
          <cell r="B52">
            <v>0</v>
          </cell>
          <cell r="C52">
            <v>0</v>
          </cell>
          <cell r="D52">
            <v>0</v>
          </cell>
          <cell r="E52">
            <v>0</v>
          </cell>
          <cell r="F52">
            <v>0</v>
          </cell>
          <cell r="G52">
            <v>0</v>
          </cell>
        </row>
        <row r="53">
          <cell r="B53">
            <v>0</v>
          </cell>
          <cell r="C53">
            <v>0</v>
          </cell>
          <cell r="D53">
            <v>0</v>
          </cell>
          <cell r="E53">
            <v>0</v>
          </cell>
          <cell r="F53">
            <v>0</v>
          </cell>
          <cell r="G53">
            <v>0</v>
          </cell>
          <cell r="H53">
            <v>9300000</v>
          </cell>
          <cell r="I53">
            <v>9300000</v>
          </cell>
          <cell r="J53">
            <v>9300000</v>
          </cell>
          <cell r="K53">
            <v>9300000</v>
          </cell>
          <cell r="L53">
            <v>9300000</v>
          </cell>
          <cell r="M53">
            <v>9300000</v>
          </cell>
          <cell r="N53">
            <v>9300000</v>
          </cell>
          <cell r="O53">
            <v>18600000</v>
          </cell>
          <cell r="P53">
            <v>18600000</v>
          </cell>
          <cell r="Q53">
            <v>18600000</v>
          </cell>
          <cell r="R53">
            <v>18600000</v>
          </cell>
          <cell r="S53">
            <v>18600000</v>
          </cell>
          <cell r="T53">
            <v>18600000</v>
          </cell>
          <cell r="U53">
            <v>18600000</v>
          </cell>
          <cell r="V53">
            <v>27900000</v>
          </cell>
          <cell r="W53">
            <v>27900000</v>
          </cell>
          <cell r="X53">
            <v>27900000</v>
          </cell>
          <cell r="Y53">
            <v>27900000</v>
          </cell>
          <cell r="Z53">
            <v>27900000</v>
          </cell>
          <cell r="AA53">
            <v>27900000</v>
          </cell>
          <cell r="AB53">
            <v>27900000</v>
          </cell>
          <cell r="AC53">
            <v>37200000</v>
          </cell>
          <cell r="AD53">
            <v>37200000</v>
          </cell>
          <cell r="AE53">
            <v>37200000</v>
          </cell>
          <cell r="AF53">
            <v>37200000</v>
          </cell>
          <cell r="AG53">
            <v>46500000</v>
          </cell>
          <cell r="AH53">
            <v>46500000</v>
          </cell>
          <cell r="AI53">
            <v>46500000</v>
          </cell>
          <cell r="AJ53">
            <v>46500000</v>
          </cell>
          <cell r="AK53">
            <v>46500000</v>
          </cell>
          <cell r="AL53">
            <v>46500000</v>
          </cell>
          <cell r="AM53">
            <v>55800000</v>
          </cell>
          <cell r="AN53">
            <v>55800000</v>
          </cell>
          <cell r="AO53">
            <v>55800000</v>
          </cell>
          <cell r="AP53">
            <v>55800000</v>
          </cell>
          <cell r="AQ53">
            <v>55800000</v>
          </cell>
          <cell r="AR53">
            <v>55800000</v>
          </cell>
          <cell r="AS53">
            <v>55800000</v>
          </cell>
          <cell r="AT53">
            <v>55800000</v>
          </cell>
          <cell r="AU53">
            <v>61380000</v>
          </cell>
          <cell r="AV53">
            <v>61380000</v>
          </cell>
          <cell r="AW53">
            <v>61380000</v>
          </cell>
          <cell r="AX53">
            <v>61380000</v>
          </cell>
          <cell r="AY53">
            <v>61380000</v>
          </cell>
          <cell r="AZ53">
            <v>61380000</v>
          </cell>
          <cell r="BA53">
            <v>61380000</v>
          </cell>
          <cell r="BB53">
            <v>61380000</v>
          </cell>
          <cell r="BC53">
            <v>61380000</v>
          </cell>
          <cell r="BD53">
            <v>61380000</v>
          </cell>
          <cell r="BE53">
            <v>61380000</v>
          </cell>
          <cell r="BF53">
            <v>61380000</v>
          </cell>
          <cell r="BG53">
            <v>61380000</v>
          </cell>
          <cell r="BH53">
            <v>61380000</v>
          </cell>
          <cell r="BI53">
            <v>61380000</v>
          </cell>
          <cell r="BJ53">
            <v>61380000</v>
          </cell>
          <cell r="BK53">
            <v>61380000</v>
          </cell>
          <cell r="BL53">
            <v>61380000</v>
          </cell>
          <cell r="BM53">
            <v>61380000</v>
          </cell>
          <cell r="BN53">
            <v>61380000</v>
          </cell>
          <cell r="BO53">
            <v>61380000</v>
          </cell>
          <cell r="BP53">
            <v>61380000</v>
          </cell>
          <cell r="BQ53">
            <v>61380000</v>
          </cell>
          <cell r="BR53">
            <v>61380000</v>
          </cell>
          <cell r="BS53">
            <v>61380000</v>
          </cell>
          <cell r="BT53">
            <v>61380000</v>
          </cell>
          <cell r="BU53">
            <v>61380000</v>
          </cell>
          <cell r="BV53">
            <v>60450000</v>
          </cell>
          <cell r="BW53">
            <v>60450000</v>
          </cell>
          <cell r="BX53">
            <v>66030000</v>
          </cell>
          <cell r="BY53">
            <v>66030000</v>
          </cell>
          <cell r="BZ53">
            <v>66030000</v>
          </cell>
          <cell r="CA53">
            <v>66030000</v>
          </cell>
          <cell r="CB53">
            <v>65100000</v>
          </cell>
          <cell r="CC53">
            <v>64170000</v>
          </cell>
          <cell r="CD53">
            <v>64170000</v>
          </cell>
          <cell r="CE53">
            <v>64170000</v>
          </cell>
          <cell r="CF53">
            <v>64170000</v>
          </cell>
          <cell r="CG53">
            <v>64170000</v>
          </cell>
          <cell r="CH53">
            <v>63240000</v>
          </cell>
          <cell r="CI53">
            <v>62310000</v>
          </cell>
          <cell r="CJ53">
            <v>61380000</v>
          </cell>
          <cell r="CK53">
            <v>61380000</v>
          </cell>
          <cell r="CL53">
            <v>61380000</v>
          </cell>
          <cell r="CM53">
            <v>61380000</v>
          </cell>
          <cell r="CN53">
            <v>60450000</v>
          </cell>
          <cell r="CO53">
            <v>59520000</v>
          </cell>
          <cell r="CP53">
            <v>58590000</v>
          </cell>
          <cell r="CQ53">
            <v>65295000</v>
          </cell>
          <cell r="CR53">
            <v>65295000</v>
          </cell>
          <cell r="CS53">
            <v>65295000</v>
          </cell>
          <cell r="CT53">
            <v>64365000</v>
          </cell>
          <cell r="CU53">
            <v>62505000</v>
          </cell>
          <cell r="CV53">
            <v>61575000</v>
          </cell>
          <cell r="CW53">
            <v>60645000</v>
          </cell>
          <cell r="CX53">
            <v>60645000</v>
          </cell>
          <cell r="CY53">
            <v>68280000</v>
          </cell>
          <cell r="CZ53">
            <v>67350000</v>
          </cell>
          <cell r="DA53">
            <v>64560000</v>
          </cell>
          <cell r="DB53">
            <v>63630000</v>
          </cell>
          <cell r="DC53">
            <v>62700000</v>
          </cell>
          <cell r="DD53">
            <v>62700000</v>
          </cell>
          <cell r="DE53">
            <v>70335000</v>
          </cell>
          <cell r="DF53">
            <v>69405000</v>
          </cell>
          <cell r="DG53">
            <v>66615000</v>
          </cell>
          <cell r="DH53">
            <v>65685000</v>
          </cell>
          <cell r="DI53">
            <v>64197000</v>
          </cell>
          <cell r="DJ53">
            <v>64197000</v>
          </cell>
          <cell r="DK53">
            <v>64197000</v>
          </cell>
          <cell r="DL53">
            <v>63267000</v>
          </cell>
          <cell r="DM53">
            <v>60477000</v>
          </cell>
          <cell r="DN53">
            <v>67182000</v>
          </cell>
          <cell r="DO53">
            <v>65694000</v>
          </cell>
          <cell r="DP53">
            <v>65694000</v>
          </cell>
          <cell r="DQ53">
            <v>65694000</v>
          </cell>
          <cell r="DR53">
            <v>64764000</v>
          </cell>
          <cell r="DS53">
            <v>61974000</v>
          </cell>
          <cell r="DT53">
            <v>61044000</v>
          </cell>
          <cell r="DU53">
            <v>59556000</v>
          </cell>
          <cell r="DV53">
            <v>59556000</v>
          </cell>
          <cell r="DW53">
            <v>59556000</v>
          </cell>
          <cell r="DX53">
            <v>58626000</v>
          </cell>
          <cell r="DY53">
            <v>55836000</v>
          </cell>
          <cell r="DZ53">
            <v>54906000</v>
          </cell>
          <cell r="EA53">
            <v>53418000</v>
          </cell>
          <cell r="EB53">
            <v>53418000</v>
          </cell>
          <cell r="EC53">
            <v>66203000</v>
          </cell>
          <cell r="ED53">
            <v>66203000</v>
          </cell>
          <cell r="EE53">
            <v>63413000</v>
          </cell>
          <cell r="EF53">
            <v>62483000</v>
          </cell>
          <cell r="EG53">
            <v>60995000</v>
          </cell>
          <cell r="EH53">
            <v>60995000</v>
          </cell>
          <cell r="EI53">
            <v>60995000</v>
          </cell>
          <cell r="EJ53">
            <v>60995000</v>
          </cell>
          <cell r="EK53">
            <v>59135000</v>
          </cell>
          <cell r="EL53">
            <v>57647000</v>
          </cell>
          <cell r="EM53">
            <v>63794000</v>
          </cell>
          <cell r="EN53">
            <v>63794000</v>
          </cell>
          <cell r="EO53">
            <v>63794000</v>
          </cell>
          <cell r="EP53">
            <v>63794000</v>
          </cell>
          <cell r="EQ53">
            <v>61934000</v>
          </cell>
          <cell r="ER53">
            <v>61376000</v>
          </cell>
          <cell r="ES53">
            <v>59888000</v>
          </cell>
          <cell r="ET53">
            <v>59888000</v>
          </cell>
          <cell r="EU53">
            <v>59888000</v>
          </cell>
          <cell r="EV53">
            <v>59888000</v>
          </cell>
          <cell r="EW53">
            <v>58028000</v>
          </cell>
          <cell r="EX53">
            <v>57470000</v>
          </cell>
          <cell r="EY53">
            <v>56912000</v>
          </cell>
          <cell r="EZ53">
            <v>56912000</v>
          </cell>
          <cell r="FA53">
            <v>63352000</v>
          </cell>
          <cell r="FB53">
            <v>63352000</v>
          </cell>
          <cell r="FC53">
            <v>62422000</v>
          </cell>
          <cell r="FD53">
            <v>61864000</v>
          </cell>
          <cell r="FE53">
            <v>60542500</v>
          </cell>
          <cell r="FF53">
            <v>60542500</v>
          </cell>
          <cell r="FG53">
            <v>60542500</v>
          </cell>
          <cell r="FH53">
            <v>60542500</v>
          </cell>
          <cell r="FI53">
            <v>60542500</v>
          </cell>
          <cell r="FJ53">
            <v>59984500</v>
          </cell>
          <cell r="FK53">
            <v>58663000</v>
          </cell>
          <cell r="FL53">
            <v>58663000</v>
          </cell>
          <cell r="FM53">
            <v>57899500</v>
          </cell>
          <cell r="FN53">
            <v>57899500</v>
          </cell>
          <cell r="FO53">
            <v>57899500</v>
          </cell>
          <cell r="FP53">
            <v>57341500</v>
          </cell>
          <cell r="FQ53">
            <v>56578000</v>
          </cell>
          <cell r="FR53">
            <v>56578000</v>
          </cell>
          <cell r="FS53">
            <v>55051000</v>
          </cell>
          <cell r="FT53">
            <v>55051000</v>
          </cell>
          <cell r="FU53">
            <v>55051000</v>
          </cell>
          <cell r="FV53">
            <v>54493000</v>
          </cell>
          <cell r="FW53">
            <v>53729500</v>
          </cell>
          <cell r="FX53">
            <v>53729500</v>
          </cell>
          <cell r="FY53">
            <v>52202500</v>
          </cell>
          <cell r="FZ53">
            <v>52202500</v>
          </cell>
          <cell r="GA53">
            <v>52202500</v>
          </cell>
          <cell r="GB53">
            <v>50881000</v>
          </cell>
          <cell r="GC53">
            <v>50117500</v>
          </cell>
          <cell r="GD53">
            <v>50117500</v>
          </cell>
          <cell r="GE53">
            <v>48590500</v>
          </cell>
          <cell r="GF53">
            <v>48590500</v>
          </cell>
          <cell r="GG53">
            <v>48590500</v>
          </cell>
          <cell r="GH53">
            <v>47269000</v>
          </cell>
        </row>
        <row r="54">
          <cell r="B54">
            <v>0</v>
          </cell>
          <cell r="C54">
            <v>0</v>
          </cell>
          <cell r="D54">
            <v>0</v>
          </cell>
          <cell r="E54">
            <v>0</v>
          </cell>
          <cell r="F54">
            <v>0</v>
          </cell>
          <cell r="G54">
            <v>0</v>
          </cell>
          <cell r="H54">
            <v>0</v>
          </cell>
          <cell r="I54">
            <v>0</v>
          </cell>
          <cell r="J54">
            <v>0</v>
          </cell>
          <cell r="K54">
            <v>0</v>
          </cell>
          <cell r="L54">
            <v>0</v>
          </cell>
          <cell r="M54">
            <v>8425000</v>
          </cell>
          <cell r="N54">
            <v>8425000</v>
          </cell>
          <cell r="O54">
            <v>8425000</v>
          </cell>
          <cell r="P54">
            <v>8425000</v>
          </cell>
          <cell r="Q54">
            <v>8425000</v>
          </cell>
          <cell r="R54">
            <v>8425000</v>
          </cell>
          <cell r="S54">
            <v>8425000</v>
          </cell>
          <cell r="T54">
            <v>8425000</v>
          </cell>
          <cell r="U54">
            <v>16850000</v>
          </cell>
          <cell r="V54">
            <v>16850000</v>
          </cell>
          <cell r="W54">
            <v>16850000</v>
          </cell>
          <cell r="X54">
            <v>16850000</v>
          </cell>
          <cell r="Y54">
            <v>16850000</v>
          </cell>
          <cell r="Z54">
            <v>16850000</v>
          </cell>
          <cell r="AA54">
            <v>16850000</v>
          </cell>
          <cell r="AB54">
            <v>16850000</v>
          </cell>
          <cell r="AC54">
            <v>16850000</v>
          </cell>
          <cell r="AD54">
            <v>16850000</v>
          </cell>
          <cell r="AE54">
            <v>16850000</v>
          </cell>
          <cell r="AF54">
            <v>16850000</v>
          </cell>
          <cell r="AG54">
            <v>16850000</v>
          </cell>
          <cell r="AH54">
            <v>23590000</v>
          </cell>
          <cell r="AI54">
            <v>23590000</v>
          </cell>
          <cell r="AJ54">
            <v>23590000</v>
          </cell>
          <cell r="AK54">
            <v>23590000</v>
          </cell>
          <cell r="AL54">
            <v>23590000</v>
          </cell>
          <cell r="AM54">
            <v>23590000</v>
          </cell>
          <cell r="AN54">
            <v>23590000</v>
          </cell>
          <cell r="AO54">
            <v>23590000</v>
          </cell>
          <cell r="AP54">
            <v>23590000</v>
          </cell>
          <cell r="AQ54">
            <v>23590000</v>
          </cell>
          <cell r="AR54">
            <v>23590000</v>
          </cell>
          <cell r="AS54">
            <v>23590000</v>
          </cell>
          <cell r="AT54">
            <v>23590000</v>
          </cell>
          <cell r="AU54">
            <v>23590000</v>
          </cell>
          <cell r="AV54">
            <v>23590000</v>
          </cell>
          <cell r="AW54">
            <v>23590000</v>
          </cell>
          <cell r="AX54">
            <v>23590000</v>
          </cell>
          <cell r="AY54">
            <v>23590000</v>
          </cell>
          <cell r="AZ54">
            <v>23590000</v>
          </cell>
          <cell r="BA54">
            <v>23590000</v>
          </cell>
          <cell r="BB54">
            <v>23590000</v>
          </cell>
          <cell r="BC54">
            <v>23590000</v>
          </cell>
          <cell r="BD54">
            <v>23590000</v>
          </cell>
          <cell r="BE54">
            <v>23590000</v>
          </cell>
          <cell r="BF54">
            <v>23590000</v>
          </cell>
          <cell r="BG54">
            <v>23590000</v>
          </cell>
          <cell r="BH54">
            <v>23590000</v>
          </cell>
          <cell r="BI54">
            <v>23590000</v>
          </cell>
          <cell r="BJ54">
            <v>23590000</v>
          </cell>
          <cell r="BK54">
            <v>23590000</v>
          </cell>
          <cell r="BL54">
            <v>23590000</v>
          </cell>
          <cell r="BM54">
            <v>23590000</v>
          </cell>
          <cell r="BN54">
            <v>23590000</v>
          </cell>
          <cell r="BO54">
            <v>23590000</v>
          </cell>
          <cell r="BP54">
            <v>23590000</v>
          </cell>
          <cell r="BQ54">
            <v>23590000</v>
          </cell>
          <cell r="BR54">
            <v>23590000</v>
          </cell>
          <cell r="BS54">
            <v>23590000</v>
          </cell>
          <cell r="BT54">
            <v>23590000</v>
          </cell>
          <cell r="BU54">
            <v>23590000</v>
          </cell>
          <cell r="BV54">
            <v>23590000</v>
          </cell>
          <cell r="BW54">
            <v>23590000</v>
          </cell>
          <cell r="BX54">
            <v>23590000</v>
          </cell>
          <cell r="BY54">
            <v>23590000</v>
          </cell>
          <cell r="BZ54">
            <v>23590000</v>
          </cell>
          <cell r="CA54">
            <v>22747500</v>
          </cell>
          <cell r="CB54">
            <v>22747500</v>
          </cell>
          <cell r="CC54">
            <v>22747500</v>
          </cell>
          <cell r="CD54">
            <v>22747500</v>
          </cell>
          <cell r="CE54">
            <v>22747500</v>
          </cell>
          <cell r="CF54">
            <v>22747500</v>
          </cell>
          <cell r="CG54">
            <v>21905000</v>
          </cell>
          <cell r="CH54">
            <v>21905000</v>
          </cell>
          <cell r="CI54">
            <v>21062500</v>
          </cell>
          <cell r="CJ54">
            <v>21062500</v>
          </cell>
          <cell r="CK54">
            <v>21062500</v>
          </cell>
          <cell r="CL54">
            <v>21062500</v>
          </cell>
          <cell r="CM54">
            <v>20220000</v>
          </cell>
          <cell r="CN54">
            <v>20220000</v>
          </cell>
          <cell r="CO54">
            <v>19377500</v>
          </cell>
          <cell r="CP54">
            <v>19377500</v>
          </cell>
          <cell r="CQ54">
            <v>19377500</v>
          </cell>
          <cell r="CR54">
            <v>19377500</v>
          </cell>
          <cell r="CS54">
            <v>18535000</v>
          </cell>
          <cell r="CT54">
            <v>18535000</v>
          </cell>
          <cell r="CU54">
            <v>17692500</v>
          </cell>
          <cell r="CV54">
            <v>17018500</v>
          </cell>
          <cell r="CW54">
            <v>17018500</v>
          </cell>
          <cell r="CX54">
            <v>17018500</v>
          </cell>
          <cell r="CY54">
            <v>25836000</v>
          </cell>
          <cell r="CZ54">
            <v>25836000</v>
          </cell>
          <cell r="DA54">
            <v>24993500</v>
          </cell>
          <cell r="DB54">
            <v>24319500</v>
          </cell>
          <cell r="DC54">
            <v>24319500</v>
          </cell>
          <cell r="DD54">
            <v>24319500</v>
          </cell>
          <cell r="DE54">
            <v>23477000</v>
          </cell>
          <cell r="DF54">
            <v>33137000</v>
          </cell>
          <cell r="DG54">
            <v>32294500</v>
          </cell>
          <cell r="DH54">
            <v>31620500</v>
          </cell>
          <cell r="DI54">
            <v>31620500</v>
          </cell>
          <cell r="DJ54">
            <v>31620500</v>
          </cell>
          <cell r="DK54">
            <v>30778000</v>
          </cell>
          <cell r="DL54">
            <v>40438000</v>
          </cell>
          <cell r="DM54">
            <v>39595500</v>
          </cell>
          <cell r="DN54">
            <v>38921500</v>
          </cell>
          <cell r="DO54">
            <v>38921500</v>
          </cell>
          <cell r="DP54">
            <v>38921500</v>
          </cell>
          <cell r="DQ54">
            <v>38079000</v>
          </cell>
          <cell r="DR54">
            <v>38079000</v>
          </cell>
          <cell r="DS54">
            <v>37236500</v>
          </cell>
          <cell r="DT54">
            <v>36562500</v>
          </cell>
          <cell r="DU54">
            <v>46222500</v>
          </cell>
          <cell r="DV54">
            <v>46222500</v>
          </cell>
          <cell r="DW54">
            <v>45380000</v>
          </cell>
          <cell r="DX54">
            <v>45380000</v>
          </cell>
          <cell r="DY54">
            <v>44537500</v>
          </cell>
          <cell r="DZ54">
            <v>53523500</v>
          </cell>
          <cell r="EA54">
            <v>53523500</v>
          </cell>
          <cell r="EB54">
            <v>53523500</v>
          </cell>
          <cell r="EC54">
            <v>52681000</v>
          </cell>
          <cell r="ED54">
            <v>52681000</v>
          </cell>
          <cell r="EE54">
            <v>51838500</v>
          </cell>
          <cell r="EF54">
            <v>51164500</v>
          </cell>
          <cell r="EG54">
            <v>51164500</v>
          </cell>
          <cell r="EH54">
            <v>51164500</v>
          </cell>
          <cell r="EI54">
            <v>51164500</v>
          </cell>
          <cell r="EJ54">
            <v>51164500</v>
          </cell>
          <cell r="EK54">
            <v>50322000</v>
          </cell>
          <cell r="EL54">
            <v>49648000</v>
          </cell>
          <cell r="EM54">
            <v>49648000</v>
          </cell>
          <cell r="EN54">
            <v>49648000</v>
          </cell>
          <cell r="EO54">
            <v>49648000</v>
          </cell>
          <cell r="EP54">
            <v>49648000</v>
          </cell>
          <cell r="EQ54">
            <v>49648000</v>
          </cell>
          <cell r="ER54">
            <v>48974000</v>
          </cell>
          <cell r="ES54">
            <v>48974000</v>
          </cell>
          <cell r="ET54">
            <v>48974000</v>
          </cell>
          <cell r="EU54">
            <v>48974000</v>
          </cell>
          <cell r="EV54">
            <v>48974000</v>
          </cell>
          <cell r="EW54">
            <v>48974000</v>
          </cell>
          <cell r="EX54">
            <v>48300000</v>
          </cell>
          <cell r="EY54">
            <v>48300000</v>
          </cell>
          <cell r="EZ54">
            <v>48300000</v>
          </cell>
          <cell r="FA54">
            <v>56760000</v>
          </cell>
          <cell r="FB54">
            <v>56760000</v>
          </cell>
          <cell r="FC54">
            <v>56760000</v>
          </cell>
          <cell r="FD54">
            <v>56760000</v>
          </cell>
          <cell r="FE54">
            <v>56760000</v>
          </cell>
          <cell r="FF54">
            <v>56760000</v>
          </cell>
          <cell r="FG54">
            <v>56760000</v>
          </cell>
          <cell r="FH54">
            <v>56760000</v>
          </cell>
          <cell r="FI54">
            <v>65220000</v>
          </cell>
          <cell r="FJ54">
            <v>65220000</v>
          </cell>
          <cell r="FK54">
            <v>65220000</v>
          </cell>
          <cell r="FL54">
            <v>65220000</v>
          </cell>
          <cell r="FM54">
            <v>64254000</v>
          </cell>
          <cell r="FN54">
            <v>64254000</v>
          </cell>
          <cell r="FO54">
            <v>72714000</v>
          </cell>
          <cell r="FP54">
            <v>72714000</v>
          </cell>
          <cell r="FQ54">
            <v>72714000</v>
          </cell>
          <cell r="FR54">
            <v>72714000</v>
          </cell>
          <cell r="FS54">
            <v>71748000</v>
          </cell>
          <cell r="FT54">
            <v>70782000</v>
          </cell>
          <cell r="FU54">
            <v>79242000</v>
          </cell>
          <cell r="FV54">
            <v>79242000</v>
          </cell>
          <cell r="FW54">
            <v>79242000</v>
          </cell>
          <cell r="FX54">
            <v>79242000</v>
          </cell>
          <cell r="FY54">
            <v>78276000</v>
          </cell>
          <cell r="FZ54">
            <v>76344000</v>
          </cell>
          <cell r="GA54">
            <v>76344000</v>
          </cell>
          <cell r="GB54">
            <v>76344000</v>
          </cell>
          <cell r="GC54">
            <v>76344000</v>
          </cell>
          <cell r="GD54">
            <v>88184000</v>
          </cell>
          <cell r="GE54">
            <v>87218000</v>
          </cell>
          <cell r="GF54">
            <v>85286000</v>
          </cell>
          <cell r="GG54">
            <v>85286000</v>
          </cell>
          <cell r="GH54">
            <v>85286000</v>
          </cell>
        </row>
        <row r="55">
          <cell r="CB55">
            <v>20020000</v>
          </cell>
          <cell r="CC55">
            <v>20020000</v>
          </cell>
          <cell r="CD55">
            <v>20020000</v>
          </cell>
          <cell r="CE55">
            <v>20020000</v>
          </cell>
          <cell r="CF55">
            <v>20020000</v>
          </cell>
          <cell r="CG55">
            <v>20020000</v>
          </cell>
          <cell r="CH55">
            <v>20020000</v>
          </cell>
          <cell r="CI55">
            <v>20020000</v>
          </cell>
          <cell r="CJ55">
            <v>20020000</v>
          </cell>
          <cell r="CK55">
            <v>20020000</v>
          </cell>
          <cell r="CL55">
            <v>20020000</v>
          </cell>
          <cell r="CM55">
            <v>20020000</v>
          </cell>
          <cell r="CN55">
            <v>20020000</v>
          </cell>
          <cell r="CO55">
            <v>20020000</v>
          </cell>
          <cell r="CP55">
            <v>20020000</v>
          </cell>
          <cell r="CQ55">
            <v>20020000</v>
          </cell>
          <cell r="CR55">
            <v>20020000</v>
          </cell>
          <cell r="CS55">
            <v>20020000</v>
          </cell>
          <cell r="CT55">
            <v>20020000</v>
          </cell>
          <cell r="CU55">
            <v>20020000</v>
          </cell>
          <cell r="CV55">
            <v>20020000</v>
          </cell>
          <cell r="CW55">
            <v>20020000</v>
          </cell>
          <cell r="CX55">
            <v>20020000</v>
          </cell>
          <cell r="CY55">
            <v>20020000</v>
          </cell>
          <cell r="CZ55">
            <v>20020000</v>
          </cell>
          <cell r="DA55">
            <v>20020000</v>
          </cell>
          <cell r="DB55">
            <v>20020000</v>
          </cell>
          <cell r="DC55">
            <v>20020000</v>
          </cell>
          <cell r="DD55">
            <v>20020000</v>
          </cell>
          <cell r="DE55">
            <v>20020000</v>
          </cell>
          <cell r="DF55">
            <v>20020000</v>
          </cell>
          <cell r="DG55">
            <v>20020000</v>
          </cell>
          <cell r="DH55">
            <v>20020000</v>
          </cell>
          <cell r="DI55">
            <v>20020000</v>
          </cell>
          <cell r="DJ55">
            <v>20020000</v>
          </cell>
          <cell r="DK55">
            <v>20020000</v>
          </cell>
          <cell r="DL55">
            <v>20020000</v>
          </cell>
          <cell r="DM55">
            <v>20020000</v>
          </cell>
          <cell r="DN55">
            <v>20020000</v>
          </cell>
          <cell r="DO55">
            <v>20020000</v>
          </cell>
          <cell r="DP55">
            <v>20020000</v>
          </cell>
          <cell r="DQ55">
            <v>20020000</v>
          </cell>
          <cell r="DR55">
            <v>20020000</v>
          </cell>
          <cell r="DS55">
            <v>20020000</v>
          </cell>
          <cell r="DT55">
            <v>36837500</v>
          </cell>
          <cell r="DU55">
            <v>36837500</v>
          </cell>
          <cell r="DV55">
            <v>36837500</v>
          </cell>
          <cell r="DW55">
            <v>36837500</v>
          </cell>
          <cell r="DX55">
            <v>36837500</v>
          </cell>
          <cell r="DY55">
            <v>36837500</v>
          </cell>
          <cell r="DZ55">
            <v>36837500</v>
          </cell>
          <cell r="EA55">
            <v>36837500</v>
          </cell>
          <cell r="EB55">
            <v>36837500</v>
          </cell>
          <cell r="EC55">
            <v>36837500</v>
          </cell>
          <cell r="ED55">
            <v>36837500</v>
          </cell>
          <cell r="EE55">
            <v>101705000</v>
          </cell>
          <cell r="EF55">
            <v>101705000</v>
          </cell>
          <cell r="EG55">
            <v>101705000</v>
          </cell>
          <cell r="EH55">
            <v>101705000</v>
          </cell>
          <cell r="EI55">
            <v>101705000</v>
          </cell>
          <cell r="EJ55">
            <v>101705000</v>
          </cell>
          <cell r="EK55">
            <v>101705000</v>
          </cell>
          <cell r="EL55">
            <v>115155000</v>
          </cell>
          <cell r="EM55">
            <v>115155000</v>
          </cell>
          <cell r="EN55">
            <v>115155000</v>
          </cell>
          <cell r="EO55">
            <v>113153000</v>
          </cell>
          <cell r="EP55">
            <v>113153000</v>
          </cell>
          <cell r="EQ55">
            <v>113153000</v>
          </cell>
          <cell r="ER55">
            <v>113153000</v>
          </cell>
          <cell r="ES55">
            <v>113153000</v>
          </cell>
          <cell r="ET55">
            <v>113153000</v>
          </cell>
          <cell r="EU55">
            <v>111151000</v>
          </cell>
          <cell r="EV55">
            <v>111151000</v>
          </cell>
          <cell r="EW55">
            <v>111151000</v>
          </cell>
          <cell r="EX55">
            <v>111151000</v>
          </cell>
          <cell r="EY55">
            <v>111151000</v>
          </cell>
          <cell r="EZ55">
            <v>111151000</v>
          </cell>
          <cell r="FA55">
            <v>129334000</v>
          </cell>
          <cell r="FB55">
            <v>129334000</v>
          </cell>
          <cell r="FC55">
            <v>129334000</v>
          </cell>
          <cell r="FD55">
            <v>129334000</v>
          </cell>
          <cell r="FE55">
            <v>129334000</v>
          </cell>
          <cell r="FF55">
            <v>129334000</v>
          </cell>
          <cell r="FG55">
            <v>127332000</v>
          </cell>
          <cell r="FH55">
            <v>127332000</v>
          </cell>
          <cell r="FI55">
            <v>127332000</v>
          </cell>
          <cell r="FJ55">
            <v>127332000</v>
          </cell>
          <cell r="FK55">
            <v>127332000</v>
          </cell>
          <cell r="FL55">
            <v>127332000</v>
          </cell>
          <cell r="FM55">
            <v>125330000</v>
          </cell>
          <cell r="FN55">
            <v>125330000</v>
          </cell>
          <cell r="FO55">
            <v>125330000</v>
          </cell>
          <cell r="FP55">
            <v>125330000</v>
          </cell>
          <cell r="FQ55">
            <v>125330000</v>
          </cell>
          <cell r="FR55">
            <v>125330000</v>
          </cell>
          <cell r="FS55">
            <v>123328000</v>
          </cell>
          <cell r="FT55">
            <v>123328000</v>
          </cell>
          <cell r="FU55">
            <v>123328000</v>
          </cell>
          <cell r="FV55">
            <v>123328000</v>
          </cell>
          <cell r="FW55">
            <v>123328000</v>
          </cell>
          <cell r="FX55">
            <v>123328000</v>
          </cell>
          <cell r="FY55">
            <v>128291000</v>
          </cell>
          <cell r="FZ55">
            <v>128291000</v>
          </cell>
          <cell r="GA55">
            <v>128291000</v>
          </cell>
          <cell r="GB55">
            <v>128291000</v>
          </cell>
          <cell r="GC55">
            <v>128291000</v>
          </cell>
          <cell r="GD55">
            <v>128291000</v>
          </cell>
          <cell r="GE55">
            <v>140219000</v>
          </cell>
          <cell r="GF55">
            <v>140219000</v>
          </cell>
          <cell r="GG55">
            <v>140219000</v>
          </cell>
          <cell r="GH55">
            <v>138537250</v>
          </cell>
        </row>
        <row r="56">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5595000</v>
          </cell>
          <cell r="BH56">
            <v>5595000</v>
          </cell>
          <cell r="BI56">
            <v>5595000</v>
          </cell>
          <cell r="BJ56">
            <v>5595000</v>
          </cell>
          <cell r="BK56">
            <v>5595000</v>
          </cell>
          <cell r="BL56">
            <v>5595000</v>
          </cell>
          <cell r="BM56">
            <v>5595000</v>
          </cell>
          <cell r="BN56">
            <v>5595000</v>
          </cell>
          <cell r="BO56">
            <v>5595000</v>
          </cell>
          <cell r="BP56">
            <v>5595000</v>
          </cell>
          <cell r="BQ56">
            <v>5595000</v>
          </cell>
          <cell r="BR56">
            <v>11190000</v>
          </cell>
          <cell r="BS56">
            <v>11190000</v>
          </cell>
          <cell r="BT56">
            <v>11190000</v>
          </cell>
          <cell r="BU56">
            <v>11190000</v>
          </cell>
          <cell r="BV56">
            <v>11190000</v>
          </cell>
          <cell r="BW56">
            <v>11190000</v>
          </cell>
          <cell r="BX56">
            <v>11190000</v>
          </cell>
          <cell r="BY56">
            <v>16785000</v>
          </cell>
          <cell r="BZ56">
            <v>16785000</v>
          </cell>
          <cell r="CA56">
            <v>16785000</v>
          </cell>
          <cell r="CB56">
            <v>16785000</v>
          </cell>
          <cell r="CC56">
            <v>16785000</v>
          </cell>
          <cell r="CD56">
            <v>16785000</v>
          </cell>
          <cell r="CE56">
            <v>16785000</v>
          </cell>
          <cell r="CF56">
            <v>16785000</v>
          </cell>
          <cell r="CG56">
            <v>16785000</v>
          </cell>
          <cell r="CH56">
            <v>16785000</v>
          </cell>
          <cell r="CI56">
            <v>16785000</v>
          </cell>
          <cell r="CJ56">
            <v>16785000</v>
          </cell>
          <cell r="CK56">
            <v>16785000</v>
          </cell>
          <cell r="CL56">
            <v>16785000</v>
          </cell>
          <cell r="CM56">
            <v>16785000</v>
          </cell>
          <cell r="CN56">
            <v>16785000</v>
          </cell>
          <cell r="CO56">
            <v>16785000</v>
          </cell>
          <cell r="CP56">
            <v>16785000</v>
          </cell>
          <cell r="CQ56">
            <v>16785000</v>
          </cell>
          <cell r="CR56">
            <v>16785000</v>
          </cell>
          <cell r="CS56">
            <v>16785000</v>
          </cell>
          <cell r="CT56">
            <v>16785000</v>
          </cell>
          <cell r="CU56">
            <v>16785000</v>
          </cell>
          <cell r="CV56">
            <v>16785000</v>
          </cell>
          <cell r="CW56">
            <v>16785000</v>
          </cell>
          <cell r="CX56">
            <v>16785000</v>
          </cell>
          <cell r="CY56">
            <v>16785000</v>
          </cell>
          <cell r="CZ56">
            <v>16785000</v>
          </cell>
          <cell r="DA56">
            <v>16785000</v>
          </cell>
          <cell r="DB56">
            <v>16785000</v>
          </cell>
          <cell r="DC56">
            <v>16785000</v>
          </cell>
          <cell r="DD56">
            <v>16785000</v>
          </cell>
          <cell r="DE56">
            <v>16785000</v>
          </cell>
          <cell r="DF56">
            <v>16785000</v>
          </cell>
          <cell r="DG56">
            <v>16785000</v>
          </cell>
          <cell r="DH56">
            <v>16785000</v>
          </cell>
          <cell r="DI56">
            <v>16785000</v>
          </cell>
          <cell r="DJ56">
            <v>16785000</v>
          </cell>
          <cell r="DK56">
            <v>16785000</v>
          </cell>
          <cell r="DL56">
            <v>16785000</v>
          </cell>
          <cell r="DM56">
            <v>16785000</v>
          </cell>
          <cell r="DN56">
            <v>16785000</v>
          </cell>
          <cell r="DO56">
            <v>16785000</v>
          </cell>
          <cell r="DP56">
            <v>16785000</v>
          </cell>
          <cell r="DQ56">
            <v>16785000</v>
          </cell>
          <cell r="DR56">
            <v>16785000</v>
          </cell>
          <cell r="DS56">
            <v>16785000</v>
          </cell>
          <cell r="DT56">
            <v>16785000</v>
          </cell>
          <cell r="DU56">
            <v>16225500</v>
          </cell>
          <cell r="DV56">
            <v>16225500</v>
          </cell>
          <cell r="DW56">
            <v>16225500</v>
          </cell>
          <cell r="DX56">
            <v>16225500</v>
          </cell>
          <cell r="DY56">
            <v>16225500</v>
          </cell>
          <cell r="DZ56">
            <v>16225500</v>
          </cell>
          <cell r="EA56">
            <v>15666000</v>
          </cell>
          <cell r="EB56">
            <v>15666000</v>
          </cell>
          <cell r="EC56">
            <v>15666000</v>
          </cell>
          <cell r="ED56">
            <v>15666000</v>
          </cell>
          <cell r="EE56">
            <v>15666000</v>
          </cell>
          <cell r="EF56">
            <v>15106500</v>
          </cell>
          <cell r="EG56">
            <v>14547000</v>
          </cell>
          <cell r="EH56">
            <v>14547000</v>
          </cell>
          <cell r="EI56">
            <v>14547000</v>
          </cell>
          <cell r="EJ56">
            <v>14547000</v>
          </cell>
          <cell r="EK56">
            <v>14547000</v>
          </cell>
          <cell r="EL56">
            <v>13987500</v>
          </cell>
          <cell r="EM56">
            <v>12868500</v>
          </cell>
          <cell r="EN56">
            <v>12868500</v>
          </cell>
          <cell r="EO56">
            <v>12868500</v>
          </cell>
          <cell r="EP56">
            <v>12868500</v>
          </cell>
          <cell r="EQ56">
            <v>12868500</v>
          </cell>
          <cell r="ER56">
            <v>12309000</v>
          </cell>
          <cell r="ES56">
            <v>11190000</v>
          </cell>
          <cell r="ET56">
            <v>11190000</v>
          </cell>
          <cell r="EU56">
            <v>11190000</v>
          </cell>
          <cell r="EV56">
            <v>11190000</v>
          </cell>
          <cell r="EW56">
            <v>11190000</v>
          </cell>
          <cell r="EX56">
            <v>10630500</v>
          </cell>
          <cell r="EY56">
            <v>9511500</v>
          </cell>
          <cell r="EZ56">
            <v>9511500</v>
          </cell>
          <cell r="FA56">
            <v>9511500</v>
          </cell>
          <cell r="FB56">
            <v>9511500</v>
          </cell>
          <cell r="FC56">
            <v>9511500</v>
          </cell>
          <cell r="FD56">
            <v>8952000</v>
          </cell>
          <cell r="FE56">
            <v>7833000</v>
          </cell>
          <cell r="FF56">
            <v>7833000</v>
          </cell>
          <cell r="FG56">
            <v>7833000</v>
          </cell>
          <cell r="FH56">
            <v>7833000</v>
          </cell>
          <cell r="FI56">
            <v>7833000</v>
          </cell>
          <cell r="FJ56">
            <v>7273500</v>
          </cell>
          <cell r="FK56">
            <v>6714000</v>
          </cell>
          <cell r="FL56">
            <v>6154500</v>
          </cell>
          <cell r="FM56">
            <v>6154500</v>
          </cell>
          <cell r="FN56">
            <v>6154500</v>
          </cell>
          <cell r="FO56">
            <v>6154500</v>
          </cell>
          <cell r="FP56">
            <v>5595000</v>
          </cell>
          <cell r="FQ56">
            <v>4476000</v>
          </cell>
          <cell r="FR56">
            <v>4476000</v>
          </cell>
          <cell r="FS56">
            <v>4476000</v>
          </cell>
          <cell r="FT56">
            <v>4476000</v>
          </cell>
          <cell r="FU56">
            <v>4476000</v>
          </cell>
          <cell r="FV56">
            <v>3916500</v>
          </cell>
          <cell r="FW56">
            <v>2797500</v>
          </cell>
          <cell r="FX56">
            <v>2797500</v>
          </cell>
          <cell r="FY56">
            <v>2797500</v>
          </cell>
          <cell r="FZ56">
            <v>2797500</v>
          </cell>
          <cell r="GA56">
            <v>2797500</v>
          </cell>
          <cell r="GB56">
            <v>2238000</v>
          </cell>
          <cell r="GC56">
            <v>1678500</v>
          </cell>
          <cell r="GD56">
            <v>1678500</v>
          </cell>
          <cell r="GE56">
            <v>1678500</v>
          </cell>
          <cell r="GF56">
            <v>1678500</v>
          </cell>
          <cell r="GG56">
            <v>1678500</v>
          </cell>
          <cell r="GH56">
            <v>1119000</v>
          </cell>
        </row>
        <row r="57">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101100000</v>
          </cell>
          <cell r="BY57">
            <v>101100000</v>
          </cell>
          <cell r="BZ57">
            <v>101100000</v>
          </cell>
          <cell r="CA57">
            <v>101100000</v>
          </cell>
          <cell r="CB57">
            <v>101100000</v>
          </cell>
          <cell r="CC57">
            <v>101100000</v>
          </cell>
          <cell r="CD57">
            <v>202200000</v>
          </cell>
          <cell r="CE57">
            <v>202200000</v>
          </cell>
          <cell r="CF57">
            <v>202200000</v>
          </cell>
          <cell r="CG57">
            <v>202200000</v>
          </cell>
          <cell r="CH57">
            <v>202200000</v>
          </cell>
          <cell r="CI57">
            <v>202200000</v>
          </cell>
          <cell r="CJ57">
            <v>202200000</v>
          </cell>
          <cell r="CK57">
            <v>202200000</v>
          </cell>
          <cell r="CL57">
            <v>202200000</v>
          </cell>
          <cell r="CM57">
            <v>202200000</v>
          </cell>
          <cell r="CN57">
            <v>202200000</v>
          </cell>
          <cell r="CO57">
            <v>202200000</v>
          </cell>
          <cell r="CP57">
            <v>202200000</v>
          </cell>
          <cell r="CQ57">
            <v>202200000</v>
          </cell>
          <cell r="CR57">
            <v>202200000</v>
          </cell>
          <cell r="CS57">
            <v>202200000</v>
          </cell>
          <cell r="CT57">
            <v>202200000</v>
          </cell>
          <cell r="CU57">
            <v>202200000</v>
          </cell>
          <cell r="CV57">
            <v>202200000</v>
          </cell>
          <cell r="CW57">
            <v>202200000</v>
          </cell>
          <cell r="CX57">
            <v>202200000</v>
          </cell>
          <cell r="CY57">
            <v>202200000</v>
          </cell>
          <cell r="CZ57">
            <v>202200000</v>
          </cell>
          <cell r="DA57">
            <v>202200000</v>
          </cell>
          <cell r="DB57">
            <v>202200000</v>
          </cell>
          <cell r="DC57">
            <v>202200000</v>
          </cell>
          <cell r="DD57">
            <v>202200000</v>
          </cell>
          <cell r="DE57">
            <v>202200000</v>
          </cell>
          <cell r="DF57">
            <v>202200000</v>
          </cell>
          <cell r="DG57">
            <v>202200000</v>
          </cell>
          <cell r="DH57">
            <v>202200000</v>
          </cell>
          <cell r="DI57">
            <v>202200000</v>
          </cell>
          <cell r="DJ57">
            <v>202200000</v>
          </cell>
          <cell r="DK57">
            <v>202200000</v>
          </cell>
          <cell r="DL57">
            <v>202200000</v>
          </cell>
          <cell r="DM57">
            <v>202200000</v>
          </cell>
          <cell r="DN57">
            <v>202200000</v>
          </cell>
          <cell r="DO57">
            <v>202200000</v>
          </cell>
          <cell r="DP57">
            <v>315930000</v>
          </cell>
          <cell r="DQ57">
            <v>315930000</v>
          </cell>
          <cell r="DR57">
            <v>315930000</v>
          </cell>
          <cell r="DS57">
            <v>315930000</v>
          </cell>
          <cell r="DT57">
            <v>315930000</v>
          </cell>
          <cell r="DU57">
            <v>429660000</v>
          </cell>
          <cell r="DV57">
            <v>429660000</v>
          </cell>
          <cell r="DW57">
            <v>429660000</v>
          </cell>
          <cell r="DX57">
            <v>429660000</v>
          </cell>
          <cell r="DY57">
            <v>429660000</v>
          </cell>
          <cell r="DZ57">
            <v>429660000</v>
          </cell>
          <cell r="EA57">
            <v>429660000</v>
          </cell>
          <cell r="EB57">
            <v>429660000</v>
          </cell>
          <cell r="EC57">
            <v>429660000</v>
          </cell>
          <cell r="ED57">
            <v>467570000</v>
          </cell>
          <cell r="EE57">
            <v>467570000</v>
          </cell>
          <cell r="EF57">
            <v>467570000</v>
          </cell>
          <cell r="EG57">
            <v>467570000</v>
          </cell>
          <cell r="EH57">
            <v>467570000</v>
          </cell>
          <cell r="EI57">
            <v>467570000</v>
          </cell>
          <cell r="EJ57">
            <v>467570000</v>
          </cell>
          <cell r="EK57">
            <v>467570000</v>
          </cell>
          <cell r="EL57">
            <v>457460000</v>
          </cell>
          <cell r="EM57">
            <v>457460000</v>
          </cell>
          <cell r="EN57">
            <v>457460000</v>
          </cell>
          <cell r="EO57">
            <v>457460000</v>
          </cell>
          <cell r="EP57">
            <v>457460000</v>
          </cell>
          <cell r="EQ57">
            <v>457460000</v>
          </cell>
          <cell r="ER57">
            <v>437240000</v>
          </cell>
          <cell r="ES57">
            <v>437240000</v>
          </cell>
          <cell r="ET57">
            <v>437240000</v>
          </cell>
          <cell r="EU57">
            <v>437240000</v>
          </cell>
          <cell r="EV57">
            <v>437240000</v>
          </cell>
          <cell r="EW57">
            <v>437240000</v>
          </cell>
          <cell r="EX57">
            <v>417020000</v>
          </cell>
          <cell r="EY57">
            <v>417020000</v>
          </cell>
          <cell r="EZ57">
            <v>417020000</v>
          </cell>
          <cell r="FA57">
            <v>417020000</v>
          </cell>
          <cell r="FB57">
            <v>417020000</v>
          </cell>
          <cell r="FC57">
            <v>417020000</v>
          </cell>
          <cell r="FD57">
            <v>396800000</v>
          </cell>
          <cell r="FE57">
            <v>396800000</v>
          </cell>
          <cell r="FF57">
            <v>396800000</v>
          </cell>
          <cell r="FG57">
            <v>396800000</v>
          </cell>
          <cell r="FH57">
            <v>396800000</v>
          </cell>
          <cell r="FI57">
            <v>396800000</v>
          </cell>
          <cell r="FJ57">
            <v>376580000</v>
          </cell>
          <cell r="FK57">
            <v>376580000</v>
          </cell>
          <cell r="FL57">
            <v>376580000</v>
          </cell>
          <cell r="FM57">
            <v>462740000</v>
          </cell>
          <cell r="FN57">
            <v>462740000</v>
          </cell>
          <cell r="FO57">
            <v>462740000</v>
          </cell>
          <cell r="FP57">
            <v>442520000</v>
          </cell>
          <cell r="FQ57">
            <v>528660000</v>
          </cell>
          <cell r="FR57">
            <v>528660000</v>
          </cell>
          <cell r="FS57">
            <v>528660000</v>
          </cell>
          <cell r="FT57">
            <v>614800000</v>
          </cell>
          <cell r="FU57">
            <v>614800000</v>
          </cell>
          <cell r="FV57">
            <v>594580000</v>
          </cell>
          <cell r="FW57">
            <v>594580000</v>
          </cell>
          <cell r="FX57">
            <v>680720000</v>
          </cell>
          <cell r="FY57">
            <v>680720000</v>
          </cell>
          <cell r="FZ57">
            <v>680720000</v>
          </cell>
          <cell r="GA57">
            <v>680720000</v>
          </cell>
          <cell r="GB57">
            <v>746640000</v>
          </cell>
          <cell r="GC57">
            <v>746640000</v>
          </cell>
          <cell r="GD57">
            <v>735267000</v>
          </cell>
          <cell r="GE57">
            <v>821407000</v>
          </cell>
          <cell r="GF57">
            <v>821407000</v>
          </cell>
          <cell r="GG57">
            <v>821407000</v>
          </cell>
          <cell r="GH57">
            <v>801187000</v>
          </cell>
        </row>
        <row r="58">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row>
        <row r="59">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row>
        <row r="60">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cell r="CM60">
            <v>0</v>
          </cell>
          <cell r="CN60">
            <v>0</v>
          </cell>
          <cell r="CO60">
            <v>0</v>
          </cell>
          <cell r="CP60">
            <v>0</v>
          </cell>
          <cell r="CQ60">
            <v>0</v>
          </cell>
          <cell r="CR60">
            <v>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v>0</v>
          </cell>
          <cell r="DI60">
            <v>0</v>
          </cell>
          <cell r="DJ60">
            <v>0</v>
          </cell>
          <cell r="DK60">
            <v>0</v>
          </cell>
          <cell r="DL60">
            <v>0</v>
          </cell>
          <cell r="DM60">
            <v>0</v>
          </cell>
          <cell r="DN60">
            <v>0</v>
          </cell>
          <cell r="DO60">
            <v>0</v>
          </cell>
          <cell r="DP60">
            <v>0</v>
          </cell>
          <cell r="DQ60">
            <v>0</v>
          </cell>
          <cell r="DR60">
            <v>0</v>
          </cell>
          <cell r="DS60">
            <v>0</v>
          </cell>
          <cell r="DT60">
            <v>0</v>
          </cell>
          <cell r="DU60">
            <v>0</v>
          </cell>
          <cell r="DV60">
            <v>0</v>
          </cell>
          <cell r="DW60">
            <v>11900000</v>
          </cell>
          <cell r="DX60">
            <v>11900000</v>
          </cell>
          <cell r="DY60">
            <v>11900000</v>
          </cell>
          <cell r="DZ60">
            <v>11900000</v>
          </cell>
          <cell r="EA60">
            <v>11900000</v>
          </cell>
          <cell r="EB60">
            <v>11900000</v>
          </cell>
          <cell r="EC60">
            <v>11900000</v>
          </cell>
          <cell r="ED60">
            <v>11900000</v>
          </cell>
          <cell r="EE60">
            <v>11900000</v>
          </cell>
          <cell r="EF60">
            <v>23800000</v>
          </cell>
          <cell r="EG60">
            <v>23800000</v>
          </cell>
          <cell r="EH60">
            <v>23800000</v>
          </cell>
          <cell r="EI60">
            <v>23800000</v>
          </cell>
          <cell r="EJ60">
            <v>23800000</v>
          </cell>
          <cell r="EK60">
            <v>23800000</v>
          </cell>
          <cell r="EL60">
            <v>23800000</v>
          </cell>
          <cell r="EM60">
            <v>23800000</v>
          </cell>
          <cell r="EN60">
            <v>33320000</v>
          </cell>
          <cell r="EO60">
            <v>33320000</v>
          </cell>
          <cell r="EP60">
            <v>33320000</v>
          </cell>
          <cell r="EQ60">
            <v>33320000</v>
          </cell>
          <cell r="ER60">
            <v>33320000</v>
          </cell>
          <cell r="ES60">
            <v>33320000</v>
          </cell>
          <cell r="ET60">
            <v>33320000</v>
          </cell>
          <cell r="EU60">
            <v>33320000</v>
          </cell>
          <cell r="EV60">
            <v>33320000</v>
          </cell>
          <cell r="EW60">
            <v>42840000</v>
          </cell>
          <cell r="EX60">
            <v>42840000</v>
          </cell>
          <cell r="EY60">
            <v>42840000</v>
          </cell>
          <cell r="EZ60">
            <v>42840000</v>
          </cell>
          <cell r="FA60">
            <v>52360000</v>
          </cell>
          <cell r="FB60">
            <v>52360000</v>
          </cell>
          <cell r="FC60">
            <v>52360000</v>
          </cell>
          <cell r="FD60">
            <v>52360000</v>
          </cell>
          <cell r="FE60">
            <v>52360000</v>
          </cell>
          <cell r="FF60">
            <v>52360000</v>
          </cell>
          <cell r="FG60">
            <v>52360000</v>
          </cell>
          <cell r="FH60">
            <v>52360000</v>
          </cell>
          <cell r="FI60">
            <v>52360000</v>
          </cell>
          <cell r="FJ60">
            <v>52360000</v>
          </cell>
          <cell r="FK60">
            <v>61880000</v>
          </cell>
          <cell r="FL60">
            <v>61880000</v>
          </cell>
          <cell r="FM60">
            <v>61880000</v>
          </cell>
          <cell r="FN60">
            <v>61880000</v>
          </cell>
          <cell r="FO60">
            <v>61880000</v>
          </cell>
          <cell r="FP60">
            <v>61880000</v>
          </cell>
          <cell r="FQ60">
            <v>61880000</v>
          </cell>
          <cell r="FR60">
            <v>61880000</v>
          </cell>
          <cell r="FS60">
            <v>61880000</v>
          </cell>
          <cell r="FT60">
            <v>61880000</v>
          </cell>
          <cell r="FU60">
            <v>62454000</v>
          </cell>
          <cell r="FV60">
            <v>62454000</v>
          </cell>
          <cell r="FW60">
            <v>62454000</v>
          </cell>
          <cell r="FX60">
            <v>62454000</v>
          </cell>
          <cell r="FY60">
            <v>62454000</v>
          </cell>
          <cell r="FZ60">
            <v>62454000</v>
          </cell>
          <cell r="GA60">
            <v>62454000</v>
          </cell>
          <cell r="GB60">
            <v>62454000</v>
          </cell>
          <cell r="GC60">
            <v>62454000</v>
          </cell>
          <cell r="GD60">
            <v>62454000</v>
          </cell>
          <cell r="GE60">
            <v>63025000</v>
          </cell>
          <cell r="GF60">
            <v>63025000</v>
          </cell>
          <cell r="GG60">
            <v>63025000</v>
          </cell>
          <cell r="GH60">
            <v>63025000</v>
          </cell>
        </row>
        <row r="61">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v>0</v>
          </cell>
          <cell r="CJ61">
            <v>0</v>
          </cell>
          <cell r="CK61">
            <v>0</v>
          </cell>
          <cell r="CL61">
            <v>0</v>
          </cell>
          <cell r="CM61">
            <v>0</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0</v>
          </cell>
          <cell r="DJ61">
            <v>0</v>
          </cell>
          <cell r="DK61">
            <v>0</v>
          </cell>
          <cell r="DL61">
            <v>0</v>
          </cell>
          <cell r="DM61">
            <v>0</v>
          </cell>
          <cell r="DN61">
            <v>0</v>
          </cell>
          <cell r="DO61">
            <v>0</v>
          </cell>
          <cell r="DP61">
            <v>0</v>
          </cell>
          <cell r="DQ61">
            <v>0</v>
          </cell>
          <cell r="DR61">
            <v>0</v>
          </cell>
          <cell r="DS61">
            <v>0</v>
          </cell>
          <cell r="DT61">
            <v>0</v>
          </cell>
          <cell r="DU61">
            <v>0</v>
          </cell>
          <cell r="DV61">
            <v>0</v>
          </cell>
          <cell r="DW61">
            <v>0</v>
          </cell>
          <cell r="DX61">
            <v>0</v>
          </cell>
          <cell r="DY61">
            <v>0</v>
          </cell>
          <cell r="DZ61">
            <v>0</v>
          </cell>
          <cell r="EA61">
            <v>0</v>
          </cell>
          <cell r="EB61">
            <v>0</v>
          </cell>
          <cell r="EC61">
            <v>0</v>
          </cell>
          <cell r="ED61">
            <v>0</v>
          </cell>
          <cell r="EE61">
            <v>0</v>
          </cell>
          <cell r="EF61">
            <v>0</v>
          </cell>
          <cell r="EG61">
            <v>0</v>
          </cell>
          <cell r="EH61">
            <v>0</v>
          </cell>
          <cell r="EI61">
            <v>0</v>
          </cell>
          <cell r="EJ61">
            <v>0</v>
          </cell>
          <cell r="EK61">
            <v>0</v>
          </cell>
          <cell r="EL61">
            <v>0</v>
          </cell>
          <cell r="EM61">
            <v>0</v>
          </cell>
          <cell r="EN61">
            <v>0</v>
          </cell>
          <cell r="EO61">
            <v>0</v>
          </cell>
          <cell r="EP61">
            <v>0</v>
          </cell>
          <cell r="EQ61">
            <v>0</v>
          </cell>
          <cell r="ER61">
            <v>0</v>
          </cell>
          <cell r="ES61">
            <v>0</v>
          </cell>
          <cell r="ET61">
            <v>0</v>
          </cell>
          <cell r="EU61">
            <v>0</v>
          </cell>
          <cell r="EV61">
            <v>0</v>
          </cell>
          <cell r="EW61">
            <v>0</v>
          </cell>
          <cell r="EX61">
            <v>0</v>
          </cell>
          <cell r="EY61">
            <v>0</v>
          </cell>
          <cell r="EZ61">
            <v>0</v>
          </cell>
          <cell r="FA61">
            <v>0</v>
          </cell>
          <cell r="FB61">
            <v>0</v>
          </cell>
          <cell r="FC61">
            <v>0</v>
          </cell>
          <cell r="FD61">
            <v>0</v>
          </cell>
          <cell r="FE61">
            <v>0</v>
          </cell>
          <cell r="FF61">
            <v>0</v>
          </cell>
          <cell r="FG61">
            <v>0</v>
          </cell>
          <cell r="FH61">
            <v>0</v>
          </cell>
          <cell r="FI61">
            <v>0</v>
          </cell>
          <cell r="FJ61">
            <v>0</v>
          </cell>
          <cell r="FK61">
            <v>0</v>
          </cell>
          <cell r="FL61">
            <v>0</v>
          </cell>
          <cell r="FM61">
            <v>0</v>
          </cell>
          <cell r="FN61">
            <v>0</v>
          </cell>
          <cell r="FO61">
            <v>0</v>
          </cell>
          <cell r="FP61">
            <v>0</v>
          </cell>
          <cell r="FQ61">
            <v>0</v>
          </cell>
          <cell r="FR61">
            <v>0</v>
          </cell>
          <cell r="FS61">
            <v>0</v>
          </cell>
          <cell r="FT61">
            <v>0</v>
          </cell>
          <cell r="FU61">
            <v>0</v>
          </cell>
          <cell r="FV61">
            <v>0</v>
          </cell>
          <cell r="FW61">
            <v>0</v>
          </cell>
          <cell r="FX61">
            <v>0</v>
          </cell>
          <cell r="FY61">
            <v>0</v>
          </cell>
          <cell r="FZ61">
            <v>0</v>
          </cell>
          <cell r="GA61">
            <v>0</v>
          </cell>
          <cell r="GB61">
            <v>0</v>
          </cell>
          <cell r="GC61">
            <v>0</v>
          </cell>
          <cell r="GD61">
            <v>0</v>
          </cell>
          <cell r="GE61">
            <v>0</v>
          </cell>
          <cell r="GF61">
            <v>0</v>
          </cell>
          <cell r="GG61">
            <v>0</v>
          </cell>
          <cell r="GH61">
            <v>0</v>
          </cell>
        </row>
        <row r="62">
          <cell r="B62">
            <v>0</v>
          </cell>
          <cell r="C62">
            <v>0</v>
          </cell>
          <cell r="D62">
            <v>0</v>
          </cell>
          <cell r="E62">
            <v>0</v>
          </cell>
          <cell r="F62">
            <v>0</v>
          </cell>
          <cell r="G62">
            <v>0</v>
          </cell>
          <cell r="H62">
            <v>0</v>
          </cell>
          <cell r="I62">
            <v>0</v>
          </cell>
          <cell r="J62">
            <v>0</v>
          </cell>
          <cell r="K62">
            <v>0</v>
          </cell>
          <cell r="L62">
            <v>0</v>
          </cell>
          <cell r="M62">
            <v>29785000</v>
          </cell>
          <cell r="N62">
            <v>29785000</v>
          </cell>
          <cell r="O62">
            <v>29785000</v>
          </cell>
          <cell r="P62">
            <v>59570000</v>
          </cell>
          <cell r="Q62">
            <v>59570000</v>
          </cell>
          <cell r="R62">
            <v>59570000</v>
          </cell>
          <cell r="S62">
            <v>59570000</v>
          </cell>
          <cell r="T62">
            <v>59570000</v>
          </cell>
          <cell r="U62">
            <v>59570000</v>
          </cell>
          <cell r="V62">
            <v>59570000</v>
          </cell>
          <cell r="W62">
            <v>59570000</v>
          </cell>
          <cell r="X62">
            <v>59570000</v>
          </cell>
          <cell r="Y62">
            <v>80845000</v>
          </cell>
          <cell r="Z62">
            <v>80845000</v>
          </cell>
          <cell r="AA62">
            <v>80845000</v>
          </cell>
          <cell r="AB62">
            <v>80845000</v>
          </cell>
          <cell r="AC62">
            <v>102120000</v>
          </cell>
          <cell r="AD62">
            <v>102120000</v>
          </cell>
          <cell r="AE62">
            <v>102120000</v>
          </cell>
          <cell r="AF62">
            <v>102120000</v>
          </cell>
          <cell r="AG62">
            <v>102120000</v>
          </cell>
          <cell r="AH62">
            <v>102120000</v>
          </cell>
          <cell r="AI62">
            <v>102120000</v>
          </cell>
          <cell r="AJ62">
            <v>102120000</v>
          </cell>
          <cell r="AK62">
            <v>102120000</v>
          </cell>
          <cell r="AL62">
            <v>102120000</v>
          </cell>
          <cell r="AM62">
            <v>102120000</v>
          </cell>
          <cell r="AN62">
            <v>102120000</v>
          </cell>
          <cell r="AO62">
            <v>102120000</v>
          </cell>
          <cell r="AP62">
            <v>102120000</v>
          </cell>
          <cell r="AQ62">
            <v>119140000</v>
          </cell>
          <cell r="AR62">
            <v>119140000</v>
          </cell>
          <cell r="AS62">
            <v>119140000</v>
          </cell>
          <cell r="AT62">
            <v>119140000</v>
          </cell>
          <cell r="AU62">
            <v>119140000</v>
          </cell>
          <cell r="AV62">
            <v>144670000</v>
          </cell>
          <cell r="AW62">
            <v>144670000</v>
          </cell>
          <cell r="AX62">
            <v>144670000</v>
          </cell>
          <cell r="AY62">
            <v>144670000</v>
          </cell>
          <cell r="AZ62">
            <v>144670000</v>
          </cell>
          <cell r="BA62">
            <v>144670000</v>
          </cell>
          <cell r="BB62">
            <v>144670000</v>
          </cell>
          <cell r="BC62">
            <v>144670000</v>
          </cell>
          <cell r="BD62">
            <v>144670000</v>
          </cell>
          <cell r="BE62">
            <v>144670000</v>
          </cell>
          <cell r="BF62">
            <v>144670000</v>
          </cell>
          <cell r="BG62">
            <v>144670000</v>
          </cell>
          <cell r="BH62">
            <v>144670000</v>
          </cell>
          <cell r="BI62">
            <v>144670000</v>
          </cell>
          <cell r="BJ62">
            <v>144670000</v>
          </cell>
          <cell r="BK62">
            <v>144670000</v>
          </cell>
          <cell r="BL62">
            <v>144670000</v>
          </cell>
          <cell r="BM62">
            <v>144670000</v>
          </cell>
          <cell r="BN62">
            <v>144670000</v>
          </cell>
          <cell r="BO62">
            <v>144670000</v>
          </cell>
          <cell r="BP62">
            <v>144670000</v>
          </cell>
          <cell r="BQ62">
            <v>144670000</v>
          </cell>
          <cell r="BR62">
            <v>144670000</v>
          </cell>
          <cell r="BS62">
            <v>144670000</v>
          </cell>
          <cell r="BT62">
            <v>144670000</v>
          </cell>
          <cell r="BU62">
            <v>144670000</v>
          </cell>
          <cell r="BV62">
            <v>144670000</v>
          </cell>
          <cell r="BW62">
            <v>144670000</v>
          </cell>
          <cell r="BX62">
            <v>144670000</v>
          </cell>
          <cell r="BY62">
            <v>144670000</v>
          </cell>
          <cell r="BZ62">
            <v>144670000</v>
          </cell>
          <cell r="CA62">
            <v>141691500</v>
          </cell>
          <cell r="CB62">
            <v>141691500</v>
          </cell>
          <cell r="CC62">
            <v>141691500</v>
          </cell>
          <cell r="CD62">
            <v>155363000</v>
          </cell>
          <cell r="CE62">
            <v>155363000</v>
          </cell>
          <cell r="CF62">
            <v>155363000</v>
          </cell>
          <cell r="CG62">
            <v>152384500</v>
          </cell>
          <cell r="CH62">
            <v>152384500</v>
          </cell>
          <cell r="CI62">
            <v>152384500</v>
          </cell>
          <cell r="CJ62">
            <v>149406000</v>
          </cell>
          <cell r="CK62">
            <v>149406000</v>
          </cell>
          <cell r="CL62">
            <v>149406000</v>
          </cell>
          <cell r="CM62">
            <v>175210000</v>
          </cell>
          <cell r="CN62">
            <v>175210000</v>
          </cell>
          <cell r="CO62">
            <v>175210000</v>
          </cell>
          <cell r="CP62">
            <v>172231500</v>
          </cell>
          <cell r="CQ62">
            <v>170104000</v>
          </cell>
          <cell r="CR62">
            <v>170104000</v>
          </cell>
          <cell r="CS62">
            <v>188778000</v>
          </cell>
          <cell r="CT62">
            <v>188778000</v>
          </cell>
          <cell r="CU62">
            <v>188778000</v>
          </cell>
          <cell r="CV62">
            <v>185799500</v>
          </cell>
          <cell r="CW62">
            <v>183672000</v>
          </cell>
          <cell r="CX62">
            <v>183672000</v>
          </cell>
          <cell r="CY62">
            <v>178566000</v>
          </cell>
          <cell r="CZ62">
            <v>202346000</v>
          </cell>
          <cell r="DA62">
            <v>202346000</v>
          </cell>
          <cell r="DB62">
            <v>199367500</v>
          </cell>
          <cell r="DC62">
            <v>197240000</v>
          </cell>
          <cell r="DD62">
            <v>197240000</v>
          </cell>
          <cell r="DE62">
            <v>190432000</v>
          </cell>
          <cell r="DF62">
            <v>208267000</v>
          </cell>
          <cell r="DG62">
            <v>208267000</v>
          </cell>
          <cell r="DH62">
            <v>205288500</v>
          </cell>
          <cell r="DI62">
            <v>203161000</v>
          </cell>
          <cell r="DJ62">
            <v>200608000</v>
          </cell>
          <cell r="DK62">
            <v>193800000</v>
          </cell>
          <cell r="DL62">
            <v>211635000</v>
          </cell>
          <cell r="DM62">
            <v>211635000</v>
          </cell>
          <cell r="DN62">
            <v>208656500</v>
          </cell>
          <cell r="DO62">
            <v>206529000</v>
          </cell>
          <cell r="DP62">
            <v>203976000</v>
          </cell>
          <cell r="DQ62">
            <v>197168000</v>
          </cell>
          <cell r="DR62">
            <v>197168000</v>
          </cell>
          <cell r="DS62">
            <v>197168000</v>
          </cell>
          <cell r="DT62">
            <v>194189500</v>
          </cell>
          <cell r="DU62">
            <v>209897000</v>
          </cell>
          <cell r="DV62">
            <v>207344000</v>
          </cell>
          <cell r="DW62">
            <v>200536000</v>
          </cell>
          <cell r="DX62">
            <v>200536000</v>
          </cell>
          <cell r="DY62">
            <v>200536000</v>
          </cell>
          <cell r="DZ62">
            <v>197557500</v>
          </cell>
          <cell r="EA62">
            <v>195430000</v>
          </cell>
          <cell r="EB62">
            <v>192877000</v>
          </cell>
          <cell r="EC62">
            <v>203904000</v>
          </cell>
          <cell r="ED62">
            <v>203904000</v>
          </cell>
          <cell r="EE62">
            <v>203904000</v>
          </cell>
          <cell r="EF62">
            <v>200925500</v>
          </cell>
          <cell r="EG62">
            <v>198798000</v>
          </cell>
          <cell r="EH62">
            <v>196245000</v>
          </cell>
          <cell r="EI62">
            <v>192415500</v>
          </cell>
          <cell r="EJ62">
            <v>206683500</v>
          </cell>
          <cell r="EK62">
            <v>206683500</v>
          </cell>
          <cell r="EL62">
            <v>206683500</v>
          </cell>
          <cell r="EM62">
            <v>204556000</v>
          </cell>
          <cell r="EN62">
            <v>202003000</v>
          </cell>
          <cell r="EO62">
            <v>198173500</v>
          </cell>
          <cell r="EP62">
            <v>198173500</v>
          </cell>
          <cell r="EQ62">
            <v>198173500</v>
          </cell>
          <cell r="ER62">
            <v>196508500</v>
          </cell>
          <cell r="ES62">
            <v>194381000</v>
          </cell>
          <cell r="ET62">
            <v>191828000</v>
          </cell>
          <cell r="EU62">
            <v>204394000</v>
          </cell>
          <cell r="EV62">
            <v>204394000</v>
          </cell>
          <cell r="EW62">
            <v>204394000</v>
          </cell>
          <cell r="EX62">
            <v>202729000</v>
          </cell>
          <cell r="EY62">
            <v>202729000</v>
          </cell>
          <cell r="EZ62">
            <v>200176000</v>
          </cell>
          <cell r="FA62">
            <v>195383000</v>
          </cell>
          <cell r="FB62">
            <v>195383000</v>
          </cell>
          <cell r="FC62">
            <v>209651000</v>
          </cell>
          <cell r="FD62">
            <v>207986000</v>
          </cell>
          <cell r="FE62">
            <v>207986000</v>
          </cell>
          <cell r="FF62">
            <v>205433000</v>
          </cell>
          <cell r="FG62">
            <v>198262000</v>
          </cell>
          <cell r="FH62">
            <v>198262000</v>
          </cell>
          <cell r="FI62">
            <v>198262000</v>
          </cell>
          <cell r="FJ62">
            <v>196597000</v>
          </cell>
          <cell r="FK62">
            <v>205597000</v>
          </cell>
          <cell r="FL62">
            <v>203044000</v>
          </cell>
          <cell r="FM62">
            <v>197575000</v>
          </cell>
          <cell r="FN62">
            <v>195197000</v>
          </cell>
          <cell r="FO62">
            <v>195197000</v>
          </cell>
          <cell r="FP62">
            <v>193532000</v>
          </cell>
          <cell r="FQ62">
            <v>202532000</v>
          </cell>
          <cell r="FR62">
            <v>202532000</v>
          </cell>
          <cell r="FS62">
            <v>197063000</v>
          </cell>
          <cell r="FT62">
            <v>192901500</v>
          </cell>
          <cell r="FU62">
            <v>192901500</v>
          </cell>
          <cell r="FV62">
            <v>191236500</v>
          </cell>
          <cell r="FW62">
            <v>191236500</v>
          </cell>
          <cell r="FX62">
            <v>191236500</v>
          </cell>
          <cell r="FY62">
            <v>185767500</v>
          </cell>
          <cell r="FZ62">
            <v>179822500</v>
          </cell>
          <cell r="GA62">
            <v>179822500</v>
          </cell>
          <cell r="GB62">
            <v>178157500</v>
          </cell>
          <cell r="GC62">
            <v>178157500</v>
          </cell>
          <cell r="GD62">
            <v>181627500</v>
          </cell>
          <cell r="GE62">
            <v>176158500</v>
          </cell>
          <cell r="GF62">
            <v>170213500</v>
          </cell>
          <cell r="GG62">
            <v>170213500</v>
          </cell>
          <cell r="GH62">
            <v>168548500</v>
          </cell>
        </row>
        <row r="63">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63500000</v>
          </cell>
          <cell r="BY63">
            <v>63500000</v>
          </cell>
          <cell r="BZ63">
            <v>63500000</v>
          </cell>
          <cell r="CA63">
            <v>63500000</v>
          </cell>
          <cell r="CB63">
            <v>63500000</v>
          </cell>
          <cell r="CC63">
            <v>63500000</v>
          </cell>
          <cell r="CD63">
            <v>63500000</v>
          </cell>
          <cell r="CE63">
            <v>63500000</v>
          </cell>
          <cell r="CF63">
            <v>63500000</v>
          </cell>
          <cell r="CG63">
            <v>68556000</v>
          </cell>
          <cell r="CH63">
            <v>68556000</v>
          </cell>
          <cell r="CI63">
            <v>68556000</v>
          </cell>
          <cell r="CJ63">
            <v>68556000</v>
          </cell>
          <cell r="CK63">
            <v>68556000</v>
          </cell>
          <cell r="CL63">
            <v>68556000</v>
          </cell>
          <cell r="CM63">
            <v>68556000</v>
          </cell>
          <cell r="CN63">
            <v>68556000</v>
          </cell>
          <cell r="CO63">
            <v>68556000</v>
          </cell>
          <cell r="CP63">
            <v>68556000</v>
          </cell>
          <cell r="CQ63">
            <v>68556000</v>
          </cell>
          <cell r="CR63">
            <v>68556000</v>
          </cell>
          <cell r="CS63">
            <v>81612000</v>
          </cell>
          <cell r="CT63">
            <v>81612000</v>
          </cell>
          <cell r="CU63">
            <v>81612000</v>
          </cell>
          <cell r="CV63">
            <v>81612000</v>
          </cell>
          <cell r="CW63">
            <v>81612000</v>
          </cell>
          <cell r="CX63">
            <v>81612000</v>
          </cell>
          <cell r="CY63">
            <v>81612000</v>
          </cell>
          <cell r="CZ63">
            <v>81612000</v>
          </cell>
          <cell r="DA63">
            <v>81612000</v>
          </cell>
          <cell r="DB63">
            <v>81612000</v>
          </cell>
          <cell r="DC63">
            <v>91792000</v>
          </cell>
          <cell r="DD63">
            <v>91792000</v>
          </cell>
          <cell r="DE63">
            <v>91792000</v>
          </cell>
          <cell r="DF63">
            <v>91792000</v>
          </cell>
          <cell r="DG63">
            <v>91792000</v>
          </cell>
          <cell r="DH63">
            <v>91792000</v>
          </cell>
          <cell r="DI63">
            <v>91792000</v>
          </cell>
          <cell r="DJ63">
            <v>96848000</v>
          </cell>
          <cell r="DK63">
            <v>96848000</v>
          </cell>
          <cell r="DL63">
            <v>96848000</v>
          </cell>
          <cell r="DM63">
            <v>96848000</v>
          </cell>
          <cell r="DN63">
            <v>96848000</v>
          </cell>
          <cell r="DO63">
            <v>96848000</v>
          </cell>
          <cell r="DP63">
            <v>96848000</v>
          </cell>
          <cell r="DQ63">
            <v>96848000</v>
          </cell>
          <cell r="DR63">
            <v>96848000</v>
          </cell>
          <cell r="DS63">
            <v>96848000</v>
          </cell>
          <cell r="DT63">
            <v>96848000</v>
          </cell>
          <cell r="DU63">
            <v>96848000</v>
          </cell>
          <cell r="DV63">
            <v>96848000</v>
          </cell>
          <cell r="DW63">
            <v>96848000</v>
          </cell>
          <cell r="DX63">
            <v>96848000</v>
          </cell>
          <cell r="DY63">
            <v>96848000</v>
          </cell>
          <cell r="DZ63">
            <v>96848000</v>
          </cell>
          <cell r="EA63">
            <v>96848000</v>
          </cell>
          <cell r="EB63">
            <v>96848000</v>
          </cell>
          <cell r="EC63">
            <v>96848000</v>
          </cell>
          <cell r="ED63">
            <v>96848000</v>
          </cell>
          <cell r="EE63">
            <v>96848000</v>
          </cell>
          <cell r="EF63">
            <v>96848000</v>
          </cell>
          <cell r="EG63">
            <v>96848000</v>
          </cell>
          <cell r="EH63">
            <v>96848000</v>
          </cell>
          <cell r="EI63">
            <v>96848000</v>
          </cell>
          <cell r="EJ63">
            <v>96848000</v>
          </cell>
          <cell r="EK63">
            <v>96848000</v>
          </cell>
          <cell r="EL63">
            <v>96612729</v>
          </cell>
          <cell r="EM63">
            <v>96612729</v>
          </cell>
          <cell r="EN63">
            <v>96612729</v>
          </cell>
          <cell r="EO63">
            <v>90498000</v>
          </cell>
          <cell r="EP63">
            <v>90498000</v>
          </cell>
          <cell r="EQ63">
            <v>90498000</v>
          </cell>
          <cell r="ER63">
            <v>84148000</v>
          </cell>
          <cell r="ES63">
            <v>84148000</v>
          </cell>
          <cell r="ET63">
            <v>84148000</v>
          </cell>
          <cell r="EU63">
            <v>83642400</v>
          </cell>
          <cell r="EV63">
            <v>83642400</v>
          </cell>
          <cell r="EW63">
            <v>83642400</v>
          </cell>
          <cell r="EX63">
            <v>77292400</v>
          </cell>
          <cell r="EY63">
            <v>77292400</v>
          </cell>
          <cell r="EZ63">
            <v>77292400</v>
          </cell>
          <cell r="FA63">
            <v>76786800</v>
          </cell>
          <cell r="FB63">
            <v>76786800</v>
          </cell>
          <cell r="FC63">
            <v>76786800</v>
          </cell>
          <cell r="FD63">
            <v>70436800</v>
          </cell>
          <cell r="FE63">
            <v>70436800</v>
          </cell>
          <cell r="FF63">
            <v>70436800</v>
          </cell>
          <cell r="FG63">
            <v>68625600</v>
          </cell>
          <cell r="FH63">
            <v>68625600</v>
          </cell>
          <cell r="FI63">
            <v>68625600</v>
          </cell>
          <cell r="FJ63">
            <v>109113600</v>
          </cell>
          <cell r="FK63">
            <v>109113600</v>
          </cell>
          <cell r="FL63">
            <v>109113600</v>
          </cell>
          <cell r="FM63">
            <v>107302400</v>
          </cell>
          <cell r="FN63">
            <v>107302400</v>
          </cell>
          <cell r="FO63">
            <v>107302400</v>
          </cell>
          <cell r="FP63">
            <v>110285400</v>
          </cell>
          <cell r="FQ63">
            <v>109267400</v>
          </cell>
          <cell r="FR63">
            <v>109267400</v>
          </cell>
          <cell r="FS63">
            <v>107456200</v>
          </cell>
          <cell r="FT63">
            <v>107456200</v>
          </cell>
          <cell r="FU63">
            <v>107456200</v>
          </cell>
          <cell r="FV63">
            <v>119772200</v>
          </cell>
          <cell r="FW63">
            <v>118754200</v>
          </cell>
          <cell r="FX63">
            <v>118248600</v>
          </cell>
          <cell r="FY63">
            <v>116437400</v>
          </cell>
          <cell r="FZ63">
            <v>116437400</v>
          </cell>
          <cell r="GA63">
            <v>116437400</v>
          </cell>
          <cell r="GB63">
            <v>110087400</v>
          </cell>
          <cell r="GC63">
            <v>109069400</v>
          </cell>
          <cell r="GD63">
            <v>122563800</v>
          </cell>
          <cell r="GE63">
            <v>120752600</v>
          </cell>
          <cell r="GF63">
            <v>120752600</v>
          </cell>
          <cell r="GG63">
            <v>120752600</v>
          </cell>
          <cell r="GH63">
            <v>114402600</v>
          </cell>
        </row>
        <row r="64">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row>
        <row r="65">
          <cell r="B65">
            <v>0</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C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D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cell r="GE65">
            <v>0</v>
          </cell>
          <cell r="GF65">
            <v>0</v>
          </cell>
          <cell r="GG65">
            <v>0</v>
          </cell>
          <cell r="GH65">
            <v>0</v>
          </cell>
        </row>
        <row r="66">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0</v>
          </cell>
          <cell r="DY66">
            <v>0</v>
          </cell>
          <cell r="DZ66">
            <v>0</v>
          </cell>
          <cell r="EA66">
            <v>0</v>
          </cell>
          <cell r="EB66">
            <v>0</v>
          </cell>
          <cell r="EC66">
            <v>0</v>
          </cell>
          <cell r="ED66">
            <v>0</v>
          </cell>
          <cell r="EE66">
            <v>0</v>
          </cell>
          <cell r="EF66">
            <v>0</v>
          </cell>
          <cell r="EG66">
            <v>0</v>
          </cell>
          <cell r="EH66">
            <v>0</v>
          </cell>
          <cell r="ET66">
            <v>951000</v>
          </cell>
          <cell r="EU66">
            <v>951000</v>
          </cell>
          <cell r="EV66">
            <v>951000</v>
          </cell>
          <cell r="EW66">
            <v>951000</v>
          </cell>
          <cell r="EX66">
            <v>951000</v>
          </cell>
          <cell r="EY66">
            <v>951000</v>
          </cell>
          <cell r="EZ66">
            <v>951000</v>
          </cell>
          <cell r="FA66">
            <v>1902000</v>
          </cell>
          <cell r="FB66">
            <v>1902000</v>
          </cell>
          <cell r="FC66">
            <v>1902000</v>
          </cell>
          <cell r="FD66">
            <v>1902000</v>
          </cell>
          <cell r="FE66">
            <v>1902000</v>
          </cell>
          <cell r="FF66">
            <v>1902000</v>
          </cell>
          <cell r="FG66">
            <v>1902000</v>
          </cell>
          <cell r="FH66">
            <v>1902000</v>
          </cell>
          <cell r="FI66">
            <v>1902000</v>
          </cell>
          <cell r="FJ66">
            <v>1902000</v>
          </cell>
          <cell r="FK66">
            <v>1902000</v>
          </cell>
          <cell r="FL66">
            <v>1902000</v>
          </cell>
          <cell r="FM66">
            <v>1902000</v>
          </cell>
          <cell r="FN66">
            <v>1902000</v>
          </cell>
          <cell r="FO66">
            <v>1902000</v>
          </cell>
          <cell r="FP66">
            <v>1902000</v>
          </cell>
          <cell r="FQ66">
            <v>1902000</v>
          </cell>
          <cell r="FR66">
            <v>1902000</v>
          </cell>
          <cell r="FS66">
            <v>1902000</v>
          </cell>
          <cell r="FT66">
            <v>1902000</v>
          </cell>
          <cell r="FU66">
            <v>1902000</v>
          </cell>
          <cell r="FV66">
            <v>1902000</v>
          </cell>
          <cell r="FW66">
            <v>1902000</v>
          </cell>
          <cell r="FX66">
            <v>1902000</v>
          </cell>
          <cell r="FY66">
            <v>1902000</v>
          </cell>
          <cell r="FZ66">
            <v>1902000</v>
          </cell>
          <cell r="GA66">
            <v>1902000</v>
          </cell>
          <cell r="GB66">
            <v>1902000</v>
          </cell>
          <cell r="GC66">
            <v>1902000</v>
          </cell>
          <cell r="GD66">
            <v>1902000</v>
          </cell>
          <cell r="GE66">
            <v>1902000</v>
          </cell>
          <cell r="GF66">
            <v>1902000</v>
          </cell>
          <cell r="GG66">
            <v>1902000</v>
          </cell>
          <cell r="GH66">
            <v>1902000</v>
          </cell>
        </row>
        <row r="67">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row>
        <row r="68">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8260000</v>
          </cell>
          <cell r="CQ68">
            <v>8260000</v>
          </cell>
          <cell r="CR68">
            <v>8260000</v>
          </cell>
          <cell r="CS68">
            <v>8260000</v>
          </cell>
          <cell r="CT68">
            <v>8260000</v>
          </cell>
          <cell r="CU68">
            <v>8260000</v>
          </cell>
          <cell r="CV68">
            <v>8260000</v>
          </cell>
          <cell r="CW68">
            <v>8260000</v>
          </cell>
          <cell r="CX68">
            <v>16520000</v>
          </cell>
          <cell r="CY68">
            <v>16520000</v>
          </cell>
          <cell r="CZ68">
            <v>16520000</v>
          </cell>
          <cell r="DA68">
            <v>16520000</v>
          </cell>
          <cell r="DB68">
            <v>16520000</v>
          </cell>
          <cell r="DC68">
            <v>24780000</v>
          </cell>
          <cell r="DD68">
            <v>24780000</v>
          </cell>
          <cell r="DE68">
            <v>24780000</v>
          </cell>
          <cell r="DF68">
            <v>24780000</v>
          </cell>
          <cell r="DG68">
            <v>24780000</v>
          </cell>
          <cell r="DH68">
            <v>24780000</v>
          </cell>
          <cell r="DI68">
            <v>24780000</v>
          </cell>
          <cell r="DJ68">
            <v>24780000</v>
          </cell>
          <cell r="DK68">
            <v>33040000</v>
          </cell>
          <cell r="DL68">
            <v>33040000</v>
          </cell>
          <cell r="DM68">
            <v>33040000</v>
          </cell>
          <cell r="DN68">
            <v>33040000</v>
          </cell>
          <cell r="DO68">
            <v>33040000</v>
          </cell>
          <cell r="DP68">
            <v>33040000</v>
          </cell>
          <cell r="DQ68">
            <v>33040000</v>
          </cell>
          <cell r="DR68">
            <v>33040000</v>
          </cell>
          <cell r="DS68">
            <v>33040000</v>
          </cell>
          <cell r="DT68">
            <v>33040000</v>
          </cell>
          <cell r="DU68">
            <v>33040000</v>
          </cell>
          <cell r="DV68">
            <v>41300000</v>
          </cell>
          <cell r="DW68">
            <v>41300000</v>
          </cell>
          <cell r="DX68">
            <v>41300000</v>
          </cell>
          <cell r="DY68">
            <v>41300000</v>
          </cell>
          <cell r="DZ68">
            <v>41300000</v>
          </cell>
          <cell r="EA68">
            <v>41300000</v>
          </cell>
          <cell r="EB68">
            <v>41300000</v>
          </cell>
          <cell r="EC68">
            <v>41300000</v>
          </cell>
          <cell r="ED68">
            <v>41300000</v>
          </cell>
          <cell r="EE68">
            <v>41300000</v>
          </cell>
          <cell r="EF68">
            <v>49560000</v>
          </cell>
          <cell r="EG68">
            <v>49560000</v>
          </cell>
          <cell r="EH68">
            <v>49560000</v>
          </cell>
          <cell r="EI68">
            <v>49560000</v>
          </cell>
          <cell r="EJ68">
            <v>49560000</v>
          </cell>
          <cell r="EK68">
            <v>49560000</v>
          </cell>
          <cell r="EL68">
            <v>49560000</v>
          </cell>
          <cell r="EM68">
            <v>49560000</v>
          </cell>
          <cell r="EN68">
            <v>49560000</v>
          </cell>
          <cell r="EO68">
            <v>49560000</v>
          </cell>
          <cell r="EP68">
            <v>54760000</v>
          </cell>
          <cell r="EQ68">
            <v>54760000</v>
          </cell>
          <cell r="ER68">
            <v>54760000</v>
          </cell>
          <cell r="ES68">
            <v>54760000</v>
          </cell>
          <cell r="ET68">
            <v>54760000</v>
          </cell>
          <cell r="EU68">
            <v>54760000</v>
          </cell>
          <cell r="EV68">
            <v>59960000</v>
          </cell>
          <cell r="EW68">
            <v>59960000</v>
          </cell>
          <cell r="EX68">
            <v>59960000</v>
          </cell>
          <cell r="EY68">
            <v>59960000</v>
          </cell>
          <cell r="EZ68">
            <v>59960000</v>
          </cell>
          <cell r="FA68">
            <v>59960000</v>
          </cell>
          <cell r="FB68">
            <v>59960000</v>
          </cell>
          <cell r="FC68">
            <v>59960000</v>
          </cell>
          <cell r="FD68">
            <v>59134000</v>
          </cell>
          <cell r="FE68">
            <v>59134000</v>
          </cell>
          <cell r="FF68">
            <v>69934000</v>
          </cell>
          <cell r="FG68">
            <v>69934000</v>
          </cell>
          <cell r="FH68">
            <v>69934000</v>
          </cell>
          <cell r="FI68">
            <v>69934000</v>
          </cell>
          <cell r="FJ68">
            <v>69108000</v>
          </cell>
          <cell r="FK68">
            <v>71708000</v>
          </cell>
          <cell r="FL68">
            <v>71000118</v>
          </cell>
          <cell r="FM68">
            <v>70882000</v>
          </cell>
          <cell r="FN68">
            <v>76282000</v>
          </cell>
          <cell r="FO68">
            <v>76282000</v>
          </cell>
          <cell r="FP68">
            <v>75456000</v>
          </cell>
          <cell r="FQ68">
            <v>77230000</v>
          </cell>
          <cell r="FR68">
            <v>76926858</v>
          </cell>
          <cell r="FS68">
            <v>76404000</v>
          </cell>
          <cell r="FT68">
            <v>76404000</v>
          </cell>
          <cell r="FU68">
            <v>76404000</v>
          </cell>
          <cell r="FV68">
            <v>75578000</v>
          </cell>
          <cell r="FW68">
            <v>80152000</v>
          </cell>
          <cell r="FX68">
            <v>79848858</v>
          </cell>
          <cell r="FY68">
            <v>78500000</v>
          </cell>
          <cell r="FZ68">
            <v>78500000</v>
          </cell>
          <cell r="GA68">
            <v>78500000</v>
          </cell>
          <cell r="GB68">
            <v>77674000</v>
          </cell>
          <cell r="GC68">
            <v>77280824</v>
          </cell>
          <cell r="GD68">
            <v>76848000</v>
          </cell>
          <cell r="GE68">
            <v>75196000</v>
          </cell>
          <cell r="GF68">
            <v>77696000</v>
          </cell>
          <cell r="GG68">
            <v>77696000</v>
          </cell>
          <cell r="GH68">
            <v>76870000</v>
          </cell>
        </row>
        <row r="69">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7680000</v>
          </cell>
          <cell r="T69">
            <v>7680000</v>
          </cell>
          <cell r="U69">
            <v>7680000</v>
          </cell>
          <cell r="V69">
            <v>7680000</v>
          </cell>
          <cell r="W69">
            <v>7680000</v>
          </cell>
          <cell r="X69">
            <v>7680000</v>
          </cell>
          <cell r="Y69">
            <v>15360000</v>
          </cell>
          <cell r="Z69">
            <v>15360000</v>
          </cell>
          <cell r="AA69">
            <v>15360000</v>
          </cell>
          <cell r="AB69">
            <v>15360000</v>
          </cell>
          <cell r="AC69">
            <v>15360000</v>
          </cell>
          <cell r="AD69">
            <v>15360000</v>
          </cell>
          <cell r="AE69">
            <v>23040000</v>
          </cell>
          <cell r="AF69">
            <v>23040000</v>
          </cell>
          <cell r="AG69">
            <v>23040000</v>
          </cell>
          <cell r="AH69">
            <v>23040000</v>
          </cell>
          <cell r="AI69">
            <v>23040000</v>
          </cell>
          <cell r="AJ69">
            <v>23040000</v>
          </cell>
          <cell r="AK69">
            <v>30720000</v>
          </cell>
          <cell r="AL69">
            <v>30720000</v>
          </cell>
          <cell r="AM69">
            <v>30720000</v>
          </cell>
          <cell r="AN69">
            <v>30720000</v>
          </cell>
          <cell r="AO69">
            <v>30720000</v>
          </cell>
          <cell r="AP69">
            <v>30720000</v>
          </cell>
          <cell r="AQ69">
            <v>30720000</v>
          </cell>
          <cell r="AR69">
            <v>30720000</v>
          </cell>
          <cell r="AS69">
            <v>30720000</v>
          </cell>
          <cell r="AT69">
            <v>30720000</v>
          </cell>
          <cell r="AU69">
            <v>30720000</v>
          </cell>
          <cell r="AV69">
            <v>30720000</v>
          </cell>
          <cell r="AW69">
            <v>30720000</v>
          </cell>
          <cell r="AX69">
            <v>30720000</v>
          </cell>
          <cell r="AY69">
            <v>30720000</v>
          </cell>
          <cell r="AZ69">
            <v>30720000</v>
          </cell>
          <cell r="BA69">
            <v>30720000</v>
          </cell>
          <cell r="BB69">
            <v>38400000</v>
          </cell>
          <cell r="BC69">
            <v>38400000</v>
          </cell>
          <cell r="BD69">
            <v>38400000</v>
          </cell>
          <cell r="BE69">
            <v>38400000</v>
          </cell>
          <cell r="BF69">
            <v>38400000</v>
          </cell>
          <cell r="BG69">
            <v>38400000</v>
          </cell>
          <cell r="BH69">
            <v>38400000</v>
          </cell>
          <cell r="BI69">
            <v>38400000</v>
          </cell>
          <cell r="BJ69">
            <v>38400000</v>
          </cell>
          <cell r="BK69">
            <v>38400000</v>
          </cell>
          <cell r="BL69">
            <v>38400000</v>
          </cell>
          <cell r="BM69">
            <v>38400000</v>
          </cell>
          <cell r="BN69">
            <v>38400000</v>
          </cell>
          <cell r="BO69">
            <v>38400000</v>
          </cell>
          <cell r="BP69">
            <v>38400000</v>
          </cell>
          <cell r="BQ69">
            <v>38400000</v>
          </cell>
          <cell r="BR69">
            <v>38400000</v>
          </cell>
          <cell r="BS69">
            <v>38400000</v>
          </cell>
          <cell r="BT69">
            <v>38400000</v>
          </cell>
          <cell r="BU69">
            <v>38400000</v>
          </cell>
          <cell r="BV69">
            <v>38400000</v>
          </cell>
          <cell r="BW69">
            <v>38400000</v>
          </cell>
          <cell r="BX69">
            <v>38400000</v>
          </cell>
          <cell r="BY69">
            <v>38400000</v>
          </cell>
          <cell r="BZ69">
            <v>38400000</v>
          </cell>
          <cell r="CA69">
            <v>38400000</v>
          </cell>
          <cell r="CB69">
            <v>38400000</v>
          </cell>
          <cell r="CC69">
            <v>38400000</v>
          </cell>
          <cell r="CD69">
            <v>38400000</v>
          </cell>
          <cell r="CE69">
            <v>49260000</v>
          </cell>
          <cell r="CF69">
            <v>49260000</v>
          </cell>
          <cell r="CG69">
            <v>48492000</v>
          </cell>
          <cell r="CH69">
            <v>48492000</v>
          </cell>
          <cell r="CI69">
            <v>48492000</v>
          </cell>
          <cell r="CJ69">
            <v>48492000</v>
          </cell>
          <cell r="CK69">
            <v>48492000</v>
          </cell>
          <cell r="CL69">
            <v>48492000</v>
          </cell>
          <cell r="CM69">
            <v>57816000</v>
          </cell>
          <cell r="CN69">
            <v>57816000</v>
          </cell>
          <cell r="CO69">
            <v>57816000</v>
          </cell>
          <cell r="CP69">
            <v>57816000</v>
          </cell>
          <cell r="CQ69">
            <v>57816000</v>
          </cell>
          <cell r="CR69">
            <v>57816000</v>
          </cell>
          <cell r="CS69">
            <v>66372000</v>
          </cell>
          <cell r="CT69">
            <v>66372000</v>
          </cell>
          <cell r="CU69">
            <v>66372000</v>
          </cell>
          <cell r="CV69">
            <v>66372000</v>
          </cell>
          <cell r="CW69">
            <v>66372000</v>
          </cell>
          <cell r="CX69">
            <v>66372000</v>
          </cell>
          <cell r="CY69">
            <v>63300000</v>
          </cell>
          <cell r="CZ69">
            <v>63300000</v>
          </cell>
          <cell r="DA69">
            <v>63300000</v>
          </cell>
          <cell r="DB69">
            <v>63300000</v>
          </cell>
          <cell r="DC69">
            <v>63300000</v>
          </cell>
          <cell r="DD69">
            <v>63300000</v>
          </cell>
          <cell r="DE69">
            <v>60228000</v>
          </cell>
          <cell r="DF69">
            <v>60228000</v>
          </cell>
          <cell r="DG69">
            <v>60228000</v>
          </cell>
          <cell r="DH69">
            <v>60228000</v>
          </cell>
          <cell r="DI69">
            <v>60228000</v>
          </cell>
          <cell r="DJ69">
            <v>60228000</v>
          </cell>
          <cell r="DK69">
            <v>57924000</v>
          </cell>
          <cell r="DL69">
            <v>68016000</v>
          </cell>
          <cell r="DM69">
            <v>68016000</v>
          </cell>
          <cell r="DN69">
            <v>68016000</v>
          </cell>
          <cell r="DO69">
            <v>68016000</v>
          </cell>
          <cell r="DP69">
            <v>67248000</v>
          </cell>
          <cell r="DQ69">
            <v>64176000</v>
          </cell>
          <cell r="DR69">
            <v>75036000</v>
          </cell>
          <cell r="DS69">
            <v>75036000</v>
          </cell>
          <cell r="DT69">
            <v>75036000</v>
          </cell>
          <cell r="DU69">
            <v>75036000</v>
          </cell>
          <cell r="DV69">
            <v>74268000</v>
          </cell>
          <cell r="DW69">
            <v>71196000</v>
          </cell>
          <cell r="DX69">
            <v>71196000</v>
          </cell>
          <cell r="DY69">
            <v>71196000</v>
          </cell>
          <cell r="DZ69">
            <v>71196000</v>
          </cell>
          <cell r="EA69">
            <v>71196000</v>
          </cell>
          <cell r="EB69">
            <v>70428000</v>
          </cell>
          <cell r="EC69">
            <v>67356000</v>
          </cell>
          <cell r="ED69">
            <v>67356000</v>
          </cell>
          <cell r="EE69">
            <v>67356000</v>
          </cell>
          <cell r="EF69">
            <v>67356000</v>
          </cell>
          <cell r="EG69">
            <v>67356000</v>
          </cell>
          <cell r="EH69">
            <v>66588000</v>
          </cell>
          <cell r="EI69">
            <v>63516000</v>
          </cell>
          <cell r="EJ69">
            <v>63516000</v>
          </cell>
          <cell r="EK69">
            <v>63516000</v>
          </cell>
          <cell r="EL69">
            <v>63516000</v>
          </cell>
          <cell r="EM69">
            <v>63516000</v>
          </cell>
          <cell r="EN69">
            <v>62748000</v>
          </cell>
          <cell r="EO69">
            <v>60444000</v>
          </cell>
          <cell r="EP69">
            <v>60444000</v>
          </cell>
          <cell r="EQ69">
            <v>60444000</v>
          </cell>
          <cell r="ER69">
            <v>60444000</v>
          </cell>
          <cell r="ES69">
            <v>59358000</v>
          </cell>
          <cell r="ET69">
            <v>58590000</v>
          </cell>
          <cell r="EU69">
            <v>57054000</v>
          </cell>
          <cell r="EV69">
            <v>57054000</v>
          </cell>
          <cell r="EW69">
            <v>57054000</v>
          </cell>
          <cell r="EX69">
            <v>57054000</v>
          </cell>
          <cell r="EY69">
            <v>55968000</v>
          </cell>
          <cell r="EZ69">
            <v>55200000</v>
          </cell>
          <cell r="FA69">
            <v>53346000</v>
          </cell>
          <cell r="FB69">
            <v>53346000</v>
          </cell>
          <cell r="FC69">
            <v>53346000</v>
          </cell>
          <cell r="FD69">
            <v>53346000</v>
          </cell>
          <cell r="FE69">
            <v>52260000</v>
          </cell>
          <cell r="FF69">
            <v>51492000</v>
          </cell>
          <cell r="FG69">
            <v>49320000</v>
          </cell>
          <cell r="FH69">
            <v>49320000</v>
          </cell>
          <cell r="FI69">
            <v>49320000</v>
          </cell>
          <cell r="FJ69">
            <v>49320000</v>
          </cell>
          <cell r="FK69">
            <v>48234000</v>
          </cell>
          <cell r="FL69">
            <v>47466000</v>
          </cell>
          <cell r="FM69">
            <v>45294000</v>
          </cell>
          <cell r="FN69">
            <v>45294000</v>
          </cell>
          <cell r="FO69">
            <v>45294000</v>
          </cell>
          <cell r="FP69">
            <v>45294000</v>
          </cell>
          <cell r="FQ69">
            <v>44208000</v>
          </cell>
          <cell r="FR69">
            <v>43440000</v>
          </cell>
          <cell r="FS69">
            <v>41268000</v>
          </cell>
          <cell r="FT69">
            <v>41268000</v>
          </cell>
          <cell r="FU69">
            <v>41268000</v>
          </cell>
          <cell r="FV69">
            <v>41268000</v>
          </cell>
          <cell r="FW69">
            <v>40182000</v>
          </cell>
          <cell r="FX69">
            <v>40182000</v>
          </cell>
          <cell r="FY69">
            <v>38010000</v>
          </cell>
          <cell r="FZ69">
            <v>36924000</v>
          </cell>
          <cell r="GA69">
            <v>36924000</v>
          </cell>
          <cell r="GB69">
            <v>36924000</v>
          </cell>
          <cell r="GC69">
            <v>35838000</v>
          </cell>
          <cell r="GD69">
            <v>35838000</v>
          </cell>
          <cell r="GE69">
            <v>33666000</v>
          </cell>
          <cell r="GF69">
            <v>31494000</v>
          </cell>
          <cell r="GG69">
            <v>31494000</v>
          </cell>
          <cell r="GH69">
            <v>31494000</v>
          </cell>
        </row>
        <row r="70">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row>
        <row r="71">
          <cell r="DW71">
            <v>18000000</v>
          </cell>
          <cell r="DX71">
            <v>18000000</v>
          </cell>
          <cell r="DY71">
            <v>18000000</v>
          </cell>
          <cell r="DZ71">
            <v>18000000</v>
          </cell>
          <cell r="EA71">
            <v>18000000</v>
          </cell>
          <cell r="EB71">
            <v>18000000</v>
          </cell>
          <cell r="EC71">
            <v>40300000</v>
          </cell>
          <cell r="ED71">
            <v>40300000</v>
          </cell>
          <cell r="EE71">
            <v>40300000</v>
          </cell>
          <cell r="EF71">
            <v>40300000</v>
          </cell>
          <cell r="EG71">
            <v>40300000</v>
          </cell>
          <cell r="EH71">
            <v>40300000</v>
          </cell>
          <cell r="EI71">
            <v>40300000</v>
          </cell>
          <cell r="EJ71">
            <v>46960000</v>
          </cell>
          <cell r="EK71">
            <v>46960000</v>
          </cell>
          <cell r="EL71">
            <v>46960000</v>
          </cell>
          <cell r="EM71">
            <v>46960000</v>
          </cell>
          <cell r="EN71">
            <v>46960000</v>
          </cell>
          <cell r="EO71">
            <v>46960000</v>
          </cell>
          <cell r="EP71">
            <v>46960000</v>
          </cell>
          <cell r="EQ71">
            <v>60280000</v>
          </cell>
          <cell r="ER71">
            <v>60280000</v>
          </cell>
          <cell r="ES71">
            <v>60280000</v>
          </cell>
          <cell r="ET71">
            <v>60280000</v>
          </cell>
          <cell r="EU71">
            <v>60280000</v>
          </cell>
          <cell r="EV71">
            <v>60280000</v>
          </cell>
          <cell r="EW71">
            <v>60280000</v>
          </cell>
          <cell r="EX71">
            <v>60280000</v>
          </cell>
          <cell r="EY71">
            <v>60280000</v>
          </cell>
          <cell r="EZ71">
            <v>66280000</v>
          </cell>
          <cell r="FA71">
            <v>66280000</v>
          </cell>
          <cell r="FB71">
            <v>66280000</v>
          </cell>
          <cell r="FC71">
            <v>66280000</v>
          </cell>
          <cell r="FD71">
            <v>66280000</v>
          </cell>
          <cell r="FE71">
            <v>72280000</v>
          </cell>
          <cell r="FF71">
            <v>72280000</v>
          </cell>
          <cell r="FG71">
            <v>72280000</v>
          </cell>
          <cell r="FH71">
            <v>78280000</v>
          </cell>
          <cell r="FI71">
            <v>78280000</v>
          </cell>
          <cell r="FJ71">
            <v>78280000</v>
          </cell>
          <cell r="FK71">
            <v>78280000</v>
          </cell>
          <cell r="FL71">
            <v>78280000</v>
          </cell>
          <cell r="FM71">
            <v>78280000</v>
          </cell>
          <cell r="FN71">
            <v>78280000</v>
          </cell>
          <cell r="FO71">
            <v>78280000</v>
          </cell>
          <cell r="FP71">
            <v>78280000</v>
          </cell>
          <cell r="FQ71">
            <v>78280000</v>
          </cell>
          <cell r="FR71">
            <v>78280000</v>
          </cell>
          <cell r="FS71">
            <v>71950000</v>
          </cell>
          <cell r="FT71">
            <v>71950000</v>
          </cell>
          <cell r="FU71">
            <v>71950000</v>
          </cell>
          <cell r="FV71">
            <v>65620000</v>
          </cell>
          <cell r="FW71">
            <v>65620000</v>
          </cell>
          <cell r="FX71">
            <v>65620000</v>
          </cell>
          <cell r="FY71">
            <v>67290000</v>
          </cell>
          <cell r="FZ71">
            <v>67290000</v>
          </cell>
          <cell r="GA71">
            <v>67290000</v>
          </cell>
          <cell r="GB71">
            <v>60960000</v>
          </cell>
          <cell r="GC71">
            <v>60960000</v>
          </cell>
          <cell r="GD71">
            <v>60960000</v>
          </cell>
          <cell r="GE71">
            <v>60960000</v>
          </cell>
          <cell r="GF71">
            <v>68960000</v>
          </cell>
          <cell r="GG71">
            <v>68960000</v>
          </cell>
          <cell r="GH71">
            <v>68960000</v>
          </cell>
        </row>
        <row r="72">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21400000</v>
          </cell>
          <cell r="AT72">
            <v>21400000</v>
          </cell>
          <cell r="AU72">
            <v>21400000</v>
          </cell>
          <cell r="AV72">
            <v>21400000</v>
          </cell>
          <cell r="AW72">
            <v>21400000</v>
          </cell>
          <cell r="AX72">
            <v>21400000</v>
          </cell>
          <cell r="AY72">
            <v>21400000</v>
          </cell>
          <cell r="AZ72">
            <v>21400000</v>
          </cell>
          <cell r="BA72">
            <v>21400000</v>
          </cell>
          <cell r="BB72">
            <v>53500000</v>
          </cell>
          <cell r="BC72">
            <v>53500000</v>
          </cell>
          <cell r="BD72">
            <v>53500000</v>
          </cell>
          <cell r="BE72">
            <v>53500000</v>
          </cell>
          <cell r="BF72">
            <v>53500000</v>
          </cell>
          <cell r="BG72">
            <v>53500000</v>
          </cell>
          <cell r="BH72">
            <v>53500000</v>
          </cell>
          <cell r="BI72">
            <v>85600000</v>
          </cell>
          <cell r="BJ72">
            <v>85600000</v>
          </cell>
          <cell r="BK72">
            <v>85600000</v>
          </cell>
          <cell r="BL72">
            <v>85600000</v>
          </cell>
          <cell r="BM72">
            <v>85600000</v>
          </cell>
          <cell r="BN72">
            <v>85600000</v>
          </cell>
          <cell r="BO72">
            <v>85600000</v>
          </cell>
          <cell r="BP72">
            <v>85600000</v>
          </cell>
          <cell r="BQ72">
            <v>85600000</v>
          </cell>
          <cell r="BR72">
            <v>85600000</v>
          </cell>
          <cell r="BS72">
            <v>85600000</v>
          </cell>
          <cell r="BT72">
            <v>85600000</v>
          </cell>
          <cell r="BU72">
            <v>85600000</v>
          </cell>
          <cell r="BV72">
            <v>85600000</v>
          </cell>
          <cell r="BW72">
            <v>85600000</v>
          </cell>
          <cell r="BX72">
            <v>85600000</v>
          </cell>
          <cell r="BY72">
            <v>85600000</v>
          </cell>
          <cell r="BZ72">
            <v>85600000</v>
          </cell>
          <cell r="CA72">
            <v>85600000</v>
          </cell>
          <cell r="CB72">
            <v>85600000</v>
          </cell>
          <cell r="CC72">
            <v>85600000</v>
          </cell>
          <cell r="CD72">
            <v>85600000</v>
          </cell>
          <cell r="CE72">
            <v>85600000</v>
          </cell>
          <cell r="CF72">
            <v>85600000</v>
          </cell>
          <cell r="CG72">
            <v>85600000</v>
          </cell>
          <cell r="CH72">
            <v>85600000</v>
          </cell>
          <cell r="CI72">
            <v>85600000</v>
          </cell>
          <cell r="CJ72">
            <v>85600000</v>
          </cell>
          <cell r="CK72">
            <v>85600000</v>
          </cell>
          <cell r="CL72">
            <v>85600000</v>
          </cell>
          <cell r="CM72">
            <v>85600000</v>
          </cell>
          <cell r="CN72">
            <v>85600000</v>
          </cell>
          <cell r="CO72">
            <v>85600000</v>
          </cell>
          <cell r="CP72">
            <v>85600000</v>
          </cell>
          <cell r="CQ72">
            <v>85600000</v>
          </cell>
          <cell r="CR72">
            <v>85600000</v>
          </cell>
          <cell r="CS72">
            <v>85600000</v>
          </cell>
          <cell r="CT72">
            <v>85600000</v>
          </cell>
          <cell r="CU72">
            <v>85600000</v>
          </cell>
          <cell r="CV72">
            <v>85600000</v>
          </cell>
          <cell r="CW72">
            <v>85600000</v>
          </cell>
          <cell r="CX72">
            <v>85600000</v>
          </cell>
          <cell r="CY72">
            <v>85600000</v>
          </cell>
          <cell r="CZ72">
            <v>85600000</v>
          </cell>
          <cell r="DA72">
            <v>85600000</v>
          </cell>
          <cell r="DB72">
            <v>85600000</v>
          </cell>
          <cell r="DC72">
            <v>85600000</v>
          </cell>
          <cell r="DD72">
            <v>111307500</v>
          </cell>
          <cell r="DE72">
            <v>111307500</v>
          </cell>
          <cell r="DF72">
            <v>111307500</v>
          </cell>
          <cell r="DG72">
            <v>109167500</v>
          </cell>
          <cell r="DH72">
            <v>109167500</v>
          </cell>
          <cell r="DI72">
            <v>109167500</v>
          </cell>
          <cell r="DJ72">
            <v>134875000</v>
          </cell>
          <cell r="DK72">
            <v>134875000</v>
          </cell>
          <cell r="DL72">
            <v>134875000</v>
          </cell>
          <cell r="DM72">
            <v>132735000</v>
          </cell>
          <cell r="DN72">
            <v>132735000</v>
          </cell>
          <cell r="DO72">
            <v>132735000</v>
          </cell>
          <cell r="DP72">
            <v>129525000</v>
          </cell>
          <cell r="DQ72">
            <v>165232500</v>
          </cell>
          <cell r="DR72">
            <v>165232500</v>
          </cell>
          <cell r="DS72">
            <v>163092500</v>
          </cell>
          <cell r="DT72">
            <v>163092500</v>
          </cell>
          <cell r="DU72">
            <v>163092500</v>
          </cell>
          <cell r="DV72">
            <v>159882500</v>
          </cell>
          <cell r="DW72">
            <v>156672500</v>
          </cell>
          <cell r="DX72">
            <v>156672500</v>
          </cell>
          <cell r="DY72">
            <v>190240000</v>
          </cell>
          <cell r="DZ72">
            <v>190240000</v>
          </cell>
          <cell r="EA72">
            <v>190240000</v>
          </cell>
          <cell r="EB72">
            <v>187030000</v>
          </cell>
          <cell r="EC72">
            <v>183820000</v>
          </cell>
          <cell r="ED72">
            <v>183820000</v>
          </cell>
          <cell r="EE72">
            <v>211060000</v>
          </cell>
          <cell r="EF72">
            <v>211060000</v>
          </cell>
          <cell r="EG72">
            <v>211060000</v>
          </cell>
          <cell r="EH72">
            <v>211060000</v>
          </cell>
          <cell r="EI72">
            <v>204640000</v>
          </cell>
          <cell r="EJ72">
            <v>204640000</v>
          </cell>
          <cell r="EK72">
            <v>231880000</v>
          </cell>
          <cell r="EL72">
            <v>231880000</v>
          </cell>
          <cell r="EM72">
            <v>231880000</v>
          </cell>
          <cell r="EN72">
            <v>228670000</v>
          </cell>
          <cell r="EO72">
            <v>225460000</v>
          </cell>
          <cell r="EP72">
            <v>225460000</v>
          </cell>
          <cell r="EQ72">
            <v>223320000</v>
          </cell>
          <cell r="ER72">
            <v>223320000</v>
          </cell>
          <cell r="ES72">
            <v>243320000</v>
          </cell>
          <cell r="ET72">
            <v>240110000</v>
          </cell>
          <cell r="EU72">
            <v>236900000</v>
          </cell>
          <cell r="EV72">
            <v>236900000</v>
          </cell>
          <cell r="EW72">
            <v>254760000</v>
          </cell>
          <cell r="EX72">
            <v>254760000</v>
          </cell>
          <cell r="EY72">
            <v>254760000</v>
          </cell>
          <cell r="EZ72">
            <v>252256200</v>
          </cell>
          <cell r="FA72">
            <v>248340000</v>
          </cell>
          <cell r="FB72">
            <v>248340000</v>
          </cell>
          <cell r="FC72">
            <v>246200000</v>
          </cell>
          <cell r="FD72">
            <v>266200000</v>
          </cell>
          <cell r="FE72">
            <v>266200000</v>
          </cell>
          <cell r="FF72">
            <v>262990000</v>
          </cell>
          <cell r="FG72">
            <v>259780000</v>
          </cell>
          <cell r="FH72">
            <v>259780000</v>
          </cell>
          <cell r="FI72">
            <v>257640000</v>
          </cell>
          <cell r="FJ72">
            <v>257640000</v>
          </cell>
          <cell r="FK72">
            <v>277640000</v>
          </cell>
          <cell r="FL72">
            <v>274430000</v>
          </cell>
          <cell r="FM72">
            <v>271220000</v>
          </cell>
          <cell r="FN72">
            <v>271220000</v>
          </cell>
          <cell r="FO72">
            <v>271220000</v>
          </cell>
          <cell r="FP72">
            <v>271220000</v>
          </cell>
          <cell r="FQ72">
            <v>291220000</v>
          </cell>
          <cell r="FR72">
            <v>285439250</v>
          </cell>
          <cell r="FS72">
            <v>282229250</v>
          </cell>
          <cell r="FT72">
            <v>282229250</v>
          </cell>
          <cell r="FU72">
            <v>282229250</v>
          </cell>
          <cell r="FV72">
            <v>282229250</v>
          </cell>
          <cell r="FW72">
            <v>282229250</v>
          </cell>
          <cell r="FX72">
            <v>297087750</v>
          </cell>
          <cell r="FY72">
            <v>293877750</v>
          </cell>
          <cell r="FZ72">
            <v>293877750</v>
          </cell>
          <cell r="GA72">
            <v>293877750</v>
          </cell>
          <cell r="GB72">
            <v>293877750</v>
          </cell>
          <cell r="GC72">
            <v>293877750</v>
          </cell>
          <cell r="GD72">
            <v>288736250</v>
          </cell>
          <cell r="GE72">
            <v>285165500</v>
          </cell>
          <cell r="GF72">
            <v>285165500</v>
          </cell>
          <cell r="GG72">
            <v>302965500</v>
          </cell>
          <cell r="GH72">
            <v>302965500</v>
          </cell>
        </row>
        <row r="73">
          <cell r="B73">
            <v>0</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42330000</v>
          </cell>
          <cell r="R73">
            <v>42330000</v>
          </cell>
          <cell r="S73">
            <v>42330000</v>
          </cell>
          <cell r="T73">
            <v>42330000</v>
          </cell>
          <cell r="U73">
            <v>42330000</v>
          </cell>
          <cell r="V73">
            <v>42330000</v>
          </cell>
          <cell r="W73">
            <v>42330000</v>
          </cell>
          <cell r="X73">
            <v>42330000</v>
          </cell>
          <cell r="Y73">
            <v>42330000</v>
          </cell>
          <cell r="Z73">
            <v>74700000</v>
          </cell>
          <cell r="AA73">
            <v>74700000</v>
          </cell>
          <cell r="AB73">
            <v>74700000</v>
          </cell>
          <cell r="AC73">
            <v>74700000</v>
          </cell>
          <cell r="AD73">
            <v>74700000</v>
          </cell>
          <cell r="AE73">
            <v>74700000</v>
          </cell>
          <cell r="AF73">
            <v>74700000</v>
          </cell>
          <cell r="AG73">
            <v>74700000</v>
          </cell>
          <cell r="AH73">
            <v>102090000</v>
          </cell>
          <cell r="AI73">
            <v>102090000</v>
          </cell>
          <cell r="AJ73">
            <v>102090000</v>
          </cell>
          <cell r="AK73">
            <v>102090000</v>
          </cell>
          <cell r="AL73">
            <v>102090000</v>
          </cell>
          <cell r="AM73">
            <v>102090000</v>
          </cell>
          <cell r="AN73">
            <v>102090000</v>
          </cell>
          <cell r="AO73">
            <v>139440000</v>
          </cell>
          <cell r="AP73">
            <v>139440000</v>
          </cell>
          <cell r="AQ73">
            <v>139440000</v>
          </cell>
          <cell r="AR73">
            <v>139440000</v>
          </cell>
          <cell r="AS73">
            <v>139440000</v>
          </cell>
          <cell r="AT73">
            <v>139440000</v>
          </cell>
          <cell r="AU73">
            <v>139440000</v>
          </cell>
          <cell r="AV73">
            <v>159360000</v>
          </cell>
          <cell r="AW73">
            <v>159360000</v>
          </cell>
          <cell r="AX73">
            <v>159360000</v>
          </cell>
          <cell r="AY73">
            <v>159360000</v>
          </cell>
          <cell r="AZ73">
            <v>159360000</v>
          </cell>
          <cell r="BA73">
            <v>159360000</v>
          </cell>
          <cell r="BB73">
            <v>179280000</v>
          </cell>
          <cell r="BC73">
            <v>179280000</v>
          </cell>
          <cell r="BD73">
            <v>179280000</v>
          </cell>
          <cell r="BE73">
            <v>179280000</v>
          </cell>
          <cell r="BF73">
            <v>179280000</v>
          </cell>
          <cell r="BG73">
            <v>179280000</v>
          </cell>
          <cell r="BH73">
            <v>179280000</v>
          </cell>
          <cell r="BI73">
            <v>199200000</v>
          </cell>
          <cell r="BJ73">
            <v>199200000</v>
          </cell>
          <cell r="BK73">
            <v>199200000</v>
          </cell>
          <cell r="BL73">
            <v>199200000</v>
          </cell>
          <cell r="BM73">
            <v>199200000</v>
          </cell>
          <cell r="BN73">
            <v>199200000</v>
          </cell>
          <cell r="BO73">
            <v>199200000</v>
          </cell>
          <cell r="BP73">
            <v>199200000</v>
          </cell>
          <cell r="BQ73">
            <v>199200000</v>
          </cell>
          <cell r="BR73">
            <v>199200000</v>
          </cell>
          <cell r="BS73">
            <v>199200000</v>
          </cell>
          <cell r="BT73">
            <v>199200000</v>
          </cell>
          <cell r="BU73">
            <v>199200000</v>
          </cell>
          <cell r="BV73">
            <v>219120000</v>
          </cell>
          <cell r="BW73">
            <v>219120000</v>
          </cell>
          <cell r="BX73">
            <v>219120000</v>
          </cell>
          <cell r="BY73">
            <v>219120000</v>
          </cell>
          <cell r="BZ73">
            <v>219120000</v>
          </cell>
          <cell r="CA73">
            <v>219120000</v>
          </cell>
          <cell r="CB73">
            <v>219120000</v>
          </cell>
          <cell r="CC73">
            <v>219120000</v>
          </cell>
          <cell r="CD73">
            <v>235857500</v>
          </cell>
          <cell r="CE73">
            <v>231624500</v>
          </cell>
          <cell r="CF73">
            <v>231624500</v>
          </cell>
          <cell r="CG73">
            <v>231624500</v>
          </cell>
          <cell r="CH73">
            <v>231624500</v>
          </cell>
          <cell r="CI73">
            <v>231624500</v>
          </cell>
          <cell r="CJ73">
            <v>231624500</v>
          </cell>
          <cell r="CK73">
            <v>244129000</v>
          </cell>
          <cell r="CL73">
            <v>244129000</v>
          </cell>
          <cell r="CM73">
            <v>244129000</v>
          </cell>
          <cell r="CN73">
            <v>240892000</v>
          </cell>
          <cell r="CO73">
            <v>240892000</v>
          </cell>
          <cell r="CP73">
            <v>240892000</v>
          </cell>
          <cell r="CQ73">
            <v>236659000</v>
          </cell>
          <cell r="CR73">
            <v>236659000</v>
          </cell>
          <cell r="CS73">
            <v>256744000</v>
          </cell>
          <cell r="CT73">
            <v>253507000</v>
          </cell>
          <cell r="CU73">
            <v>253507000</v>
          </cell>
          <cell r="CV73">
            <v>250768000</v>
          </cell>
          <cell r="CW73">
            <v>246535000</v>
          </cell>
          <cell r="CX73">
            <v>266620000</v>
          </cell>
          <cell r="CY73">
            <v>266620000</v>
          </cell>
          <cell r="CZ73">
            <v>263383000</v>
          </cell>
          <cell r="DA73">
            <v>263383000</v>
          </cell>
          <cell r="DB73">
            <v>260644000</v>
          </cell>
          <cell r="DC73">
            <v>252676000</v>
          </cell>
          <cell r="DD73">
            <v>252676000</v>
          </cell>
          <cell r="DE73">
            <v>276108000</v>
          </cell>
          <cell r="DF73">
            <v>272871000</v>
          </cell>
          <cell r="DG73">
            <v>272871000</v>
          </cell>
          <cell r="DH73">
            <v>270132000</v>
          </cell>
          <cell r="DI73">
            <v>262164000</v>
          </cell>
          <cell r="DJ73">
            <v>283605000</v>
          </cell>
          <cell r="DK73">
            <v>283605000</v>
          </cell>
          <cell r="DL73">
            <v>280368000</v>
          </cell>
          <cell r="DM73">
            <v>280368000</v>
          </cell>
          <cell r="DN73">
            <v>277629000</v>
          </cell>
          <cell r="DO73">
            <v>269661000</v>
          </cell>
          <cell r="DP73">
            <v>285762000</v>
          </cell>
          <cell r="DQ73">
            <v>285762000</v>
          </cell>
          <cell r="DR73">
            <v>282525000</v>
          </cell>
          <cell r="DS73">
            <v>282525000</v>
          </cell>
          <cell r="DT73">
            <v>279786000</v>
          </cell>
          <cell r="DU73">
            <v>291903000</v>
          </cell>
          <cell r="DV73">
            <v>287919000</v>
          </cell>
          <cell r="DW73">
            <v>285927000</v>
          </cell>
          <cell r="DX73">
            <v>282690000</v>
          </cell>
          <cell r="DY73">
            <v>282690000</v>
          </cell>
          <cell r="DZ73">
            <v>279951000</v>
          </cell>
          <cell r="EA73">
            <v>271983000</v>
          </cell>
          <cell r="EB73">
            <v>284736500</v>
          </cell>
          <cell r="EC73">
            <v>282744500</v>
          </cell>
          <cell r="ED73">
            <v>279507500</v>
          </cell>
          <cell r="EE73">
            <v>279507500</v>
          </cell>
          <cell r="EF73">
            <v>276768500</v>
          </cell>
          <cell r="EG73">
            <v>268800500</v>
          </cell>
          <cell r="EH73">
            <v>264816500</v>
          </cell>
          <cell r="EI73">
            <v>262824500</v>
          </cell>
          <cell r="EJ73">
            <v>257595500</v>
          </cell>
          <cell r="EK73">
            <v>257595500</v>
          </cell>
          <cell r="EL73">
            <v>271594000</v>
          </cell>
          <cell r="EM73">
            <v>267859000</v>
          </cell>
          <cell r="EN73">
            <v>263875000</v>
          </cell>
          <cell r="EO73">
            <v>270810000</v>
          </cell>
          <cell r="EP73">
            <v>265581000</v>
          </cell>
          <cell r="EQ73">
            <v>265581000</v>
          </cell>
          <cell r="ER73">
            <v>261168250</v>
          </cell>
          <cell r="ES73">
            <v>257433250</v>
          </cell>
          <cell r="ET73">
            <v>253449250</v>
          </cell>
          <cell r="EU73">
            <v>251457250</v>
          </cell>
          <cell r="EV73">
            <v>249465250</v>
          </cell>
          <cell r="EW73">
            <v>249465250</v>
          </cell>
          <cell r="EX73">
            <v>253979000</v>
          </cell>
          <cell r="EY73">
            <v>248570250</v>
          </cell>
          <cell r="EZ73">
            <v>244586250</v>
          </cell>
          <cell r="FA73">
            <v>242594250</v>
          </cell>
          <cell r="FB73">
            <v>240602250</v>
          </cell>
          <cell r="FC73">
            <v>240602250</v>
          </cell>
          <cell r="FD73">
            <v>247855000</v>
          </cell>
          <cell r="FE73">
            <v>242446250</v>
          </cell>
          <cell r="FF73">
            <v>238462250</v>
          </cell>
          <cell r="FG73">
            <v>234461750</v>
          </cell>
          <cell r="FH73">
            <v>232469750</v>
          </cell>
          <cell r="FI73">
            <v>232469750</v>
          </cell>
          <cell r="FJ73">
            <v>230796000</v>
          </cell>
          <cell r="FK73">
            <v>229122250</v>
          </cell>
          <cell r="FL73">
            <v>223129750</v>
          </cell>
          <cell r="FM73">
            <v>219129250</v>
          </cell>
          <cell r="FN73">
            <v>217137250</v>
          </cell>
          <cell r="FO73">
            <v>217137250</v>
          </cell>
          <cell r="FP73">
            <v>215463500</v>
          </cell>
          <cell r="FQ73">
            <v>213789750</v>
          </cell>
          <cell r="FR73">
            <v>209789250</v>
          </cell>
          <cell r="FS73">
            <v>203445550</v>
          </cell>
          <cell r="FT73">
            <v>201453550</v>
          </cell>
          <cell r="FU73">
            <v>201453550</v>
          </cell>
          <cell r="FV73">
            <v>201279800</v>
          </cell>
          <cell r="FW73">
            <v>199606050</v>
          </cell>
          <cell r="FX73">
            <v>195254250</v>
          </cell>
          <cell r="FY73">
            <v>188910550</v>
          </cell>
          <cell r="FZ73">
            <v>186918550</v>
          </cell>
          <cell r="GA73">
            <v>186918550</v>
          </cell>
          <cell r="GB73">
            <v>185244800</v>
          </cell>
          <cell r="GC73">
            <v>183571050</v>
          </cell>
          <cell r="GD73">
            <v>177210750</v>
          </cell>
          <cell r="GE73">
            <v>172859050</v>
          </cell>
          <cell r="GF73">
            <v>172867050</v>
          </cell>
          <cell r="GG73">
            <v>172867050</v>
          </cell>
          <cell r="GH73">
            <v>171193300</v>
          </cell>
        </row>
        <row r="74">
          <cell r="B74">
            <v>0</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CF74">
            <v>60400000</v>
          </cell>
          <cell r="CG74">
            <v>60400000</v>
          </cell>
          <cell r="CH74">
            <v>60400000</v>
          </cell>
          <cell r="CI74">
            <v>60400000</v>
          </cell>
          <cell r="CJ74">
            <v>60400000</v>
          </cell>
          <cell r="CK74">
            <v>60400000</v>
          </cell>
          <cell r="CL74">
            <v>60400000</v>
          </cell>
          <cell r="CM74">
            <v>60400000</v>
          </cell>
          <cell r="CN74">
            <v>60400000</v>
          </cell>
          <cell r="CO74">
            <v>120800000</v>
          </cell>
          <cell r="CP74">
            <v>120800000</v>
          </cell>
          <cell r="CQ74">
            <v>120800000</v>
          </cell>
          <cell r="CR74">
            <v>120800000</v>
          </cell>
          <cell r="CS74">
            <v>120800000</v>
          </cell>
          <cell r="CT74">
            <v>120800000</v>
          </cell>
          <cell r="CU74">
            <v>120800000</v>
          </cell>
          <cell r="CV74">
            <v>181200000</v>
          </cell>
          <cell r="CW74">
            <v>181200000</v>
          </cell>
          <cell r="CX74">
            <v>181200000</v>
          </cell>
          <cell r="CY74">
            <v>181200000</v>
          </cell>
          <cell r="CZ74">
            <v>181200000</v>
          </cell>
          <cell r="DA74">
            <v>181200000</v>
          </cell>
          <cell r="DB74">
            <v>181200000</v>
          </cell>
          <cell r="DC74">
            <v>181200000</v>
          </cell>
          <cell r="DD74">
            <v>181200000</v>
          </cell>
          <cell r="DE74">
            <v>241600000</v>
          </cell>
          <cell r="DF74">
            <v>241600000</v>
          </cell>
          <cell r="DG74">
            <v>241600000</v>
          </cell>
          <cell r="DH74">
            <v>241600000</v>
          </cell>
          <cell r="DI74">
            <v>241600000</v>
          </cell>
          <cell r="DJ74">
            <v>241600000</v>
          </cell>
          <cell r="DK74">
            <v>241600000</v>
          </cell>
          <cell r="DL74">
            <v>241600000</v>
          </cell>
          <cell r="DM74">
            <v>241600000</v>
          </cell>
          <cell r="DN74">
            <v>241600000</v>
          </cell>
          <cell r="DO74">
            <v>241600000</v>
          </cell>
          <cell r="DP74">
            <v>241600000</v>
          </cell>
          <cell r="DQ74">
            <v>241600000</v>
          </cell>
          <cell r="DR74">
            <v>241600000</v>
          </cell>
          <cell r="DS74">
            <v>241600000</v>
          </cell>
          <cell r="DT74">
            <v>241600000</v>
          </cell>
          <cell r="DU74">
            <v>241600000</v>
          </cell>
          <cell r="DV74">
            <v>241600000</v>
          </cell>
          <cell r="DW74">
            <v>241600000</v>
          </cell>
          <cell r="DX74">
            <v>241600000</v>
          </cell>
          <cell r="DY74">
            <v>241600000</v>
          </cell>
          <cell r="DZ74">
            <v>241600000</v>
          </cell>
          <cell r="EA74">
            <v>241600000</v>
          </cell>
          <cell r="EB74">
            <v>241600000</v>
          </cell>
          <cell r="EC74">
            <v>241600000</v>
          </cell>
          <cell r="ED74">
            <v>241600000</v>
          </cell>
          <cell r="EE74">
            <v>241600000</v>
          </cell>
          <cell r="EF74">
            <v>241600000</v>
          </cell>
          <cell r="EG74">
            <v>241600000</v>
          </cell>
          <cell r="EH74">
            <v>241600000</v>
          </cell>
          <cell r="EI74">
            <v>241600000</v>
          </cell>
          <cell r="EJ74">
            <v>241600000</v>
          </cell>
          <cell r="EK74">
            <v>241600000</v>
          </cell>
          <cell r="EL74">
            <v>241600000</v>
          </cell>
          <cell r="EM74">
            <v>241600000</v>
          </cell>
          <cell r="EN74">
            <v>241600000</v>
          </cell>
          <cell r="EO74">
            <v>241600000</v>
          </cell>
          <cell r="EP74">
            <v>241600000</v>
          </cell>
          <cell r="EQ74">
            <v>241600000</v>
          </cell>
          <cell r="ER74">
            <v>241600000</v>
          </cell>
          <cell r="ES74">
            <v>241600000</v>
          </cell>
          <cell r="ET74">
            <v>235560000</v>
          </cell>
          <cell r="EU74">
            <v>235560000</v>
          </cell>
          <cell r="EV74">
            <v>235560000</v>
          </cell>
          <cell r="EW74">
            <v>235560000</v>
          </cell>
          <cell r="EX74">
            <v>235560000</v>
          </cell>
          <cell r="EY74">
            <v>235560000</v>
          </cell>
          <cell r="EZ74">
            <v>229520000</v>
          </cell>
          <cell r="FA74">
            <v>229520000</v>
          </cell>
          <cell r="FB74">
            <v>229520000</v>
          </cell>
          <cell r="FC74">
            <v>223480000</v>
          </cell>
          <cell r="FD74">
            <v>223480000</v>
          </cell>
          <cell r="FE74">
            <v>264880000</v>
          </cell>
          <cell r="FF74">
            <v>258840000</v>
          </cell>
          <cell r="FG74">
            <v>258840000</v>
          </cell>
          <cell r="FH74">
            <v>258840000</v>
          </cell>
          <cell r="FI74">
            <v>252800000</v>
          </cell>
          <cell r="FJ74">
            <v>246760000</v>
          </cell>
          <cell r="FK74">
            <v>246760000</v>
          </cell>
          <cell r="FL74">
            <v>240720000</v>
          </cell>
          <cell r="FM74">
            <v>282120000</v>
          </cell>
          <cell r="FN74">
            <v>282120000</v>
          </cell>
          <cell r="FO74">
            <v>276080000</v>
          </cell>
          <cell r="FP74">
            <v>270040000</v>
          </cell>
          <cell r="FQ74">
            <v>270040000</v>
          </cell>
          <cell r="FR74">
            <v>264000000</v>
          </cell>
          <cell r="FS74">
            <v>257960000</v>
          </cell>
          <cell r="FT74">
            <v>299360000</v>
          </cell>
          <cell r="FU74">
            <v>293320000</v>
          </cell>
          <cell r="FV74">
            <v>287280000</v>
          </cell>
          <cell r="FW74">
            <v>287280000</v>
          </cell>
          <cell r="FX74">
            <v>281240000</v>
          </cell>
          <cell r="FY74">
            <v>275200000</v>
          </cell>
          <cell r="FZ74">
            <v>275200000</v>
          </cell>
          <cell r="GA74">
            <v>269160000</v>
          </cell>
          <cell r="GB74">
            <v>263120000</v>
          </cell>
          <cell r="GC74">
            <v>263120000</v>
          </cell>
          <cell r="GD74">
            <v>257080000</v>
          </cell>
          <cell r="GE74">
            <v>251040000</v>
          </cell>
          <cell r="GF74">
            <v>251040000</v>
          </cell>
          <cell r="GG74">
            <v>245000000</v>
          </cell>
          <cell r="GH74">
            <v>238960000</v>
          </cell>
        </row>
        <row r="75">
          <cell r="B75">
            <v>0</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row>
        <row r="76">
          <cell r="B76">
            <v>0</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DP76">
            <v>44000000</v>
          </cell>
          <cell r="DQ76">
            <v>44000000</v>
          </cell>
          <cell r="DR76">
            <v>44000000</v>
          </cell>
          <cell r="DS76">
            <v>44000000</v>
          </cell>
          <cell r="DT76">
            <v>44000000</v>
          </cell>
          <cell r="DU76">
            <v>44000000</v>
          </cell>
          <cell r="DV76">
            <v>44000000</v>
          </cell>
          <cell r="DW76">
            <v>44000000</v>
          </cell>
          <cell r="DX76">
            <v>44000000</v>
          </cell>
          <cell r="DY76">
            <v>44000000</v>
          </cell>
          <cell r="DZ76">
            <v>88000000</v>
          </cell>
          <cell r="EA76">
            <v>88000000</v>
          </cell>
          <cell r="EB76">
            <v>88000000</v>
          </cell>
          <cell r="EC76">
            <v>88000000</v>
          </cell>
          <cell r="ED76">
            <v>88000000</v>
          </cell>
          <cell r="EE76">
            <v>88000000</v>
          </cell>
          <cell r="EF76">
            <v>88000000</v>
          </cell>
          <cell r="EG76">
            <v>124000000</v>
          </cell>
          <cell r="EH76">
            <v>124000000</v>
          </cell>
          <cell r="EI76">
            <v>124000000</v>
          </cell>
          <cell r="EJ76">
            <v>150000000</v>
          </cell>
          <cell r="EK76">
            <v>150000000</v>
          </cell>
          <cell r="EL76">
            <v>150000000</v>
          </cell>
          <cell r="EM76">
            <v>150000000</v>
          </cell>
          <cell r="EN76">
            <v>150000000</v>
          </cell>
          <cell r="EO76">
            <v>150000000</v>
          </cell>
          <cell r="EP76">
            <v>150000000</v>
          </cell>
          <cell r="EQ76">
            <v>150000000</v>
          </cell>
          <cell r="ER76">
            <v>150000000</v>
          </cell>
          <cell r="ES76">
            <v>150000000</v>
          </cell>
          <cell r="ET76">
            <v>150000000</v>
          </cell>
          <cell r="EU76">
            <v>150000000</v>
          </cell>
          <cell r="EV76">
            <v>150000000</v>
          </cell>
          <cell r="EW76">
            <v>150000000</v>
          </cell>
          <cell r="EX76">
            <v>150000000</v>
          </cell>
          <cell r="EY76">
            <v>150000000</v>
          </cell>
          <cell r="EZ76">
            <v>150000000</v>
          </cell>
          <cell r="FA76">
            <v>150000000</v>
          </cell>
          <cell r="FB76">
            <v>150000000</v>
          </cell>
          <cell r="FC76">
            <v>150000000</v>
          </cell>
          <cell r="FD76">
            <v>170000000</v>
          </cell>
          <cell r="FE76">
            <v>170000000</v>
          </cell>
          <cell r="FF76">
            <v>170000000</v>
          </cell>
          <cell r="FG76">
            <v>170000000</v>
          </cell>
          <cell r="FH76">
            <v>170000000</v>
          </cell>
          <cell r="FI76">
            <v>170000000</v>
          </cell>
          <cell r="FJ76">
            <v>170000000</v>
          </cell>
          <cell r="FK76">
            <v>238750000</v>
          </cell>
          <cell r="FL76">
            <v>238750000</v>
          </cell>
          <cell r="FM76">
            <v>238750000</v>
          </cell>
          <cell r="FN76">
            <v>238750000</v>
          </cell>
          <cell r="FO76">
            <v>238750000</v>
          </cell>
          <cell r="FP76">
            <v>238750000</v>
          </cell>
          <cell r="FQ76">
            <v>238750000</v>
          </cell>
          <cell r="FR76">
            <v>238750000</v>
          </cell>
          <cell r="FS76">
            <v>238750000</v>
          </cell>
          <cell r="FT76">
            <v>238750000</v>
          </cell>
          <cell r="FU76">
            <v>238750000</v>
          </cell>
          <cell r="FV76">
            <v>238750000</v>
          </cell>
          <cell r="FW76">
            <v>238750000</v>
          </cell>
          <cell r="FX76">
            <v>238750000</v>
          </cell>
          <cell r="FY76">
            <v>238750000</v>
          </cell>
          <cell r="FZ76">
            <v>238750000</v>
          </cell>
          <cell r="GA76">
            <v>238750000</v>
          </cell>
          <cell r="GB76">
            <v>238750000</v>
          </cell>
          <cell r="GC76">
            <v>238750000</v>
          </cell>
          <cell r="GD76">
            <v>234350000</v>
          </cell>
          <cell r="GE76">
            <v>234350000</v>
          </cell>
          <cell r="GF76">
            <v>234350000</v>
          </cell>
          <cell r="GG76">
            <v>234350000</v>
          </cell>
          <cell r="GH76">
            <v>234350000</v>
          </cell>
        </row>
        <row r="77">
          <cell r="B77">
            <v>0</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651681540</v>
          </cell>
          <cell r="CT77">
            <v>651681540</v>
          </cell>
          <cell r="CU77">
            <v>651681540</v>
          </cell>
          <cell r="CV77">
            <v>651681540</v>
          </cell>
          <cell r="CW77">
            <v>651681540</v>
          </cell>
          <cell r="CX77">
            <v>651681540</v>
          </cell>
          <cell r="CY77">
            <v>651681540</v>
          </cell>
          <cell r="CZ77">
            <v>651681540</v>
          </cell>
          <cell r="DA77">
            <v>651681540</v>
          </cell>
          <cell r="DB77">
            <v>651681540</v>
          </cell>
          <cell r="DC77">
            <v>651681540</v>
          </cell>
          <cell r="DD77">
            <v>651681540</v>
          </cell>
          <cell r="DE77">
            <v>651681540</v>
          </cell>
          <cell r="DF77">
            <v>651681540</v>
          </cell>
          <cell r="DG77">
            <v>651681540</v>
          </cell>
          <cell r="DH77">
            <v>661681540</v>
          </cell>
          <cell r="DI77">
            <v>661681540</v>
          </cell>
          <cell r="DJ77">
            <v>661681540</v>
          </cell>
          <cell r="DK77">
            <v>661681540</v>
          </cell>
          <cell r="DL77">
            <v>661681540</v>
          </cell>
          <cell r="DM77">
            <v>661681540</v>
          </cell>
          <cell r="DN77">
            <v>661681540</v>
          </cell>
          <cell r="DO77">
            <v>661681540</v>
          </cell>
          <cell r="DP77">
            <v>661681540</v>
          </cell>
          <cell r="DQ77">
            <v>661681540</v>
          </cell>
          <cell r="DR77">
            <v>661681540</v>
          </cell>
          <cell r="DS77">
            <v>661681540</v>
          </cell>
          <cell r="DT77">
            <v>661681540</v>
          </cell>
          <cell r="DU77">
            <v>661681540</v>
          </cell>
          <cell r="DV77">
            <v>661681540</v>
          </cell>
          <cell r="DW77">
            <v>661681540</v>
          </cell>
          <cell r="DX77">
            <v>661681540</v>
          </cell>
          <cell r="DY77">
            <v>661681540</v>
          </cell>
          <cell r="DZ77">
            <v>661681540</v>
          </cell>
          <cell r="EA77">
            <v>661681540</v>
          </cell>
          <cell r="EB77">
            <v>661681540</v>
          </cell>
          <cell r="EC77">
            <v>661681540</v>
          </cell>
          <cell r="ED77">
            <v>661681540</v>
          </cell>
          <cell r="EE77">
            <v>661681540</v>
          </cell>
          <cell r="EF77">
            <v>671681540</v>
          </cell>
          <cell r="EG77">
            <v>671681540</v>
          </cell>
          <cell r="EH77">
            <v>671681540</v>
          </cell>
          <cell r="EI77">
            <v>671681540</v>
          </cell>
          <cell r="EJ77">
            <v>671681540</v>
          </cell>
          <cell r="EK77">
            <v>671681540</v>
          </cell>
          <cell r="EL77">
            <v>671681540</v>
          </cell>
          <cell r="EM77">
            <v>671681540</v>
          </cell>
          <cell r="EN77">
            <v>671681540</v>
          </cell>
          <cell r="EO77">
            <v>671681540</v>
          </cell>
          <cell r="EP77">
            <v>671681540</v>
          </cell>
          <cell r="EQ77">
            <v>671681540</v>
          </cell>
          <cell r="ER77">
            <v>671681540</v>
          </cell>
          <cell r="ES77">
            <v>671681540</v>
          </cell>
          <cell r="ET77">
            <v>671681540</v>
          </cell>
          <cell r="EU77">
            <v>671681540</v>
          </cell>
          <cell r="EV77">
            <v>671681540</v>
          </cell>
          <cell r="EW77">
            <v>681681540</v>
          </cell>
          <cell r="EX77">
            <v>681681540</v>
          </cell>
          <cell r="EY77">
            <v>681681540</v>
          </cell>
          <cell r="EZ77">
            <v>681681540</v>
          </cell>
          <cell r="FA77">
            <v>691681540</v>
          </cell>
          <cell r="FB77">
            <v>691681540</v>
          </cell>
          <cell r="FC77">
            <v>691681540</v>
          </cell>
          <cell r="FD77">
            <v>691681540</v>
          </cell>
          <cell r="FE77">
            <v>716621540</v>
          </cell>
          <cell r="FF77">
            <v>716621540</v>
          </cell>
          <cell r="FG77">
            <v>651453386</v>
          </cell>
          <cell r="FH77">
            <v>651453386</v>
          </cell>
          <cell r="FI77">
            <v>651453386</v>
          </cell>
          <cell r="FJ77">
            <v>651453386</v>
          </cell>
          <cell r="FK77">
            <v>651453386</v>
          </cell>
          <cell r="FL77">
            <v>701333386</v>
          </cell>
          <cell r="FM77">
            <v>636165232</v>
          </cell>
          <cell r="FN77">
            <v>636165232</v>
          </cell>
          <cell r="FO77">
            <v>636165232</v>
          </cell>
          <cell r="FP77">
            <v>636165232</v>
          </cell>
          <cell r="FQ77">
            <v>636165232</v>
          </cell>
          <cell r="FR77">
            <v>636165232</v>
          </cell>
          <cell r="FS77">
            <v>620877078</v>
          </cell>
          <cell r="FT77">
            <v>620877078</v>
          </cell>
          <cell r="FU77">
            <v>620877078</v>
          </cell>
          <cell r="FV77">
            <v>619877078</v>
          </cell>
          <cell r="FW77">
            <v>619877078</v>
          </cell>
          <cell r="FX77">
            <v>619877078</v>
          </cell>
          <cell r="FY77">
            <v>637528924</v>
          </cell>
          <cell r="FZ77">
            <v>637528924</v>
          </cell>
          <cell r="GA77">
            <v>637528924</v>
          </cell>
          <cell r="GB77">
            <v>636528924</v>
          </cell>
          <cell r="GC77">
            <v>636528924</v>
          </cell>
          <cell r="GD77">
            <v>636528924</v>
          </cell>
          <cell r="GE77">
            <v>571360770</v>
          </cell>
          <cell r="GF77">
            <v>571360770</v>
          </cell>
          <cell r="GG77">
            <v>571360770</v>
          </cell>
          <cell r="GH77">
            <v>570360770</v>
          </cell>
        </row>
        <row r="78">
          <cell r="BF78">
            <v>54700000</v>
          </cell>
          <cell r="BG78">
            <v>54700000</v>
          </cell>
          <cell r="BH78">
            <v>54700000</v>
          </cell>
          <cell r="BI78">
            <v>54700000</v>
          </cell>
          <cell r="BJ78">
            <v>54700000</v>
          </cell>
          <cell r="BK78">
            <v>54700000</v>
          </cell>
          <cell r="BL78">
            <v>54700000</v>
          </cell>
          <cell r="BM78">
            <v>54700000</v>
          </cell>
          <cell r="BN78">
            <v>85100000</v>
          </cell>
          <cell r="BO78">
            <v>85100000</v>
          </cell>
          <cell r="BP78">
            <v>85100000</v>
          </cell>
          <cell r="BQ78">
            <v>85100000</v>
          </cell>
          <cell r="BR78">
            <v>85100000</v>
          </cell>
          <cell r="BS78">
            <v>85100000</v>
          </cell>
          <cell r="BT78">
            <v>85100000</v>
          </cell>
          <cell r="BU78">
            <v>85100000</v>
          </cell>
          <cell r="BV78">
            <v>85100000</v>
          </cell>
          <cell r="BW78">
            <v>118500000</v>
          </cell>
          <cell r="BX78">
            <v>118500000</v>
          </cell>
          <cell r="BY78">
            <v>118500000</v>
          </cell>
          <cell r="BZ78">
            <v>118500000</v>
          </cell>
          <cell r="CA78">
            <v>118500000</v>
          </cell>
          <cell r="CB78">
            <v>118500000</v>
          </cell>
          <cell r="CC78">
            <v>118500000</v>
          </cell>
          <cell r="CD78">
            <v>118500000</v>
          </cell>
          <cell r="CE78">
            <v>118500000</v>
          </cell>
          <cell r="CF78">
            <v>118500000</v>
          </cell>
          <cell r="CG78">
            <v>118500000</v>
          </cell>
          <cell r="CH78">
            <v>118500000</v>
          </cell>
          <cell r="CI78">
            <v>151900000</v>
          </cell>
          <cell r="CJ78">
            <v>151900000</v>
          </cell>
          <cell r="CK78">
            <v>151900000</v>
          </cell>
          <cell r="CL78">
            <v>151900000</v>
          </cell>
          <cell r="CM78">
            <v>151900000</v>
          </cell>
          <cell r="CN78">
            <v>151900000</v>
          </cell>
          <cell r="CO78">
            <v>151900000</v>
          </cell>
          <cell r="CP78">
            <v>151900000</v>
          </cell>
          <cell r="CQ78">
            <v>151900000</v>
          </cell>
          <cell r="CR78">
            <v>151900000</v>
          </cell>
          <cell r="CS78">
            <v>151900000</v>
          </cell>
          <cell r="CT78">
            <v>151900000</v>
          </cell>
          <cell r="CU78">
            <v>151900000</v>
          </cell>
          <cell r="CV78">
            <v>151900000</v>
          </cell>
          <cell r="CW78">
            <v>151900000</v>
          </cell>
          <cell r="CX78">
            <v>151900000</v>
          </cell>
          <cell r="CY78">
            <v>151900000</v>
          </cell>
          <cell r="CZ78">
            <v>151900000</v>
          </cell>
          <cell r="DA78">
            <v>151900000</v>
          </cell>
          <cell r="DB78">
            <v>151900000</v>
          </cell>
          <cell r="DC78">
            <v>151900000</v>
          </cell>
          <cell r="DD78">
            <v>151900000</v>
          </cell>
          <cell r="DE78">
            <v>151900000</v>
          </cell>
          <cell r="DF78">
            <v>151900000</v>
          </cell>
          <cell r="DG78">
            <v>151900000</v>
          </cell>
          <cell r="DH78">
            <v>151900000</v>
          </cell>
          <cell r="DI78">
            <v>151900000</v>
          </cell>
          <cell r="DJ78">
            <v>151900000</v>
          </cell>
          <cell r="DK78">
            <v>151900000</v>
          </cell>
          <cell r="DL78">
            <v>151900000</v>
          </cell>
          <cell r="DM78">
            <v>151900000</v>
          </cell>
          <cell r="DN78">
            <v>151900000</v>
          </cell>
          <cell r="DO78">
            <v>151900000</v>
          </cell>
          <cell r="DP78">
            <v>151900000</v>
          </cell>
          <cell r="DQ78">
            <v>151900000</v>
          </cell>
          <cell r="DR78">
            <v>151900000</v>
          </cell>
          <cell r="DS78">
            <v>151900000</v>
          </cell>
          <cell r="DT78">
            <v>146430000</v>
          </cell>
          <cell r="DU78">
            <v>146430000</v>
          </cell>
          <cell r="DV78">
            <v>146430000</v>
          </cell>
          <cell r="DW78">
            <v>146430000</v>
          </cell>
          <cell r="DX78">
            <v>146430000</v>
          </cell>
          <cell r="DY78">
            <v>146430000</v>
          </cell>
          <cell r="DZ78">
            <v>140960000</v>
          </cell>
          <cell r="EA78">
            <v>140960000</v>
          </cell>
          <cell r="EB78">
            <v>137920000</v>
          </cell>
          <cell r="EC78">
            <v>137920000</v>
          </cell>
          <cell r="ED78">
            <v>137920000</v>
          </cell>
          <cell r="EE78">
            <v>137920000</v>
          </cell>
          <cell r="EF78">
            <v>132450000</v>
          </cell>
          <cell r="EG78">
            <v>132450000</v>
          </cell>
          <cell r="EH78">
            <v>129410000</v>
          </cell>
          <cell r="EI78">
            <v>129410000</v>
          </cell>
          <cell r="EJ78">
            <v>129410000</v>
          </cell>
          <cell r="EK78">
            <v>126070000</v>
          </cell>
          <cell r="EL78">
            <v>120600000</v>
          </cell>
          <cell r="EM78">
            <v>120600000</v>
          </cell>
          <cell r="EN78">
            <v>117560000</v>
          </cell>
          <cell r="EO78">
            <v>117560000</v>
          </cell>
          <cell r="EP78">
            <v>117560000</v>
          </cell>
          <cell r="EQ78">
            <v>114220000</v>
          </cell>
          <cell r="ER78">
            <v>108750000</v>
          </cell>
          <cell r="ES78">
            <v>108750000</v>
          </cell>
          <cell r="ET78">
            <v>105710000</v>
          </cell>
          <cell r="EU78">
            <v>105710000</v>
          </cell>
          <cell r="EV78">
            <v>105710000</v>
          </cell>
          <cell r="EW78">
            <v>99030000</v>
          </cell>
          <cell r="EX78">
            <v>93560000</v>
          </cell>
          <cell r="EY78">
            <v>93560000</v>
          </cell>
          <cell r="EZ78">
            <v>90520000</v>
          </cell>
          <cell r="FA78">
            <v>90520000</v>
          </cell>
          <cell r="FB78">
            <v>90520000</v>
          </cell>
          <cell r="FC78">
            <v>90520000</v>
          </cell>
          <cell r="FD78">
            <v>90520000</v>
          </cell>
          <cell r="FE78">
            <v>90520000</v>
          </cell>
          <cell r="FF78">
            <v>90520000</v>
          </cell>
          <cell r="FG78">
            <v>90520000</v>
          </cell>
          <cell r="FH78">
            <v>90520000</v>
          </cell>
          <cell r="FI78">
            <v>90520000</v>
          </cell>
          <cell r="FJ78">
            <v>90071365</v>
          </cell>
          <cell r="FK78">
            <v>90071365</v>
          </cell>
          <cell r="FL78">
            <v>90057629</v>
          </cell>
          <cell r="FM78">
            <v>89483556</v>
          </cell>
          <cell r="FN78">
            <v>89483556</v>
          </cell>
          <cell r="FO78">
            <v>89483556</v>
          </cell>
          <cell r="FP78">
            <v>89483556</v>
          </cell>
          <cell r="FQ78">
            <v>89483556</v>
          </cell>
          <cell r="FR78">
            <v>89483556</v>
          </cell>
          <cell r="FS78">
            <v>88631339</v>
          </cell>
          <cell r="FT78">
            <v>88631339</v>
          </cell>
          <cell r="FU78">
            <v>88631339</v>
          </cell>
          <cell r="FV78">
            <v>88631339</v>
          </cell>
          <cell r="FW78">
            <v>88631339</v>
          </cell>
          <cell r="FX78">
            <v>88631339</v>
          </cell>
          <cell r="FY78">
            <v>88631339</v>
          </cell>
          <cell r="FZ78">
            <v>88631339</v>
          </cell>
          <cell r="GA78">
            <v>88622802</v>
          </cell>
          <cell r="GB78">
            <v>88622802</v>
          </cell>
          <cell r="GC78">
            <v>88622802</v>
          </cell>
          <cell r="GD78">
            <v>86502612</v>
          </cell>
          <cell r="GE78">
            <v>85448301</v>
          </cell>
          <cell r="GF78">
            <v>85443239</v>
          </cell>
          <cell r="GG78">
            <v>85443239</v>
          </cell>
          <cell r="GH78">
            <v>85443239</v>
          </cell>
        </row>
        <row r="79">
          <cell r="B79">
            <v>0</v>
          </cell>
          <cell r="C79">
            <v>0</v>
          </cell>
          <cell r="D79">
            <v>0</v>
          </cell>
          <cell r="E79">
            <v>0</v>
          </cell>
          <cell r="F79">
            <v>0</v>
          </cell>
          <cell r="G79">
            <v>0</v>
          </cell>
          <cell r="H79">
            <v>9300000</v>
          </cell>
          <cell r="I79">
            <v>31975000</v>
          </cell>
          <cell r="J79">
            <v>31975000</v>
          </cell>
          <cell r="K79">
            <v>31975000</v>
          </cell>
          <cell r="L79">
            <v>118275000</v>
          </cell>
          <cell r="M79">
            <v>159905000</v>
          </cell>
          <cell r="N79">
            <v>159905000</v>
          </cell>
          <cell r="O79">
            <v>169205000</v>
          </cell>
          <cell r="P79">
            <v>221665000</v>
          </cell>
          <cell r="Q79">
            <v>263995000</v>
          </cell>
          <cell r="R79">
            <v>320465001</v>
          </cell>
          <cell r="S79">
            <v>387420001</v>
          </cell>
          <cell r="T79">
            <v>387420001</v>
          </cell>
          <cell r="U79">
            <v>395845001</v>
          </cell>
          <cell r="V79">
            <v>405145001</v>
          </cell>
          <cell r="W79">
            <v>405145001</v>
          </cell>
          <cell r="X79">
            <v>535798334</v>
          </cell>
          <cell r="Y79">
            <v>600245001</v>
          </cell>
          <cell r="Z79">
            <v>641090001</v>
          </cell>
          <cell r="AA79">
            <v>641090001</v>
          </cell>
          <cell r="AB79">
            <v>641090001</v>
          </cell>
          <cell r="AC79">
            <v>671665001</v>
          </cell>
          <cell r="AD79">
            <v>711898335</v>
          </cell>
          <cell r="AE79">
            <v>792965002</v>
          </cell>
          <cell r="AF79">
            <v>830209402</v>
          </cell>
          <cell r="AG79">
            <v>882634402</v>
          </cell>
          <cell r="AH79">
            <v>916764402</v>
          </cell>
          <cell r="AI79">
            <v>939439402</v>
          </cell>
          <cell r="AJ79">
            <v>939439402</v>
          </cell>
          <cell r="AK79">
            <v>1010772735</v>
          </cell>
          <cell r="AL79">
            <v>1010772735</v>
          </cell>
          <cell r="AM79">
            <v>1032889401</v>
          </cell>
          <cell r="AN79">
            <v>1101339401</v>
          </cell>
          <cell r="AO79">
            <v>1162795401</v>
          </cell>
          <cell r="AP79">
            <v>1265685401</v>
          </cell>
          <cell r="AQ79">
            <v>1282705401</v>
          </cell>
          <cell r="AR79">
            <v>1308800401</v>
          </cell>
          <cell r="AS79">
            <v>1365433734</v>
          </cell>
          <cell r="AT79">
            <v>1436683734</v>
          </cell>
          <cell r="AU79">
            <v>1528513734</v>
          </cell>
          <cell r="AV79">
            <v>1643774734</v>
          </cell>
          <cell r="AW79">
            <v>1643774734</v>
          </cell>
          <cell r="AX79">
            <v>1643774734</v>
          </cell>
          <cell r="AY79">
            <v>1643774734</v>
          </cell>
          <cell r="AZ79">
            <v>1646039734</v>
          </cell>
          <cell r="BA79">
            <v>1646039734</v>
          </cell>
          <cell r="BB79">
            <v>1763239734</v>
          </cell>
          <cell r="BC79">
            <v>1889810734</v>
          </cell>
          <cell r="BD79">
            <v>1899610734</v>
          </cell>
          <cell r="BE79">
            <v>1899610734</v>
          </cell>
          <cell r="BF79">
            <v>2006825734</v>
          </cell>
          <cell r="BG79">
            <v>2068420734</v>
          </cell>
          <cell r="BH79">
            <v>2077105734</v>
          </cell>
          <cell r="BI79">
            <v>2168106734</v>
          </cell>
          <cell r="BJ79">
            <v>2175931734</v>
          </cell>
          <cell r="BK79">
            <v>2178691734</v>
          </cell>
          <cell r="BL79">
            <v>2210461734</v>
          </cell>
          <cell r="BM79">
            <v>2219301734</v>
          </cell>
          <cell r="BN79">
            <v>2259861734</v>
          </cell>
          <cell r="BO79">
            <v>2275001734</v>
          </cell>
          <cell r="BP79">
            <v>2354726734</v>
          </cell>
          <cell r="BQ79">
            <v>2373751734</v>
          </cell>
          <cell r="BR79">
            <v>2387171734</v>
          </cell>
          <cell r="BS79">
            <v>2396027734</v>
          </cell>
          <cell r="BT79">
            <v>2396027734</v>
          </cell>
          <cell r="BU79">
            <v>2418642734</v>
          </cell>
          <cell r="BV79">
            <v>2446107734</v>
          </cell>
          <cell r="BW79">
            <v>2483105234</v>
          </cell>
          <cell r="BX79">
            <v>2758513984</v>
          </cell>
          <cell r="BY79">
            <v>2828578984</v>
          </cell>
          <cell r="BZ79">
            <v>2849393984</v>
          </cell>
          <cell r="CA79">
            <v>2859930984</v>
          </cell>
          <cell r="CB79">
            <v>2879020984</v>
          </cell>
          <cell r="CC79">
            <v>2902718484</v>
          </cell>
          <cell r="CD79">
            <v>3031959984</v>
          </cell>
          <cell r="CE79">
            <v>3077900734</v>
          </cell>
          <cell r="CF79">
            <v>3207470401</v>
          </cell>
          <cell r="CG79">
            <v>3231831234</v>
          </cell>
          <cell r="CH79">
            <v>3230901234</v>
          </cell>
          <cell r="CI79">
            <v>3284996234</v>
          </cell>
          <cell r="CJ79">
            <v>3292820234</v>
          </cell>
          <cell r="CK79">
            <v>3334243484</v>
          </cell>
          <cell r="CL79">
            <v>3375511151</v>
          </cell>
          <cell r="CM79">
            <v>3433522984</v>
          </cell>
          <cell r="CN79">
            <v>3455908484</v>
          </cell>
          <cell r="CO79">
            <v>3519393484</v>
          </cell>
          <cell r="CP79">
            <v>3535477484</v>
          </cell>
          <cell r="CQ79">
            <v>3550550734</v>
          </cell>
          <cell r="CR79">
            <v>3519185068</v>
          </cell>
          <cell r="CS79">
            <v>4342197774</v>
          </cell>
          <cell r="CT79">
            <v>4333458834</v>
          </cell>
          <cell r="CU79">
            <v>4355676334</v>
          </cell>
          <cell r="CV79">
            <v>4434237334</v>
          </cell>
          <cell r="CW79">
            <v>4468836334</v>
          </cell>
          <cell r="CX79">
            <v>4495698668</v>
          </cell>
          <cell r="CY79">
            <v>4576820501</v>
          </cell>
          <cell r="CZ79">
            <v>4605757561</v>
          </cell>
          <cell r="DA79">
            <v>4610388394</v>
          </cell>
          <cell r="DB79">
            <v>4598484394</v>
          </cell>
          <cell r="DC79">
            <v>4669550794</v>
          </cell>
          <cell r="DD79">
            <v>4723543628</v>
          </cell>
          <cell r="DE79">
            <v>4821490461</v>
          </cell>
          <cell r="DF79">
            <v>4869917021</v>
          </cell>
          <cell r="DG79">
            <v>4877854521</v>
          </cell>
          <cell r="DH79">
            <v>4866395521</v>
          </cell>
          <cell r="DI79">
            <v>4903437921</v>
          </cell>
          <cell r="DJ79">
            <v>4915015155</v>
          </cell>
          <cell r="DK79">
            <v>4919046488</v>
          </cell>
          <cell r="DL79">
            <v>4979782548</v>
          </cell>
          <cell r="DM79">
            <v>5007010048</v>
          </cell>
          <cell r="DN79">
            <v>5027879548</v>
          </cell>
          <cell r="DO79">
            <v>5028593013</v>
          </cell>
          <cell r="DP79">
            <v>5150601247</v>
          </cell>
          <cell r="DQ79">
            <v>5198721415</v>
          </cell>
          <cell r="DR79">
            <v>5197252975</v>
          </cell>
          <cell r="DS79">
            <v>5196970475</v>
          </cell>
          <cell r="DT79">
            <v>5322933475</v>
          </cell>
          <cell r="DU79">
            <v>5504617375</v>
          </cell>
          <cell r="DV79">
            <v>5459623109</v>
          </cell>
          <cell r="DW79">
            <v>5442612603</v>
          </cell>
          <cell r="DX79">
            <v>5475506663</v>
          </cell>
          <cell r="DY79">
            <v>5529840736</v>
          </cell>
          <cell r="DZ79">
            <v>5566885727</v>
          </cell>
          <cell r="EA79">
            <v>5593734202</v>
          </cell>
          <cell r="EB79">
            <v>5549389156</v>
          </cell>
          <cell r="EC79">
            <v>5650369069</v>
          </cell>
          <cell r="ED79">
            <v>5671749629</v>
          </cell>
          <cell r="EE79">
            <v>5770216129</v>
          </cell>
          <cell r="EF79">
            <v>5778705145</v>
          </cell>
          <cell r="EG79">
            <v>5870284445</v>
          </cell>
          <cell r="EH79">
            <v>5862649178</v>
          </cell>
          <cell r="EI79">
            <v>5839257335</v>
          </cell>
          <cell r="EJ79">
            <v>5903752355</v>
          </cell>
          <cell r="EK79">
            <v>5952334855</v>
          </cell>
          <cell r="EL79">
            <v>5955322709</v>
          </cell>
          <cell r="EM79">
            <v>5959376509</v>
          </cell>
          <cell r="EN79">
            <v>5935978740</v>
          </cell>
          <cell r="EO79">
            <v>5910419647</v>
          </cell>
          <cell r="EP79">
            <v>5908818707</v>
          </cell>
          <cell r="EQ79">
            <v>5914688559</v>
          </cell>
          <cell r="ER79">
            <v>5878431434</v>
          </cell>
          <cell r="ES79">
            <v>5857824859</v>
          </cell>
          <cell r="ET79">
            <v>5799149570</v>
          </cell>
          <cell r="EU79">
            <v>5790254773</v>
          </cell>
          <cell r="EV79">
            <v>5843340833</v>
          </cell>
          <cell r="EW79">
            <v>5869685333</v>
          </cell>
          <cell r="EX79">
            <v>5855504708</v>
          </cell>
          <cell r="EY79">
            <v>5851183508</v>
          </cell>
          <cell r="EZ79">
            <v>5809354608</v>
          </cell>
          <cell r="FA79">
            <v>5858753772</v>
          </cell>
          <cell r="FB79">
            <v>5882480272</v>
          </cell>
          <cell r="FC79">
            <v>5890202776</v>
          </cell>
          <cell r="FD79">
            <v>5916986151</v>
          </cell>
          <cell r="FE79">
            <v>5951772576</v>
          </cell>
          <cell r="FF79">
            <v>5932012976</v>
          </cell>
          <cell r="FG79">
            <v>5824282422</v>
          </cell>
          <cell r="FH79">
            <v>5899291422</v>
          </cell>
          <cell r="FI79">
            <v>5913727586</v>
          </cell>
          <cell r="FJ79">
            <v>5890346826</v>
          </cell>
          <cell r="FK79">
            <v>5989133351</v>
          </cell>
          <cell r="FL79">
            <v>5996492133</v>
          </cell>
          <cell r="FM79">
            <v>6022509388</v>
          </cell>
          <cell r="FN79">
            <v>6007912888</v>
          </cell>
          <cell r="FO79">
            <v>6033918788</v>
          </cell>
          <cell r="FP79">
            <v>6036455002</v>
          </cell>
          <cell r="FQ79">
            <v>6203378188</v>
          </cell>
          <cell r="FR79">
            <v>6149560853</v>
          </cell>
          <cell r="FS79">
            <v>6481794192</v>
          </cell>
          <cell r="FT79">
            <v>6655799467</v>
          </cell>
          <cell r="FU79">
            <v>6648915367</v>
          </cell>
          <cell r="FV79">
            <v>6638598742</v>
          </cell>
          <cell r="FW79">
            <v>6618048866</v>
          </cell>
          <cell r="FX79">
            <v>6681857324</v>
          </cell>
          <cell r="FY79">
            <v>6655805312</v>
          </cell>
          <cell r="FZ79">
            <v>6620294462</v>
          </cell>
          <cell r="GA79">
            <v>6597258425</v>
          </cell>
          <cell r="GB79">
            <v>6644600800</v>
          </cell>
          <cell r="GC79">
            <v>6681564914</v>
          </cell>
          <cell r="GD79">
            <v>6688702112</v>
          </cell>
          <cell r="GE79">
            <v>6706069086</v>
          </cell>
          <cell r="GF79">
            <v>6743780073</v>
          </cell>
          <cell r="GG79">
            <v>6735707596</v>
          </cell>
          <cell r="GH79">
            <v>6690892448</v>
          </cell>
        </row>
      </sheetData>
      <sheetData sheetId="23" refreshError="1">
        <row r="3">
          <cell r="A3" t="str">
            <v>MAR</v>
          </cell>
          <cell r="B3">
            <v>2</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row>
        <row r="4">
          <cell r="A4" t="str">
            <v>ALB</v>
          </cell>
          <cell r="B4">
            <v>3</v>
          </cell>
          <cell r="D4">
            <v>0</v>
          </cell>
          <cell r="E4">
            <v>0</v>
          </cell>
          <cell r="F4">
            <v>0</v>
          </cell>
          <cell r="G4">
            <v>0</v>
          </cell>
          <cell r="H4">
            <v>0</v>
          </cell>
          <cell r="I4">
            <v>8.4700000000000006</v>
          </cell>
          <cell r="J4">
            <v>24</v>
          </cell>
          <cell r="K4">
            <v>31.06</v>
          </cell>
          <cell r="L4">
            <v>31.06</v>
          </cell>
          <cell r="M4">
            <v>31.06</v>
          </cell>
          <cell r="N4">
            <v>36.945</v>
          </cell>
          <cell r="O4">
            <v>49.866999999999997</v>
          </cell>
          <cell r="P4">
            <v>58.643000000000001</v>
          </cell>
          <cell r="Q4">
            <v>61.841000000000001</v>
          </cell>
          <cell r="R4">
            <v>59.628999999999998</v>
          </cell>
          <cell r="S4">
            <v>63.676000000000002</v>
          </cell>
        </row>
        <row r="5">
          <cell r="A5" t="str">
            <v>ARM</v>
          </cell>
          <cell r="B5">
            <v>4</v>
          </cell>
          <cell r="D5">
            <v>0</v>
          </cell>
          <cell r="E5">
            <v>0</v>
          </cell>
          <cell r="F5">
            <v>0</v>
          </cell>
          <cell r="G5">
            <v>0</v>
          </cell>
          <cell r="H5">
            <v>0</v>
          </cell>
          <cell r="I5">
            <v>0</v>
          </cell>
          <cell r="J5">
            <v>0</v>
          </cell>
          <cell r="K5">
            <v>0</v>
          </cell>
          <cell r="L5">
            <v>33.75</v>
          </cell>
          <cell r="M5">
            <v>50.625</v>
          </cell>
          <cell r="N5">
            <v>88.424999999999997</v>
          </cell>
          <cell r="O5">
            <v>109.35</v>
          </cell>
          <cell r="P5">
            <v>109.35</v>
          </cell>
          <cell r="Q5">
            <v>117.66249999999999</v>
          </cell>
          <cell r="R5">
            <v>129.22499999999999</v>
          </cell>
          <cell r="S5">
            <v>130.78749999999999</v>
          </cell>
        </row>
        <row r="6">
          <cell r="A6" t="str">
            <v>AZE</v>
          </cell>
          <cell r="B6">
            <v>5</v>
          </cell>
          <cell r="D6">
            <v>0</v>
          </cell>
          <cell r="E6">
            <v>0</v>
          </cell>
          <cell r="F6">
            <v>0</v>
          </cell>
          <cell r="G6">
            <v>0</v>
          </cell>
          <cell r="H6">
            <v>0</v>
          </cell>
          <cell r="I6">
            <v>0</v>
          </cell>
          <cell r="J6">
            <v>0</v>
          </cell>
          <cell r="K6">
            <v>0</v>
          </cell>
          <cell r="L6">
            <v>0</v>
          </cell>
          <cell r="M6">
            <v>55.58</v>
          </cell>
          <cell r="N6">
            <v>70.2</v>
          </cell>
          <cell r="O6">
            <v>81.900000000000006</v>
          </cell>
          <cell r="P6">
            <v>81.900000000000006</v>
          </cell>
          <cell r="Q6">
            <v>89.95</v>
          </cell>
          <cell r="R6">
            <v>95.951999999999998</v>
          </cell>
          <cell r="S6">
            <v>99.168000000000006</v>
          </cell>
        </row>
        <row r="7">
          <cell r="A7" t="str">
            <v>BDI</v>
          </cell>
          <cell r="B7">
            <v>6</v>
          </cell>
          <cell r="D7">
            <v>0</v>
          </cell>
          <cell r="E7">
            <v>0</v>
          </cell>
          <cell r="F7">
            <v>0</v>
          </cell>
          <cell r="G7">
            <v>4.2699999999999996</v>
          </cell>
          <cell r="H7">
            <v>19.21</v>
          </cell>
          <cell r="I7">
            <v>19.21</v>
          </cell>
          <cell r="J7">
            <v>19.21</v>
          </cell>
          <cell r="K7">
            <v>19.21</v>
          </cell>
          <cell r="L7">
            <v>19.21</v>
          </cell>
          <cell r="M7">
            <v>17.501999999999999</v>
          </cell>
          <cell r="N7">
            <v>13.66</v>
          </cell>
          <cell r="O7">
            <v>9.8179999999999996</v>
          </cell>
          <cell r="P7">
            <v>5.976</v>
          </cell>
          <cell r="Q7">
            <v>2.1339999999999999</v>
          </cell>
          <cell r="R7">
            <v>0</v>
          </cell>
          <cell r="S7">
            <v>0</v>
          </cell>
        </row>
        <row r="8">
          <cell r="A8" t="str">
            <v>BEN</v>
          </cell>
          <cell r="B8">
            <v>7</v>
          </cell>
          <cell r="D8">
            <v>0</v>
          </cell>
          <cell r="E8">
            <v>0</v>
          </cell>
          <cell r="F8">
            <v>0</v>
          </cell>
          <cell r="G8">
            <v>0</v>
          </cell>
          <cell r="H8">
            <v>0</v>
          </cell>
          <cell r="I8">
            <v>15.65</v>
          </cell>
          <cell r="J8">
            <v>33.770000000000003</v>
          </cell>
          <cell r="K8">
            <v>42.83</v>
          </cell>
          <cell r="L8">
            <v>56.42</v>
          </cell>
          <cell r="M8">
            <v>60.95</v>
          </cell>
          <cell r="N8">
            <v>60.167499999999997</v>
          </cell>
          <cell r="O8">
            <v>63.3795</v>
          </cell>
          <cell r="P8">
            <v>62.519500000000001</v>
          </cell>
          <cell r="Q8">
            <v>61.127499999999998</v>
          </cell>
          <cell r="R8">
            <v>53.883499999999998</v>
          </cell>
          <cell r="S8">
            <v>51.018000000000001</v>
          </cell>
        </row>
        <row r="9">
          <cell r="A9" t="str">
            <v>BFA</v>
          </cell>
          <cell r="B9">
            <v>8</v>
          </cell>
          <cell r="D9">
            <v>0</v>
          </cell>
          <cell r="E9">
            <v>0</v>
          </cell>
          <cell r="F9">
            <v>0</v>
          </cell>
          <cell r="G9">
            <v>0</v>
          </cell>
          <cell r="H9">
            <v>0</v>
          </cell>
          <cell r="I9">
            <v>8.84</v>
          </cell>
          <cell r="J9">
            <v>26.52</v>
          </cell>
          <cell r="K9">
            <v>44.2</v>
          </cell>
          <cell r="L9">
            <v>50.83</v>
          </cell>
          <cell r="M9">
            <v>64.09</v>
          </cell>
          <cell r="N9">
            <v>76.465999999999994</v>
          </cell>
          <cell r="O9">
            <v>86.034000000000006</v>
          </cell>
          <cell r="P9">
            <v>85.436000000000007</v>
          </cell>
          <cell r="Q9">
            <v>92.703000000000003</v>
          </cell>
          <cell r="R9">
            <v>93.043999999999997</v>
          </cell>
          <cell r="S9">
            <v>87.864999999999995</v>
          </cell>
        </row>
        <row r="10">
          <cell r="A10" t="str">
            <v>BGD</v>
          </cell>
          <cell r="B10">
            <v>9</v>
          </cell>
          <cell r="D10">
            <v>0</v>
          </cell>
          <cell r="E10">
            <v>0</v>
          </cell>
          <cell r="F10">
            <v>43.125</v>
          </cell>
          <cell r="G10">
            <v>230</v>
          </cell>
          <cell r="H10">
            <v>316.25</v>
          </cell>
          <cell r="I10">
            <v>345</v>
          </cell>
          <cell r="J10">
            <v>345</v>
          </cell>
          <cell r="K10">
            <v>345</v>
          </cell>
          <cell r="L10">
            <v>326.3125</v>
          </cell>
          <cell r="M10">
            <v>274.5625</v>
          </cell>
          <cell r="N10">
            <v>208.4375</v>
          </cell>
          <cell r="O10">
            <v>139.4375</v>
          </cell>
          <cell r="P10">
            <v>70.4375</v>
          </cell>
          <cell r="Q10">
            <v>20.125</v>
          </cell>
          <cell r="R10">
            <v>2.875</v>
          </cell>
          <cell r="S10">
            <v>49.5</v>
          </cell>
        </row>
        <row r="11">
          <cell r="A11" t="str">
            <v>BOL</v>
          </cell>
          <cell r="B11">
            <v>10</v>
          </cell>
          <cell r="D11">
            <v>22.675000000000001</v>
          </cell>
          <cell r="E11">
            <v>68.025000000000006</v>
          </cell>
          <cell r="F11">
            <v>90.7</v>
          </cell>
          <cell r="G11">
            <v>113.375</v>
          </cell>
          <cell r="H11">
            <v>149.655</v>
          </cell>
          <cell r="I11">
            <v>149.655</v>
          </cell>
          <cell r="J11">
            <v>173.2775</v>
          </cell>
          <cell r="K11">
            <v>176.5025</v>
          </cell>
          <cell r="L11">
            <v>192.02250000000001</v>
          </cell>
          <cell r="M11">
            <v>183.91</v>
          </cell>
          <cell r="N11">
            <v>187.62549999999999</v>
          </cell>
          <cell r="O11">
            <v>179.96299999999999</v>
          </cell>
          <cell r="P11">
            <v>168.762</v>
          </cell>
          <cell r="Q11">
            <v>164.83699999999999</v>
          </cell>
          <cell r="R11">
            <v>143.66550000000001</v>
          </cell>
          <cell r="S11">
            <v>130.52600000000001</v>
          </cell>
        </row>
        <row r="12">
          <cell r="A12" t="str">
            <v>CAF</v>
          </cell>
          <cell r="B12">
            <v>11</v>
          </cell>
          <cell r="D12">
            <v>0</v>
          </cell>
          <cell r="E12">
            <v>0</v>
          </cell>
          <cell r="F12">
            <v>0</v>
          </cell>
          <cell r="G12">
            <v>0</v>
          </cell>
          <cell r="H12">
            <v>0</v>
          </cell>
          <cell r="I12">
            <v>0</v>
          </cell>
          <cell r="J12">
            <v>0</v>
          </cell>
          <cell r="K12">
            <v>0</v>
          </cell>
          <cell r="L12">
            <v>0</v>
          </cell>
          <cell r="M12">
            <v>0</v>
          </cell>
          <cell r="N12">
            <v>8.24</v>
          </cell>
          <cell r="O12">
            <v>16.48</v>
          </cell>
          <cell r="P12">
            <v>16.48</v>
          </cell>
          <cell r="Q12">
            <v>24.48</v>
          </cell>
          <cell r="R12">
            <v>24.48</v>
          </cell>
          <cell r="S12">
            <v>24.48</v>
          </cell>
        </row>
        <row r="13">
          <cell r="A13" t="str">
            <v>CHN</v>
          </cell>
          <cell r="B13">
            <v>12</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row>
        <row r="14">
          <cell r="A14" t="str">
            <v>CIV</v>
          </cell>
          <cell r="B14">
            <v>13</v>
          </cell>
          <cell r="D14">
            <v>0</v>
          </cell>
          <cell r="E14">
            <v>0</v>
          </cell>
          <cell r="F14">
            <v>0</v>
          </cell>
          <cell r="G14">
            <v>0</v>
          </cell>
          <cell r="H14">
            <v>0</v>
          </cell>
          <cell r="I14">
            <v>0</v>
          </cell>
          <cell r="J14">
            <v>119.1</v>
          </cell>
          <cell r="K14">
            <v>238.2</v>
          </cell>
          <cell r="L14">
            <v>333.48</v>
          </cell>
          <cell r="M14">
            <v>333.48</v>
          </cell>
          <cell r="N14">
            <v>457.34399999999999</v>
          </cell>
          <cell r="O14">
            <v>451.38900000000001</v>
          </cell>
          <cell r="P14">
            <v>421.61399999999998</v>
          </cell>
          <cell r="Q14">
            <v>369.21</v>
          </cell>
          <cell r="R14">
            <v>361.05399999999997</v>
          </cell>
          <cell r="S14">
            <v>313.41399999999999</v>
          </cell>
        </row>
        <row r="15">
          <cell r="A15" t="str">
            <v>CMR</v>
          </cell>
          <cell r="B15">
            <v>14</v>
          </cell>
          <cell r="D15">
            <v>0</v>
          </cell>
          <cell r="E15">
            <v>0</v>
          </cell>
          <cell r="F15">
            <v>0</v>
          </cell>
          <cell r="G15">
            <v>0</v>
          </cell>
          <cell r="H15">
            <v>0</v>
          </cell>
          <cell r="I15">
            <v>0</v>
          </cell>
          <cell r="J15">
            <v>0</v>
          </cell>
          <cell r="K15">
            <v>0</v>
          </cell>
          <cell r="L15">
            <v>0</v>
          </cell>
          <cell r="M15">
            <v>27.02</v>
          </cell>
          <cell r="N15">
            <v>81.06</v>
          </cell>
          <cell r="O15">
            <v>126.09</v>
          </cell>
          <cell r="P15">
            <v>178.04</v>
          </cell>
          <cell r="Q15">
            <v>193.96</v>
          </cell>
          <cell r="R15">
            <v>225.8</v>
          </cell>
          <cell r="S15">
            <v>220.39599999999999</v>
          </cell>
        </row>
        <row r="16">
          <cell r="A16" t="str">
            <v>COD</v>
          </cell>
          <cell r="B16">
            <v>15</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420</v>
          </cell>
          <cell r="S16">
            <v>473.36666600000001</v>
          </cell>
        </row>
        <row r="17">
          <cell r="A17" t="str">
            <v>COG</v>
          </cell>
          <cell r="B17">
            <v>16</v>
          </cell>
          <cell r="D17">
            <v>0</v>
          </cell>
          <cell r="E17">
            <v>0</v>
          </cell>
          <cell r="F17">
            <v>0</v>
          </cell>
          <cell r="G17">
            <v>0</v>
          </cell>
          <cell r="H17">
            <v>0</v>
          </cell>
          <cell r="I17">
            <v>0</v>
          </cell>
          <cell r="J17">
            <v>0</v>
          </cell>
          <cell r="K17">
            <v>0</v>
          </cell>
          <cell r="L17">
            <v>13.896000000000001</v>
          </cell>
          <cell r="M17">
            <v>13.896000000000001</v>
          </cell>
          <cell r="N17">
            <v>13.896000000000001</v>
          </cell>
          <cell r="O17">
            <v>13.896000000000001</v>
          </cell>
          <cell r="P17">
            <v>13.896000000000001</v>
          </cell>
          <cell r="Q17">
            <v>13.896000000000001</v>
          </cell>
          <cell r="R17">
            <v>11.1168</v>
          </cell>
          <cell r="S17">
            <v>8.3376000000000001</v>
          </cell>
        </row>
        <row r="18">
          <cell r="A18" t="str">
            <v>COM</v>
          </cell>
          <cell r="B18">
            <v>17</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row>
        <row r="19">
          <cell r="A19" t="str">
            <v>CPV</v>
          </cell>
          <cell r="B19">
            <v>18</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2.46</v>
          </cell>
          <cell r="S19">
            <v>3.69</v>
          </cell>
        </row>
        <row r="20">
          <cell r="A20" t="str">
            <v>DJI</v>
          </cell>
          <cell r="B20">
            <v>19</v>
          </cell>
          <cell r="D20">
            <v>0</v>
          </cell>
          <cell r="E20">
            <v>0</v>
          </cell>
          <cell r="F20">
            <v>0</v>
          </cell>
          <cell r="G20">
            <v>0</v>
          </cell>
          <cell r="H20">
            <v>0</v>
          </cell>
          <cell r="I20">
            <v>0</v>
          </cell>
          <cell r="J20">
            <v>0</v>
          </cell>
          <cell r="K20">
            <v>0</v>
          </cell>
          <cell r="L20">
            <v>0</v>
          </cell>
          <cell r="M20">
            <v>0</v>
          </cell>
          <cell r="N20">
            <v>0</v>
          </cell>
          <cell r="O20">
            <v>2.726</v>
          </cell>
          <cell r="P20">
            <v>5.452</v>
          </cell>
          <cell r="Q20">
            <v>9.0869999999999997</v>
          </cell>
          <cell r="R20">
            <v>13.63</v>
          </cell>
          <cell r="S20">
            <v>13.63</v>
          </cell>
        </row>
        <row r="21">
          <cell r="A21" t="str">
            <v>DMA</v>
          </cell>
          <cell r="B21">
            <v>20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row>
        <row r="22">
          <cell r="A22" t="str">
            <v>EGY</v>
          </cell>
          <cell r="B22">
            <v>21</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row>
        <row r="23">
          <cell r="A23" t="str">
            <v>ETH</v>
          </cell>
          <cell r="B23">
            <v>22</v>
          </cell>
          <cell r="D23">
            <v>0</v>
          </cell>
          <cell r="E23">
            <v>0</v>
          </cell>
          <cell r="F23">
            <v>0</v>
          </cell>
          <cell r="G23">
            <v>0</v>
          </cell>
          <cell r="H23">
            <v>0</v>
          </cell>
          <cell r="I23">
            <v>0</v>
          </cell>
          <cell r="J23">
            <v>0</v>
          </cell>
          <cell r="K23">
            <v>0</v>
          </cell>
          <cell r="L23">
            <v>14.744999999999999</v>
          </cell>
          <cell r="M23">
            <v>14.744999999999999</v>
          </cell>
          <cell r="N23">
            <v>29.49</v>
          </cell>
          <cell r="O23">
            <v>29.49</v>
          </cell>
          <cell r="P23">
            <v>29.49</v>
          </cell>
          <cell r="Q23">
            <v>64.251999999999995</v>
          </cell>
          <cell r="R23">
            <v>95.531000000000006</v>
          </cell>
          <cell r="S23">
            <v>104.4855</v>
          </cell>
        </row>
        <row r="24">
          <cell r="A24" t="str">
            <v>GEO</v>
          </cell>
          <cell r="B24">
            <v>23</v>
          </cell>
          <cell r="D24">
            <v>0</v>
          </cell>
          <cell r="E24">
            <v>0</v>
          </cell>
          <cell r="F24">
            <v>0</v>
          </cell>
          <cell r="G24">
            <v>0</v>
          </cell>
          <cell r="H24">
            <v>0</v>
          </cell>
          <cell r="I24">
            <v>0</v>
          </cell>
          <cell r="J24">
            <v>0</v>
          </cell>
          <cell r="K24">
            <v>0</v>
          </cell>
          <cell r="L24">
            <v>55.5</v>
          </cell>
          <cell r="M24">
            <v>111</v>
          </cell>
          <cell r="N24">
            <v>138.75</v>
          </cell>
          <cell r="O24">
            <v>172.05</v>
          </cell>
          <cell r="P24">
            <v>172.05</v>
          </cell>
          <cell r="Q24">
            <v>196.27500000000001</v>
          </cell>
          <cell r="R24">
            <v>204.9</v>
          </cell>
          <cell r="S24">
            <v>191.02500000000001</v>
          </cell>
        </row>
        <row r="25">
          <cell r="A25" t="str">
            <v>GHA</v>
          </cell>
          <cell r="B25">
            <v>24</v>
          </cell>
          <cell r="D25">
            <v>86.3</v>
          </cell>
          <cell r="E25">
            <v>224.1</v>
          </cell>
          <cell r="F25">
            <v>272.10000000000002</v>
          </cell>
          <cell r="G25">
            <v>388.55</v>
          </cell>
          <cell r="H25">
            <v>388.55</v>
          </cell>
          <cell r="I25">
            <v>388.55</v>
          </cell>
          <cell r="J25">
            <v>366.21</v>
          </cell>
          <cell r="K25">
            <v>343.99</v>
          </cell>
          <cell r="L25">
            <v>310.125</v>
          </cell>
          <cell r="M25">
            <v>232.41499999999999</v>
          </cell>
          <cell r="N25">
            <v>236.905</v>
          </cell>
          <cell r="O25">
            <v>225.83500000000001</v>
          </cell>
          <cell r="P25">
            <v>224.4975</v>
          </cell>
          <cell r="Q25">
            <v>225.66249999999999</v>
          </cell>
          <cell r="R25">
            <v>267.28500000000003</v>
          </cell>
          <cell r="S25">
            <v>281.30500000000001</v>
          </cell>
        </row>
        <row r="26">
          <cell r="A26" t="str">
            <v>GIN</v>
          </cell>
          <cell r="B26">
            <v>25</v>
          </cell>
          <cell r="D26">
            <v>0</v>
          </cell>
          <cell r="E26">
            <v>0</v>
          </cell>
          <cell r="F26">
            <v>0</v>
          </cell>
          <cell r="G26">
            <v>8.6850000000000005</v>
          </cell>
          <cell r="H26">
            <v>17.37</v>
          </cell>
          <cell r="I26">
            <v>17.37</v>
          </cell>
          <cell r="J26">
            <v>26.055</v>
          </cell>
          <cell r="K26">
            <v>46.32</v>
          </cell>
          <cell r="L26">
            <v>46.32</v>
          </cell>
          <cell r="M26">
            <v>68.183000000000007</v>
          </cell>
          <cell r="N26">
            <v>88.308999999999997</v>
          </cell>
          <cell r="O26">
            <v>92.704999999999998</v>
          </cell>
          <cell r="P26">
            <v>86.625500000000002</v>
          </cell>
          <cell r="Q26">
            <v>98.083500000000001</v>
          </cell>
          <cell r="R26">
            <v>102.2285</v>
          </cell>
          <cell r="S26">
            <v>94.613500000000002</v>
          </cell>
        </row>
        <row r="27">
          <cell r="A27" t="str">
            <v>GMB</v>
          </cell>
          <cell r="B27">
            <v>26</v>
          </cell>
          <cell r="D27">
            <v>3.42</v>
          </cell>
          <cell r="E27">
            <v>10.26</v>
          </cell>
          <cell r="F27">
            <v>17.100000000000001</v>
          </cell>
          <cell r="G27">
            <v>20.52</v>
          </cell>
          <cell r="H27">
            <v>20.52</v>
          </cell>
          <cell r="I27">
            <v>20.52</v>
          </cell>
          <cell r="J27">
            <v>19.494</v>
          </cell>
          <cell r="K27">
            <v>17.100000000000001</v>
          </cell>
          <cell r="L27">
            <v>13.68</v>
          </cell>
          <cell r="M27">
            <v>9.5760000000000005</v>
          </cell>
          <cell r="N27">
            <v>8.907</v>
          </cell>
          <cell r="O27">
            <v>9.2639999999999993</v>
          </cell>
          <cell r="P27">
            <v>14.423999999999999</v>
          </cell>
          <cell r="Q27">
            <v>20.61</v>
          </cell>
          <cell r="R27">
            <v>23.5</v>
          </cell>
          <cell r="S27">
            <v>23.5</v>
          </cell>
        </row>
        <row r="28">
          <cell r="A28" t="str">
            <v>GNB</v>
          </cell>
          <cell r="B28">
            <v>27</v>
          </cell>
          <cell r="D28">
            <v>0</v>
          </cell>
          <cell r="E28">
            <v>0</v>
          </cell>
          <cell r="F28">
            <v>0</v>
          </cell>
          <cell r="G28">
            <v>0</v>
          </cell>
          <cell r="H28">
            <v>0</v>
          </cell>
          <cell r="I28">
            <v>0</v>
          </cell>
          <cell r="J28">
            <v>0</v>
          </cell>
          <cell r="K28">
            <v>1.575</v>
          </cell>
          <cell r="L28">
            <v>3.6749999999999998</v>
          </cell>
          <cell r="M28">
            <v>8.1374999999999993</v>
          </cell>
          <cell r="N28">
            <v>10.5</v>
          </cell>
          <cell r="O28">
            <v>10.5</v>
          </cell>
          <cell r="P28">
            <v>15.422499999999999</v>
          </cell>
          <cell r="Q28">
            <v>14.897500000000001</v>
          </cell>
          <cell r="R28">
            <v>13.952500000000001</v>
          </cell>
          <cell r="S28">
            <v>12.29875</v>
          </cell>
        </row>
        <row r="29">
          <cell r="A29" t="str">
            <v>GNQ</v>
          </cell>
          <cell r="B29">
            <v>28</v>
          </cell>
          <cell r="D29">
            <v>0</v>
          </cell>
          <cell r="E29">
            <v>0</v>
          </cell>
          <cell r="F29">
            <v>0</v>
          </cell>
          <cell r="G29">
            <v>0</v>
          </cell>
          <cell r="H29">
            <v>0</v>
          </cell>
          <cell r="I29">
            <v>2.76</v>
          </cell>
          <cell r="J29">
            <v>4.5999999999999996</v>
          </cell>
          <cell r="K29">
            <v>4.5999999999999996</v>
          </cell>
          <cell r="L29">
            <v>4.5999999999999996</v>
          </cell>
          <cell r="M29">
            <v>4.5999999999999996</v>
          </cell>
          <cell r="N29">
            <v>4.3239999999999998</v>
          </cell>
          <cell r="O29">
            <v>3.5880000000000001</v>
          </cell>
          <cell r="P29">
            <v>2.6680000000000001</v>
          </cell>
          <cell r="Q29">
            <v>1.748</v>
          </cell>
          <cell r="R29">
            <v>0.82799999999999996</v>
          </cell>
          <cell r="S29">
            <v>0.36799999999999999</v>
          </cell>
        </row>
        <row r="30">
          <cell r="A30" t="str">
            <v>GRD</v>
          </cell>
          <cell r="B30">
            <v>29</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row>
        <row r="31">
          <cell r="A31" t="str">
            <v>GUY</v>
          </cell>
          <cell r="B31">
            <v>30</v>
          </cell>
          <cell r="D31">
            <v>0</v>
          </cell>
          <cell r="E31">
            <v>0</v>
          </cell>
          <cell r="F31">
            <v>37.244399999999999</v>
          </cell>
          <cell r="G31">
            <v>54.956400000000002</v>
          </cell>
          <cell r="H31">
            <v>72.668400000000005</v>
          </cell>
          <cell r="I31">
            <v>81.5244</v>
          </cell>
          <cell r="J31">
            <v>90.484399999999994</v>
          </cell>
          <cell r="K31">
            <v>99.444400000000002</v>
          </cell>
          <cell r="L31">
            <v>109.02992</v>
          </cell>
          <cell r="M31">
            <v>115.07304000000001</v>
          </cell>
          <cell r="N31">
            <v>109.49936</v>
          </cell>
          <cell r="O31">
            <v>102.15448000000001</v>
          </cell>
          <cell r="P31">
            <v>90.121600000000001</v>
          </cell>
          <cell r="Q31">
            <v>77.671199999999999</v>
          </cell>
          <cell r="R31">
            <v>70.729198999999994</v>
          </cell>
          <cell r="S31">
            <v>69.541597999999993</v>
          </cell>
        </row>
        <row r="32">
          <cell r="A32" t="str">
            <v>HND</v>
          </cell>
          <cell r="B32">
            <v>31</v>
          </cell>
          <cell r="D32">
            <v>0</v>
          </cell>
          <cell r="E32">
            <v>0</v>
          </cell>
          <cell r="F32">
            <v>0</v>
          </cell>
          <cell r="G32">
            <v>0</v>
          </cell>
          <cell r="H32">
            <v>6.78</v>
          </cell>
          <cell r="I32">
            <v>13.56</v>
          </cell>
          <cell r="J32">
            <v>13.56</v>
          </cell>
          <cell r="K32">
            <v>33.9</v>
          </cell>
          <cell r="L32">
            <v>33.9</v>
          </cell>
          <cell r="M32">
            <v>33.9</v>
          </cell>
          <cell r="N32">
            <v>32.543999999999997</v>
          </cell>
          <cell r="O32">
            <v>105.83199999999999</v>
          </cell>
          <cell r="P32">
            <v>118.253</v>
          </cell>
          <cell r="Q32">
            <v>127.623</v>
          </cell>
          <cell r="R32">
            <v>120.843</v>
          </cell>
          <cell r="S32">
            <v>116.43600000000001</v>
          </cell>
        </row>
        <row r="33">
          <cell r="A33" t="str">
            <v>HTI</v>
          </cell>
          <cell r="B33">
            <v>32</v>
          </cell>
          <cell r="D33">
            <v>0</v>
          </cell>
          <cell r="E33">
            <v>0</v>
          </cell>
          <cell r="F33">
            <v>0</v>
          </cell>
          <cell r="G33">
            <v>0</v>
          </cell>
          <cell r="H33">
            <v>0</v>
          </cell>
          <cell r="I33">
            <v>0</v>
          </cell>
          <cell r="J33">
            <v>0</v>
          </cell>
          <cell r="K33">
            <v>0</v>
          </cell>
          <cell r="L33">
            <v>15.175000000000001</v>
          </cell>
          <cell r="M33">
            <v>15.175000000000001</v>
          </cell>
          <cell r="N33">
            <v>15.175000000000001</v>
          </cell>
          <cell r="O33">
            <v>15.175000000000001</v>
          </cell>
          <cell r="P33">
            <v>15.175000000000001</v>
          </cell>
          <cell r="Q33">
            <v>15.175000000000001</v>
          </cell>
          <cell r="R33">
            <v>12.14</v>
          </cell>
          <cell r="S33">
            <v>10.6225</v>
          </cell>
        </row>
        <row r="34">
          <cell r="A34" t="str">
            <v>IND</v>
          </cell>
          <cell r="B34">
            <v>33</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row>
        <row r="35">
          <cell r="A35" t="str">
            <v>KEN</v>
          </cell>
          <cell r="B35">
            <v>34</v>
          </cell>
          <cell r="D35">
            <v>0</v>
          </cell>
          <cell r="E35">
            <v>80.466667000000001</v>
          </cell>
          <cell r="F35">
            <v>180.933334</v>
          </cell>
          <cell r="G35">
            <v>216.16666699999999</v>
          </cell>
          <cell r="H35">
            <v>216.16666699999999</v>
          </cell>
          <cell r="I35">
            <v>238.781667</v>
          </cell>
          <cell r="J35">
            <v>257.373334</v>
          </cell>
          <cell r="K35">
            <v>237.25666899999999</v>
          </cell>
          <cell r="L35">
            <v>225.99500499999999</v>
          </cell>
          <cell r="M35">
            <v>182.761675</v>
          </cell>
          <cell r="N35">
            <v>139.528345</v>
          </cell>
          <cell r="O35">
            <v>95.795340999999993</v>
          </cell>
          <cell r="P35">
            <v>97.232669000000001</v>
          </cell>
          <cell r="Q35">
            <v>78.647499999999994</v>
          </cell>
          <cell r="R35">
            <v>64.616500000000002</v>
          </cell>
          <cell r="S35">
            <v>57.600999999999999</v>
          </cell>
        </row>
        <row r="36">
          <cell r="A36" t="str">
            <v>KGZ</v>
          </cell>
          <cell r="B36">
            <v>35</v>
          </cell>
          <cell r="D36">
            <v>0</v>
          </cell>
          <cell r="E36">
            <v>0</v>
          </cell>
          <cell r="F36">
            <v>0</v>
          </cell>
          <cell r="G36">
            <v>0</v>
          </cell>
          <cell r="H36">
            <v>0</v>
          </cell>
          <cell r="I36">
            <v>0</v>
          </cell>
          <cell r="J36">
            <v>9.4600000000000009</v>
          </cell>
          <cell r="K36">
            <v>39.774999999999999</v>
          </cell>
          <cell r="L36">
            <v>55.9</v>
          </cell>
          <cell r="M36">
            <v>88.15</v>
          </cell>
          <cell r="N36">
            <v>98.9</v>
          </cell>
          <cell r="O36">
            <v>118.53</v>
          </cell>
          <cell r="P36">
            <v>129.529</v>
          </cell>
          <cell r="Q36">
            <v>133.29400000000001</v>
          </cell>
          <cell r="R36">
            <v>132.22149999999999</v>
          </cell>
          <cell r="S36">
            <v>142.12799999999999</v>
          </cell>
        </row>
        <row r="37">
          <cell r="A37" t="str">
            <v>KHM</v>
          </cell>
          <cell r="B37">
            <v>36</v>
          </cell>
          <cell r="D37">
            <v>0</v>
          </cell>
          <cell r="E37">
            <v>0</v>
          </cell>
          <cell r="F37">
            <v>0</v>
          </cell>
          <cell r="G37">
            <v>0</v>
          </cell>
          <cell r="H37">
            <v>0</v>
          </cell>
          <cell r="I37">
            <v>0</v>
          </cell>
          <cell r="J37">
            <v>14</v>
          </cell>
          <cell r="K37">
            <v>42</v>
          </cell>
          <cell r="L37">
            <v>42</v>
          </cell>
          <cell r="M37">
            <v>42</v>
          </cell>
          <cell r="N37">
            <v>42</v>
          </cell>
          <cell r="O37">
            <v>48.957000000000001</v>
          </cell>
          <cell r="P37">
            <v>53.113999999999997</v>
          </cell>
          <cell r="Q37">
            <v>61.427999999999997</v>
          </cell>
          <cell r="R37">
            <v>69.742000000000004</v>
          </cell>
          <cell r="S37">
            <v>71.099999999999994</v>
          </cell>
        </row>
        <row r="38">
          <cell r="A38" t="str">
            <v>LAO</v>
          </cell>
          <cell r="B38">
            <v>37</v>
          </cell>
          <cell r="D38">
            <v>0</v>
          </cell>
          <cell r="E38">
            <v>0</v>
          </cell>
          <cell r="F38">
            <v>0</v>
          </cell>
          <cell r="G38">
            <v>0</v>
          </cell>
          <cell r="H38">
            <v>0</v>
          </cell>
          <cell r="I38">
            <v>5.8650000000000002</v>
          </cell>
          <cell r="J38">
            <v>11.73</v>
          </cell>
          <cell r="K38">
            <v>23.46</v>
          </cell>
          <cell r="L38">
            <v>29.324999999999999</v>
          </cell>
          <cell r="M38">
            <v>35.19</v>
          </cell>
          <cell r="N38">
            <v>34.603499999999997</v>
          </cell>
          <cell r="O38">
            <v>32.844000000000001</v>
          </cell>
          <cell r="P38">
            <v>29.9115</v>
          </cell>
          <cell r="Q38">
            <v>29.163</v>
          </cell>
          <cell r="R38">
            <v>31.7715</v>
          </cell>
          <cell r="S38">
            <v>31.023</v>
          </cell>
        </row>
        <row r="39">
          <cell r="A39" t="str">
            <v>LBR</v>
          </cell>
          <cell r="B39">
            <v>38</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row>
        <row r="40">
          <cell r="A40" t="str">
            <v>LKA</v>
          </cell>
          <cell r="B40">
            <v>39</v>
          </cell>
          <cell r="D40">
            <v>0</v>
          </cell>
          <cell r="E40">
            <v>0</v>
          </cell>
          <cell r="F40">
            <v>0</v>
          </cell>
          <cell r="G40">
            <v>56</v>
          </cell>
          <cell r="H40">
            <v>168</v>
          </cell>
          <cell r="I40">
            <v>224</v>
          </cell>
          <cell r="J40">
            <v>280</v>
          </cell>
          <cell r="K40">
            <v>280</v>
          </cell>
          <cell r="L40">
            <v>280</v>
          </cell>
          <cell r="M40">
            <v>263.2</v>
          </cell>
          <cell r="N40">
            <v>229.6</v>
          </cell>
          <cell r="O40">
            <v>179.2</v>
          </cell>
          <cell r="P40">
            <v>123.2</v>
          </cell>
          <cell r="Q40">
            <v>67.2</v>
          </cell>
          <cell r="R40">
            <v>28</v>
          </cell>
          <cell r="S40">
            <v>49.59</v>
          </cell>
        </row>
        <row r="41">
          <cell r="A41" t="str">
            <v>LSO</v>
          </cell>
          <cell r="B41">
            <v>40</v>
          </cell>
          <cell r="D41">
            <v>0</v>
          </cell>
          <cell r="E41">
            <v>0</v>
          </cell>
          <cell r="F41">
            <v>0</v>
          </cell>
          <cell r="G41">
            <v>2.2650000000000001</v>
          </cell>
          <cell r="H41">
            <v>7.55</v>
          </cell>
          <cell r="I41">
            <v>14.345000000000001</v>
          </cell>
          <cell r="J41">
            <v>18.12</v>
          </cell>
          <cell r="K41">
            <v>18.12</v>
          </cell>
          <cell r="L41">
            <v>17.8935</v>
          </cell>
          <cell r="M41">
            <v>17.213999999999999</v>
          </cell>
          <cell r="N41">
            <v>15.401999999999999</v>
          </cell>
          <cell r="O41">
            <v>12.1555</v>
          </cell>
          <cell r="P41">
            <v>8.5314999999999994</v>
          </cell>
          <cell r="Q41">
            <v>12.134</v>
          </cell>
          <cell r="R41">
            <v>16.189499999999999</v>
          </cell>
          <cell r="S41">
            <v>17.877500000000001</v>
          </cell>
        </row>
        <row r="42">
          <cell r="A42" t="str">
            <v>MDA</v>
          </cell>
          <cell r="B42">
            <v>41</v>
          </cell>
          <cell r="D42">
            <v>0</v>
          </cell>
          <cell r="E42">
            <v>0</v>
          </cell>
          <cell r="F42">
            <v>0</v>
          </cell>
          <cell r="G42">
            <v>0</v>
          </cell>
          <cell r="H42">
            <v>0</v>
          </cell>
          <cell r="I42">
            <v>0</v>
          </cell>
          <cell r="J42">
            <v>0</v>
          </cell>
          <cell r="K42">
            <v>0</v>
          </cell>
          <cell r="L42">
            <v>0</v>
          </cell>
          <cell r="M42">
            <v>0</v>
          </cell>
          <cell r="N42">
            <v>0</v>
          </cell>
          <cell r="O42">
            <v>0</v>
          </cell>
          <cell r="P42">
            <v>9.24</v>
          </cell>
          <cell r="Q42">
            <v>18.48</v>
          </cell>
          <cell r="R42">
            <v>27.72</v>
          </cell>
          <cell r="S42">
            <v>27.72</v>
          </cell>
        </row>
        <row r="43">
          <cell r="A43" t="str">
            <v>MDG</v>
          </cell>
          <cell r="B43">
            <v>42</v>
          </cell>
          <cell r="D43">
            <v>0</v>
          </cell>
          <cell r="E43">
            <v>25.633334000000001</v>
          </cell>
          <cell r="F43">
            <v>38.450001</v>
          </cell>
          <cell r="G43">
            <v>51.266666999999998</v>
          </cell>
          <cell r="H43">
            <v>51.266666999999998</v>
          </cell>
          <cell r="I43">
            <v>51.266666999999998</v>
          </cell>
          <cell r="J43">
            <v>49.984999999999999</v>
          </cell>
          <cell r="K43">
            <v>43.576664999999998</v>
          </cell>
          <cell r="L43">
            <v>48.164996000000002</v>
          </cell>
          <cell r="M43">
            <v>51.47166</v>
          </cell>
          <cell r="N43">
            <v>41.218324000000003</v>
          </cell>
          <cell r="O43">
            <v>45.806660999999998</v>
          </cell>
          <cell r="P43">
            <v>79.961663000000001</v>
          </cell>
          <cell r="Q43">
            <v>101.374</v>
          </cell>
          <cell r="R43">
            <v>110.009</v>
          </cell>
          <cell r="S43">
            <v>117.288</v>
          </cell>
        </row>
        <row r="44">
          <cell r="A44" t="str">
            <v>MKD</v>
          </cell>
          <cell r="B44">
            <v>43</v>
          </cell>
          <cell r="D44">
            <v>0</v>
          </cell>
          <cell r="E44">
            <v>0</v>
          </cell>
          <cell r="F44">
            <v>0</v>
          </cell>
          <cell r="G44">
            <v>0</v>
          </cell>
          <cell r="H44">
            <v>0</v>
          </cell>
          <cell r="I44">
            <v>0</v>
          </cell>
          <cell r="J44">
            <v>0</v>
          </cell>
          <cell r="K44">
            <v>0</v>
          </cell>
          <cell r="L44">
            <v>0</v>
          </cell>
          <cell r="M44">
            <v>18.187999999999999</v>
          </cell>
          <cell r="N44">
            <v>27.280999999999999</v>
          </cell>
          <cell r="O44">
            <v>27.280999999999999</v>
          </cell>
          <cell r="P44">
            <v>29.003499999999999</v>
          </cell>
          <cell r="Q44">
            <v>29.003499999999999</v>
          </cell>
          <cell r="R44">
            <v>28.094100000000001</v>
          </cell>
          <cell r="S44">
            <v>26.275300000000001</v>
          </cell>
        </row>
        <row r="45">
          <cell r="A45" t="str">
            <v>MLI</v>
          </cell>
          <cell r="B45">
            <v>44</v>
          </cell>
          <cell r="D45">
            <v>0</v>
          </cell>
          <cell r="E45">
            <v>0</v>
          </cell>
          <cell r="F45">
            <v>0</v>
          </cell>
          <cell r="G45">
            <v>0</v>
          </cell>
          <cell r="H45">
            <v>10.16</v>
          </cell>
          <cell r="I45">
            <v>20.32</v>
          </cell>
          <cell r="J45">
            <v>49.777500000000003</v>
          </cell>
          <cell r="K45">
            <v>79.234999999999999</v>
          </cell>
          <cell r="L45">
            <v>99.905000000000001</v>
          </cell>
          <cell r="M45">
            <v>120.575</v>
          </cell>
          <cell r="N45">
            <v>127.86199999999999</v>
          </cell>
          <cell r="O45">
            <v>139.41012499999999</v>
          </cell>
          <cell r="P45">
            <v>134.73175000000001</v>
          </cell>
          <cell r="Q45">
            <v>136.01625000000001</v>
          </cell>
          <cell r="R45">
            <v>121.75175</v>
          </cell>
          <cell r="S45">
            <v>122.13737500000001</v>
          </cell>
        </row>
        <row r="46">
          <cell r="A46" t="str">
            <v>MMR</v>
          </cell>
          <cell r="B46">
            <v>45</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row>
        <row r="47">
          <cell r="A47" t="str">
            <v>MNG</v>
          </cell>
          <cell r="B47">
            <v>46</v>
          </cell>
          <cell r="D47">
            <v>0</v>
          </cell>
          <cell r="E47">
            <v>0</v>
          </cell>
          <cell r="F47">
            <v>0</v>
          </cell>
          <cell r="G47">
            <v>0</v>
          </cell>
          <cell r="H47">
            <v>0</v>
          </cell>
          <cell r="I47">
            <v>9.2750000000000004</v>
          </cell>
          <cell r="J47">
            <v>24.114999999999998</v>
          </cell>
          <cell r="K47">
            <v>24.114999999999998</v>
          </cell>
          <cell r="L47">
            <v>29.68</v>
          </cell>
          <cell r="M47">
            <v>35.244999999999997</v>
          </cell>
          <cell r="N47">
            <v>34.317500000000003</v>
          </cell>
          <cell r="O47">
            <v>37.470999999999997</v>
          </cell>
          <cell r="P47">
            <v>38.584000000000003</v>
          </cell>
          <cell r="Q47">
            <v>37.274500000000003</v>
          </cell>
          <cell r="R47">
            <v>31.3385</v>
          </cell>
          <cell r="S47">
            <v>33.913499999999999</v>
          </cell>
        </row>
        <row r="48">
          <cell r="A48" t="str">
            <v>MOZ</v>
          </cell>
          <cell r="B48">
            <v>47</v>
          </cell>
          <cell r="D48">
            <v>0</v>
          </cell>
          <cell r="E48">
            <v>0</v>
          </cell>
          <cell r="F48">
            <v>9.15</v>
          </cell>
          <cell r="G48">
            <v>39.65</v>
          </cell>
          <cell r="H48">
            <v>85.4</v>
          </cell>
          <cell r="I48">
            <v>100.65</v>
          </cell>
          <cell r="J48">
            <v>115.35</v>
          </cell>
          <cell r="K48">
            <v>114.435</v>
          </cell>
          <cell r="L48">
            <v>123.68</v>
          </cell>
          <cell r="M48">
            <v>137.9</v>
          </cell>
          <cell r="N48">
            <v>146.02000000000001</v>
          </cell>
          <cell r="O48">
            <v>145.41999999999999</v>
          </cell>
          <cell r="P48">
            <v>168.465</v>
          </cell>
          <cell r="Q48">
            <v>155.88999999999999</v>
          </cell>
          <cell r="R48">
            <v>147.16</v>
          </cell>
          <cell r="S48">
            <v>146</v>
          </cell>
        </row>
        <row r="49">
          <cell r="A49" t="str">
            <v>MRT</v>
          </cell>
          <cell r="B49">
            <v>48</v>
          </cell>
          <cell r="D49">
            <v>0</v>
          </cell>
          <cell r="E49">
            <v>8.4749999999999996</v>
          </cell>
          <cell r="F49">
            <v>16.95</v>
          </cell>
          <cell r="G49">
            <v>16.95</v>
          </cell>
          <cell r="H49">
            <v>25.425000000000001</v>
          </cell>
          <cell r="I49">
            <v>33.9</v>
          </cell>
          <cell r="J49">
            <v>50.002499999999998</v>
          </cell>
          <cell r="K49">
            <v>61.71</v>
          </cell>
          <cell r="L49">
            <v>72.569999999999993</v>
          </cell>
          <cell r="M49">
            <v>83.43</v>
          </cell>
          <cell r="N49">
            <v>78.344999999999999</v>
          </cell>
          <cell r="O49">
            <v>77.635000000000005</v>
          </cell>
          <cell r="P49">
            <v>75.364999999999995</v>
          </cell>
          <cell r="Q49">
            <v>83.232500000000002</v>
          </cell>
          <cell r="R49">
            <v>82.892499999999998</v>
          </cell>
          <cell r="S49">
            <v>72.314999999999998</v>
          </cell>
        </row>
        <row r="50">
          <cell r="A50" t="str">
            <v>MUS</v>
          </cell>
          <cell r="B50">
            <v>49</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row>
        <row r="51">
          <cell r="A51" t="str">
            <v>MWI</v>
          </cell>
          <cell r="B51">
            <v>50</v>
          </cell>
          <cell r="D51">
            <v>9.3000000000000007</v>
          </cell>
          <cell r="E51">
            <v>27.9</v>
          </cell>
          <cell r="F51">
            <v>46.5</v>
          </cell>
          <cell r="G51">
            <v>61.38</v>
          </cell>
          <cell r="H51">
            <v>61.38</v>
          </cell>
          <cell r="I51">
            <v>61.38</v>
          </cell>
          <cell r="J51">
            <v>64.17</v>
          </cell>
          <cell r="K51">
            <v>65.295000000000002</v>
          </cell>
          <cell r="L51">
            <v>70.334999999999994</v>
          </cell>
          <cell r="M51">
            <v>65.694000000000003</v>
          </cell>
          <cell r="N51">
            <v>66.203000000000003</v>
          </cell>
          <cell r="O51">
            <v>63.793999999999997</v>
          </cell>
          <cell r="P51">
            <v>63.351999999999997</v>
          </cell>
          <cell r="Q51">
            <v>57.899500000000003</v>
          </cell>
          <cell r="R51">
            <v>52.202500000000001</v>
          </cell>
          <cell r="S51">
            <v>47.268999999999998</v>
          </cell>
        </row>
        <row r="52">
          <cell r="A52" t="str">
            <v>NER</v>
          </cell>
          <cell r="B52">
            <v>51</v>
          </cell>
          <cell r="D52">
            <v>8.4250000000000007</v>
          </cell>
          <cell r="E52">
            <v>16.850000000000001</v>
          </cell>
          <cell r="F52">
            <v>23.59</v>
          </cell>
          <cell r="G52">
            <v>23.59</v>
          </cell>
          <cell r="H52">
            <v>23.59</v>
          </cell>
          <cell r="I52">
            <v>23.59</v>
          </cell>
          <cell r="J52">
            <v>21.905000000000001</v>
          </cell>
          <cell r="K52">
            <v>18.535</v>
          </cell>
          <cell r="L52">
            <v>23.477</v>
          </cell>
          <cell r="M52">
            <v>38.079000000000001</v>
          </cell>
          <cell r="N52">
            <v>52.680999999999997</v>
          </cell>
          <cell r="O52">
            <v>49.648000000000003</v>
          </cell>
          <cell r="P52">
            <v>56.76</v>
          </cell>
          <cell r="Q52">
            <v>64.254000000000005</v>
          </cell>
          <cell r="R52">
            <v>78.275999999999996</v>
          </cell>
          <cell r="S52">
            <v>85.286000000000001</v>
          </cell>
        </row>
        <row r="53">
          <cell r="A53" t="str">
            <v>NIC</v>
          </cell>
          <cell r="B53">
            <v>52</v>
          </cell>
          <cell r="D53">
            <v>0</v>
          </cell>
          <cell r="E53">
            <v>0</v>
          </cell>
          <cell r="F53">
            <v>0</v>
          </cell>
          <cell r="G53">
            <v>0</v>
          </cell>
          <cell r="H53">
            <v>0</v>
          </cell>
          <cell r="I53">
            <v>0</v>
          </cell>
          <cell r="J53">
            <v>20.02</v>
          </cell>
          <cell r="K53">
            <v>20.02</v>
          </cell>
          <cell r="L53">
            <v>20.02</v>
          </cell>
          <cell r="M53">
            <v>20.02</v>
          </cell>
          <cell r="N53">
            <v>36.837499999999999</v>
          </cell>
          <cell r="O53">
            <v>113.15300000000001</v>
          </cell>
          <cell r="P53">
            <v>129.334</v>
          </cell>
          <cell r="Q53">
            <v>125.33</v>
          </cell>
          <cell r="R53">
            <v>128.291</v>
          </cell>
          <cell r="S53">
            <v>138.53725</v>
          </cell>
        </row>
        <row r="54">
          <cell r="A54" t="str">
            <v>NPL</v>
          </cell>
          <cell r="B54">
            <v>53</v>
          </cell>
          <cell r="D54">
            <v>0</v>
          </cell>
          <cell r="E54">
            <v>0</v>
          </cell>
          <cell r="F54">
            <v>0</v>
          </cell>
          <cell r="G54">
            <v>0</v>
          </cell>
          <cell r="H54">
            <v>5.5949999999999998</v>
          </cell>
          <cell r="I54">
            <v>11.19</v>
          </cell>
          <cell r="J54">
            <v>16.785</v>
          </cell>
          <cell r="K54">
            <v>16.785</v>
          </cell>
          <cell r="L54">
            <v>16.785</v>
          </cell>
          <cell r="M54">
            <v>16.785</v>
          </cell>
          <cell r="N54">
            <v>15.666</v>
          </cell>
          <cell r="O54">
            <v>12.868499999999999</v>
          </cell>
          <cell r="P54">
            <v>9.5114999999999998</v>
          </cell>
          <cell r="Q54">
            <v>6.1544999999999996</v>
          </cell>
          <cell r="R54">
            <v>2.7974999999999999</v>
          </cell>
          <cell r="S54">
            <v>1.119</v>
          </cell>
        </row>
        <row r="55">
          <cell r="A55" t="str">
            <v>PAK</v>
          </cell>
          <cell r="B55">
            <v>54</v>
          </cell>
          <cell r="D55">
            <v>0</v>
          </cell>
          <cell r="E55">
            <v>0</v>
          </cell>
          <cell r="F55">
            <v>0</v>
          </cell>
          <cell r="G55">
            <v>0</v>
          </cell>
          <cell r="H55">
            <v>0</v>
          </cell>
          <cell r="I55">
            <v>0</v>
          </cell>
          <cell r="J55">
            <v>202.2</v>
          </cell>
          <cell r="K55">
            <v>202.2</v>
          </cell>
          <cell r="L55">
            <v>202.2</v>
          </cell>
          <cell r="M55">
            <v>315.93</v>
          </cell>
          <cell r="N55">
            <v>429.66</v>
          </cell>
          <cell r="O55">
            <v>457.46</v>
          </cell>
          <cell r="P55">
            <v>417.02</v>
          </cell>
          <cell r="Q55">
            <v>462.74</v>
          </cell>
          <cell r="R55">
            <v>680.72</v>
          </cell>
          <cell r="S55">
            <v>801.18700000000001</v>
          </cell>
        </row>
        <row r="56">
          <cell r="A56" t="str">
            <v>PHL</v>
          </cell>
          <cell r="B56">
            <v>55</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row>
        <row r="57">
          <cell r="A57" t="str">
            <v>PNG</v>
          </cell>
          <cell r="B57">
            <v>56</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row>
        <row r="58">
          <cell r="A58" t="str">
            <v>RWA</v>
          </cell>
          <cell r="B58">
            <v>57</v>
          </cell>
          <cell r="D58">
            <v>0</v>
          </cell>
          <cell r="E58">
            <v>0</v>
          </cell>
          <cell r="F58">
            <v>0</v>
          </cell>
          <cell r="G58">
            <v>0</v>
          </cell>
          <cell r="H58">
            <v>0</v>
          </cell>
          <cell r="I58">
            <v>0</v>
          </cell>
          <cell r="J58">
            <v>0</v>
          </cell>
          <cell r="K58">
            <v>0</v>
          </cell>
          <cell r="L58">
            <v>0</v>
          </cell>
          <cell r="M58">
            <v>0</v>
          </cell>
          <cell r="N58">
            <v>11.9</v>
          </cell>
          <cell r="O58">
            <v>33.32</v>
          </cell>
          <cell r="P58">
            <v>52.36</v>
          </cell>
          <cell r="Q58">
            <v>61.88</v>
          </cell>
          <cell r="R58">
            <v>62.454000000000001</v>
          </cell>
          <cell r="S58">
            <v>63.024999999999999</v>
          </cell>
        </row>
        <row r="59">
          <cell r="A59" t="str">
            <v>SDN</v>
          </cell>
          <cell r="B59">
            <v>58</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row>
        <row r="60">
          <cell r="A60" t="str">
            <v>SEN</v>
          </cell>
          <cell r="B60">
            <v>59</v>
          </cell>
          <cell r="D60">
            <v>29.785</v>
          </cell>
          <cell r="E60">
            <v>80.844999999999999</v>
          </cell>
          <cell r="F60">
            <v>102.12</v>
          </cell>
          <cell r="G60">
            <v>144.66999999999999</v>
          </cell>
          <cell r="H60">
            <v>144.66999999999999</v>
          </cell>
          <cell r="I60">
            <v>144.66999999999999</v>
          </cell>
          <cell r="J60">
            <v>152.3845</v>
          </cell>
          <cell r="K60">
            <v>188.77799999999999</v>
          </cell>
          <cell r="L60">
            <v>190.43199999999999</v>
          </cell>
          <cell r="M60">
            <v>197.16800000000001</v>
          </cell>
          <cell r="N60">
            <v>203.904</v>
          </cell>
          <cell r="O60">
            <v>198.17349999999999</v>
          </cell>
          <cell r="P60">
            <v>195.38300000000001</v>
          </cell>
          <cell r="Q60">
            <v>197.57499999999999</v>
          </cell>
          <cell r="R60">
            <v>185.76750000000001</v>
          </cell>
          <cell r="S60">
            <v>168.54849999999999</v>
          </cell>
        </row>
        <row r="61">
          <cell r="A61" t="str">
            <v>SLE</v>
          </cell>
          <cell r="B61">
            <v>60</v>
          </cell>
          <cell r="D61">
            <v>0</v>
          </cell>
          <cell r="E61">
            <v>0</v>
          </cell>
          <cell r="F61">
            <v>0</v>
          </cell>
          <cell r="G61">
            <v>0</v>
          </cell>
          <cell r="H61">
            <v>0</v>
          </cell>
          <cell r="I61">
            <v>0</v>
          </cell>
          <cell r="J61">
            <v>68.555999999999997</v>
          </cell>
          <cell r="K61">
            <v>81.611999999999995</v>
          </cell>
          <cell r="L61">
            <v>91.792000000000002</v>
          </cell>
          <cell r="M61">
            <v>96.847999999999999</v>
          </cell>
          <cell r="N61">
            <v>96.847999999999999</v>
          </cell>
          <cell r="O61">
            <v>90.498000000000005</v>
          </cell>
          <cell r="P61">
            <v>76.786799999999999</v>
          </cell>
          <cell r="Q61">
            <v>107.30240000000001</v>
          </cell>
          <cell r="R61">
            <v>116.4374</v>
          </cell>
          <cell r="S61">
            <v>114.40260000000001</v>
          </cell>
        </row>
        <row r="62">
          <cell r="A62" t="str">
            <v>SLV</v>
          </cell>
          <cell r="B62">
            <v>61</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row>
        <row r="63">
          <cell r="A63" t="str">
            <v>SOM</v>
          </cell>
          <cell r="B63">
            <v>62</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row>
        <row r="64">
          <cell r="A64" t="str">
            <v>STP</v>
          </cell>
          <cell r="B64">
            <v>63</v>
          </cell>
          <cell r="D64">
            <v>0</v>
          </cell>
          <cell r="E64">
            <v>0</v>
          </cell>
          <cell r="F64">
            <v>0</v>
          </cell>
          <cell r="G64">
            <v>0</v>
          </cell>
          <cell r="H64">
            <v>0</v>
          </cell>
          <cell r="I64">
            <v>0</v>
          </cell>
          <cell r="J64">
            <v>0</v>
          </cell>
          <cell r="K64">
            <v>0</v>
          </cell>
          <cell r="L64">
            <v>0</v>
          </cell>
          <cell r="M64">
            <v>0</v>
          </cell>
          <cell r="N64">
            <v>0</v>
          </cell>
          <cell r="O64">
            <v>0</v>
          </cell>
          <cell r="P64">
            <v>1.9019999999999999</v>
          </cell>
          <cell r="Q64">
            <v>1.9019999999999999</v>
          </cell>
          <cell r="R64">
            <v>1.9019999999999999</v>
          </cell>
          <cell r="S64">
            <v>1.9019999999999999</v>
          </cell>
        </row>
        <row r="65">
          <cell r="A65" t="str">
            <v>SWZ</v>
          </cell>
          <cell r="B65">
            <v>64</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row>
        <row r="66">
          <cell r="A66" t="str">
            <v>TCD</v>
          </cell>
          <cell r="B66">
            <v>65</v>
          </cell>
          <cell r="D66">
            <v>0</v>
          </cell>
          <cell r="E66">
            <v>0</v>
          </cell>
          <cell r="F66">
            <v>0</v>
          </cell>
          <cell r="G66">
            <v>0</v>
          </cell>
          <cell r="H66">
            <v>0</v>
          </cell>
          <cell r="I66">
            <v>0</v>
          </cell>
          <cell r="J66">
            <v>0</v>
          </cell>
          <cell r="K66">
            <v>8.26</v>
          </cell>
          <cell r="L66">
            <v>24.78</v>
          </cell>
          <cell r="M66">
            <v>33.04</v>
          </cell>
          <cell r="N66">
            <v>41.3</v>
          </cell>
          <cell r="O66">
            <v>49.56</v>
          </cell>
          <cell r="P66">
            <v>59.96</v>
          </cell>
          <cell r="Q66">
            <v>70.882000000000005</v>
          </cell>
          <cell r="R66">
            <v>78.5</v>
          </cell>
          <cell r="S66">
            <v>76.87</v>
          </cell>
        </row>
        <row r="67">
          <cell r="A67" t="str">
            <v>TGO</v>
          </cell>
          <cell r="B67">
            <v>66</v>
          </cell>
          <cell r="D67">
            <v>0</v>
          </cell>
          <cell r="E67">
            <v>15.36</v>
          </cell>
          <cell r="F67">
            <v>30.72</v>
          </cell>
          <cell r="G67">
            <v>30.72</v>
          </cell>
          <cell r="H67">
            <v>38.4</v>
          </cell>
          <cell r="I67">
            <v>38.4</v>
          </cell>
          <cell r="J67">
            <v>48.491999999999997</v>
          </cell>
          <cell r="K67">
            <v>66.372</v>
          </cell>
          <cell r="L67">
            <v>60.228000000000002</v>
          </cell>
          <cell r="M67">
            <v>64.176000000000002</v>
          </cell>
          <cell r="N67">
            <v>67.355999999999995</v>
          </cell>
          <cell r="O67">
            <v>60.444000000000003</v>
          </cell>
          <cell r="P67">
            <v>53.345999999999997</v>
          </cell>
          <cell r="Q67">
            <v>45.293999999999997</v>
          </cell>
          <cell r="R67">
            <v>38.01</v>
          </cell>
          <cell r="S67">
            <v>31.494</v>
          </cell>
        </row>
        <row r="68">
          <cell r="A68" t="str">
            <v>THA</v>
          </cell>
          <cell r="B68">
            <v>67</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row>
        <row r="69">
          <cell r="A69" t="str">
            <v>TJK</v>
          </cell>
          <cell r="B69">
            <v>68</v>
          </cell>
          <cell r="D69">
            <v>0</v>
          </cell>
          <cell r="E69">
            <v>0</v>
          </cell>
          <cell r="F69">
            <v>0</v>
          </cell>
          <cell r="G69">
            <v>0</v>
          </cell>
          <cell r="H69">
            <v>0</v>
          </cell>
          <cell r="I69">
            <v>0</v>
          </cell>
          <cell r="J69">
            <v>0</v>
          </cell>
          <cell r="K69">
            <v>0</v>
          </cell>
          <cell r="L69">
            <v>0</v>
          </cell>
          <cell r="M69">
            <v>0</v>
          </cell>
          <cell r="N69">
            <v>40.299999999999997</v>
          </cell>
          <cell r="O69">
            <v>46.96</v>
          </cell>
          <cell r="P69">
            <v>66.28</v>
          </cell>
          <cell r="Q69">
            <v>78.28</v>
          </cell>
          <cell r="R69">
            <v>67.290000000000006</v>
          </cell>
          <cell r="S69">
            <v>68.959999999999994</v>
          </cell>
        </row>
        <row r="70">
          <cell r="A70" t="str">
            <v>TZA</v>
          </cell>
          <cell r="B70">
            <v>69</v>
          </cell>
          <cell r="D70">
            <v>0</v>
          </cell>
          <cell r="E70">
            <v>0</v>
          </cell>
          <cell r="F70">
            <v>0</v>
          </cell>
          <cell r="G70">
            <v>21.4</v>
          </cell>
          <cell r="H70">
            <v>85.6</v>
          </cell>
          <cell r="I70">
            <v>85.6</v>
          </cell>
          <cell r="J70">
            <v>85.6</v>
          </cell>
          <cell r="K70">
            <v>85.6</v>
          </cell>
          <cell r="L70">
            <v>111.3075</v>
          </cell>
          <cell r="M70">
            <v>165.23249999999999</v>
          </cell>
          <cell r="N70">
            <v>183.82</v>
          </cell>
          <cell r="O70">
            <v>225.46</v>
          </cell>
          <cell r="P70">
            <v>248.34</v>
          </cell>
          <cell r="Q70">
            <v>271.22000000000003</v>
          </cell>
          <cell r="R70">
            <v>293.87774999999999</v>
          </cell>
          <cell r="S70">
            <v>302.96550000000002</v>
          </cell>
        </row>
        <row r="71">
          <cell r="A71" t="str">
            <v>UGA</v>
          </cell>
          <cell r="B71">
            <v>70</v>
          </cell>
          <cell r="D71">
            <v>0</v>
          </cell>
          <cell r="E71">
            <v>42.33</v>
          </cell>
          <cell r="F71">
            <v>102.09</v>
          </cell>
          <cell r="G71">
            <v>159.36000000000001</v>
          </cell>
          <cell r="H71">
            <v>199.2</v>
          </cell>
          <cell r="I71">
            <v>199.2</v>
          </cell>
          <cell r="J71">
            <v>231.62450000000001</v>
          </cell>
          <cell r="K71">
            <v>256.74400000000003</v>
          </cell>
          <cell r="L71">
            <v>276.108</v>
          </cell>
          <cell r="M71">
            <v>285.762</v>
          </cell>
          <cell r="N71">
            <v>282.74450000000002</v>
          </cell>
          <cell r="O71">
            <v>270.81</v>
          </cell>
          <cell r="P71">
            <v>242.59424999999999</v>
          </cell>
          <cell r="Q71">
            <v>219.12925000000001</v>
          </cell>
          <cell r="R71">
            <v>188.91055</v>
          </cell>
          <cell r="S71">
            <v>171.19329999999999</v>
          </cell>
        </row>
        <row r="72">
          <cell r="A72" t="str">
            <v>VNM</v>
          </cell>
          <cell r="B72">
            <v>71</v>
          </cell>
          <cell r="D72">
            <v>0</v>
          </cell>
          <cell r="E72">
            <v>0</v>
          </cell>
          <cell r="F72">
            <v>0</v>
          </cell>
          <cell r="G72">
            <v>0</v>
          </cell>
          <cell r="H72">
            <v>0</v>
          </cell>
          <cell r="I72">
            <v>0</v>
          </cell>
          <cell r="J72">
            <v>60.4</v>
          </cell>
          <cell r="K72">
            <v>120.8</v>
          </cell>
          <cell r="L72">
            <v>241.6</v>
          </cell>
          <cell r="M72">
            <v>241.6</v>
          </cell>
          <cell r="N72">
            <v>241.6</v>
          </cell>
          <cell r="O72">
            <v>241.6</v>
          </cell>
          <cell r="P72">
            <v>229.52</v>
          </cell>
          <cell r="Q72">
            <v>282.12</v>
          </cell>
          <cell r="R72">
            <v>275.2</v>
          </cell>
          <cell r="S72">
            <v>238.96</v>
          </cell>
        </row>
        <row r="73">
          <cell r="A73" t="str">
            <v>WSM</v>
          </cell>
          <cell r="B73">
            <v>72</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row>
        <row r="74">
          <cell r="A74" t="str">
            <v>YMN</v>
          </cell>
          <cell r="B74">
            <v>73</v>
          </cell>
          <cell r="D74">
            <v>0</v>
          </cell>
          <cell r="E74">
            <v>0</v>
          </cell>
          <cell r="F74">
            <v>0</v>
          </cell>
          <cell r="G74">
            <v>0</v>
          </cell>
          <cell r="H74">
            <v>0</v>
          </cell>
          <cell r="I74">
            <v>0</v>
          </cell>
          <cell r="J74">
            <v>0</v>
          </cell>
          <cell r="K74">
            <v>0</v>
          </cell>
          <cell r="L74">
            <v>0</v>
          </cell>
          <cell r="M74">
            <v>44</v>
          </cell>
          <cell r="N74">
            <v>88</v>
          </cell>
          <cell r="O74">
            <v>150</v>
          </cell>
          <cell r="P74">
            <v>150</v>
          </cell>
          <cell r="Q74">
            <v>238.75</v>
          </cell>
          <cell r="R74">
            <v>238.75</v>
          </cell>
          <cell r="S74">
            <v>234.35</v>
          </cell>
        </row>
        <row r="75">
          <cell r="A75" t="str">
            <v>ZMB</v>
          </cell>
          <cell r="B75">
            <v>74</v>
          </cell>
          <cell r="D75">
            <v>0</v>
          </cell>
          <cell r="E75">
            <v>0</v>
          </cell>
          <cell r="F75">
            <v>0</v>
          </cell>
          <cell r="G75">
            <v>0</v>
          </cell>
          <cell r="H75">
            <v>0</v>
          </cell>
          <cell r="I75">
            <v>0</v>
          </cell>
          <cell r="J75">
            <v>0</v>
          </cell>
          <cell r="K75">
            <v>651.68154000000004</v>
          </cell>
          <cell r="L75">
            <v>651.68154000000004</v>
          </cell>
          <cell r="M75">
            <v>661.68154000000004</v>
          </cell>
          <cell r="N75">
            <v>661.68154000000004</v>
          </cell>
          <cell r="O75">
            <v>671.68154000000004</v>
          </cell>
          <cell r="P75">
            <v>691.68154000000004</v>
          </cell>
          <cell r="Q75">
            <v>636.16523199999995</v>
          </cell>
          <cell r="R75">
            <v>637.52892399999996</v>
          </cell>
          <cell r="S75">
            <v>570.36077</v>
          </cell>
        </row>
        <row r="76">
          <cell r="A76" t="str">
            <v>ZWE</v>
          </cell>
          <cell r="B76">
            <v>75</v>
          </cell>
          <cell r="D76">
            <v>0</v>
          </cell>
          <cell r="E76">
            <v>0</v>
          </cell>
          <cell r="F76">
            <v>0</v>
          </cell>
          <cell r="G76">
            <v>0</v>
          </cell>
          <cell r="H76">
            <v>54.7</v>
          </cell>
          <cell r="I76">
            <v>85.1</v>
          </cell>
          <cell r="J76">
            <v>118.5</v>
          </cell>
          <cell r="K76">
            <v>151.9</v>
          </cell>
          <cell r="L76">
            <v>151.9</v>
          </cell>
          <cell r="M76">
            <v>151.9</v>
          </cell>
          <cell r="N76">
            <v>137.91999999999999</v>
          </cell>
          <cell r="O76">
            <v>117.56</v>
          </cell>
          <cell r="P76">
            <v>90.52</v>
          </cell>
          <cell r="Q76">
            <v>89.483555999999993</v>
          </cell>
          <cell r="R76">
            <v>88.631338999999997</v>
          </cell>
          <cell r="S76">
            <v>85.443239000000005</v>
          </cell>
        </row>
      </sheetData>
      <sheetData sheetId="24"/>
      <sheetData sheetId="25" refreshError="1"/>
      <sheetData sheetId="2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
      <sheetName val="Quota"/>
      <sheetName val="ControlSheet"/>
      <sheetName val="PRGF_ACCESS"/>
      <sheetName val="Exports G+S"/>
      <sheetName val="Nom GDP"/>
      <sheetName val="Ranking"/>
      <sheetName val="Obligations_risks_end2003"/>
      <sheetName val="St. Res"/>
      <sheetName val="Fund Credit Out."/>
      <sheetName val="Total LDOD"/>
      <sheetName val="DOD_MULT"/>
      <sheetName val="DOD_MC"/>
      <sheetName val="Arrangement"/>
      <sheetName val="Table1"/>
      <sheetName val="Table2"/>
      <sheetName val="Table3"/>
      <sheetName val="Table 4"/>
      <sheetName val="Obligations_risks_end2003 (2)"/>
      <sheetName val="Output Table 1"/>
      <sheetName val="Output Table 2"/>
      <sheetName val="Output Table 3"/>
      <sheetName val="Output Table 4"/>
      <sheetName val="Chart1"/>
      <sheetName val="Chart2"/>
      <sheetName val="Exports G_S"/>
    </sheetNames>
    <sheetDataSet>
      <sheetData sheetId="0"/>
      <sheetData sheetId="1"/>
      <sheetData sheetId="2"/>
      <sheetData sheetId="3"/>
      <sheetData sheetId="4" refreshError="1">
        <row r="174">
          <cell r="C174" t="str">
            <v xml:space="preserve">Albania             </v>
          </cell>
          <cell r="I174">
            <v>88.39811395221254</v>
          </cell>
          <cell r="J174">
            <v>84.365968586792732</v>
          </cell>
          <cell r="K174">
            <v>82.446756765881389</v>
          </cell>
          <cell r="L174">
            <v>84.625565893538607</v>
          </cell>
          <cell r="M174">
            <v>86.74613298337367</v>
          </cell>
          <cell r="N174">
            <v>87.134841239283205</v>
          </cell>
          <cell r="O174">
            <v>85.059794841776593</v>
          </cell>
          <cell r="P174">
            <v>84.160381093042901</v>
          </cell>
          <cell r="Q174">
            <v>102.07156066982667</v>
          </cell>
          <cell r="R174">
            <v>119.78505003269333</v>
          </cell>
          <cell r="S174">
            <v>130.76938075000001</v>
          </cell>
          <cell r="T174">
            <v>124.92995751334666</v>
          </cell>
          <cell r="U174">
            <v>114.65652858954668</v>
          </cell>
          <cell r="V174">
            <v>106.64276193762667</v>
          </cell>
          <cell r="W174">
            <v>98.149838536876658</v>
          </cell>
          <cell r="X174">
            <v>97.066418456609995</v>
          </cell>
          <cell r="Y174">
            <v>110.35029743254002</v>
          </cell>
          <cell r="Z174">
            <v>116.70465075377668</v>
          </cell>
          <cell r="AA174">
            <v>102.94989874938335</v>
          </cell>
          <cell r="AB174">
            <v>79.35772872600333</v>
          </cell>
          <cell r="AC174">
            <v>86.564962719036657</v>
          </cell>
          <cell r="AD174">
            <v>117.85231708822346</v>
          </cell>
          <cell r="AE174">
            <v>163.2150589489498</v>
          </cell>
          <cell r="AF174">
            <v>203.66942793883615</v>
          </cell>
          <cell r="AG174">
            <v>211.21380313112482</v>
          </cell>
          <cell r="AH174">
            <v>211.62491017556439</v>
          </cell>
          <cell r="AI174">
            <v>268.75398199428446</v>
          </cell>
          <cell r="AJ174">
            <v>388.20506178426223</v>
          </cell>
          <cell r="AK174">
            <v>540.86579050065632</v>
          </cell>
          <cell r="AL174">
            <v>632.77054456689814</v>
          </cell>
          <cell r="AM174">
            <v>692.33555900227657</v>
          </cell>
          <cell r="AN174">
            <v>692.33555900227657</v>
          </cell>
        </row>
        <row r="175">
          <cell r="C175" t="str">
            <v xml:space="preserve">Angola              </v>
          </cell>
          <cell r="I175">
            <v>1305.4865816161473</v>
          </cell>
          <cell r="J175">
            <v>1386.3765492990769</v>
          </cell>
          <cell r="K175">
            <v>1452.5122470197782</v>
          </cell>
          <cell r="L175">
            <v>1510.8736199779917</v>
          </cell>
          <cell r="M175">
            <v>1479.8760930904828</v>
          </cell>
          <cell r="N175">
            <v>1456.5510420413473</v>
          </cell>
          <cell r="O175">
            <v>1420.9820421124107</v>
          </cell>
          <cell r="P175">
            <v>1424.3111678417145</v>
          </cell>
          <cell r="Q175">
            <v>1559.3047147837181</v>
          </cell>
          <cell r="R175">
            <v>1643.4961915089327</v>
          </cell>
          <cell r="S175">
            <v>1741.6269643052108</v>
          </cell>
          <cell r="T175">
            <v>1847.6512824954777</v>
          </cell>
          <cell r="U175">
            <v>2086.2951176944011</v>
          </cell>
          <cell r="V175">
            <v>1902.2342358574713</v>
          </cell>
          <cell r="W175">
            <v>1823.1976083405089</v>
          </cell>
          <cell r="X175">
            <v>1685.7104645580523</v>
          </cell>
          <cell r="Y175">
            <v>2091.3559173718127</v>
          </cell>
          <cell r="Z175">
            <v>2453.628130425021</v>
          </cell>
          <cell r="AA175">
            <v>2682.4530287528819</v>
          </cell>
          <cell r="AB175">
            <v>2805.7503208966409</v>
          </cell>
          <cell r="AC175">
            <v>2542.2260684121798</v>
          </cell>
          <cell r="AD175">
            <v>2397.2052448814425</v>
          </cell>
          <cell r="AE175">
            <v>2300.6202348372408</v>
          </cell>
          <cell r="AF175">
            <v>2818.0480778419883</v>
          </cell>
          <cell r="AG175">
            <v>3327.4830766226673</v>
          </cell>
          <cell r="AH175">
            <v>3383.5920390259594</v>
          </cell>
          <cell r="AI175">
            <v>3441.3979936757728</v>
          </cell>
          <cell r="AJ175">
            <v>4264.5249873229513</v>
          </cell>
          <cell r="AK175">
            <v>5127.9206060917168</v>
          </cell>
          <cell r="AL175">
            <v>6044.6254333699653</v>
          </cell>
          <cell r="AM175">
            <v>6353.6412481197694</v>
          </cell>
          <cell r="AN175">
            <v>6353.6412481197694</v>
          </cell>
        </row>
        <row r="176">
          <cell r="C176" t="str">
            <v>Armenia</v>
          </cell>
          <cell r="I176">
            <v>102.79917293479723</v>
          </cell>
          <cell r="J176">
            <v>122.08318290707551</v>
          </cell>
          <cell r="K176">
            <v>148.46539618354822</v>
          </cell>
          <cell r="L176">
            <v>178.42382922212309</v>
          </cell>
          <cell r="M176">
            <v>209.70378879758155</v>
          </cell>
          <cell r="N176">
            <v>244.63591135569609</v>
          </cell>
          <cell r="O176">
            <v>268.86065434637578</v>
          </cell>
          <cell r="P176">
            <v>291.89252271825791</v>
          </cell>
          <cell r="Q176">
            <v>316.99009306842095</v>
          </cell>
          <cell r="R176">
            <v>349.27698992741631</v>
          </cell>
          <cell r="S176">
            <v>372.06436005021197</v>
          </cell>
          <cell r="T176">
            <v>400.46888229370353</v>
          </cell>
          <cell r="U176">
            <v>436.80530667940161</v>
          </cell>
          <cell r="V176">
            <v>457.21616629758063</v>
          </cell>
          <cell r="W176">
            <v>445.14235237544625</v>
          </cell>
          <cell r="X176">
            <v>404.42299878391015</v>
          </cell>
          <cell r="Y176">
            <v>393.90115040214187</v>
          </cell>
          <cell r="Z176">
            <v>381.29100820708248</v>
          </cell>
          <cell r="AA176">
            <v>346.89393130685659</v>
          </cell>
          <cell r="AB176">
            <v>303.94533178045043</v>
          </cell>
          <cell r="AC176">
            <v>220.59148980806503</v>
          </cell>
          <cell r="AD176">
            <v>191.57401562706423</v>
          </cell>
          <cell r="AE176">
            <v>164.43556101574731</v>
          </cell>
          <cell r="AF176">
            <v>210.2134512761788</v>
          </cell>
          <cell r="AG176">
            <v>230.34448477457889</v>
          </cell>
          <cell r="AH176">
            <v>252.88840909021602</v>
          </cell>
          <cell r="AI176">
            <v>261.63441494909461</v>
          </cell>
          <cell r="AJ176">
            <v>294.31717578802591</v>
          </cell>
          <cell r="AK176">
            <v>346.92528967463886</v>
          </cell>
          <cell r="AL176">
            <v>431.36904478815359</v>
          </cell>
          <cell r="AM176">
            <v>502.69000860975513</v>
          </cell>
          <cell r="AN176">
            <v>502.69000860975513</v>
          </cell>
        </row>
        <row r="177">
          <cell r="C177" t="str">
            <v xml:space="preserve">Azerbaijan          </v>
          </cell>
          <cell r="I177">
            <v>373.31376856034404</v>
          </cell>
          <cell r="J177">
            <v>443.0992417734962</v>
          </cell>
          <cell r="K177">
            <v>541.59713732185639</v>
          </cell>
          <cell r="L177">
            <v>651.56116626350342</v>
          </cell>
          <cell r="M177">
            <v>764.03690395941385</v>
          </cell>
          <cell r="N177">
            <v>887.16269255514692</v>
          </cell>
          <cell r="O177">
            <v>1022.3984910624841</v>
          </cell>
          <cell r="P177">
            <v>1184.7663085162203</v>
          </cell>
          <cell r="Q177">
            <v>1373.1906737324296</v>
          </cell>
          <cell r="R177">
            <v>1590.3807934247507</v>
          </cell>
          <cell r="S177">
            <v>1795.0276535703681</v>
          </cell>
          <cell r="T177">
            <v>1955.195545557074</v>
          </cell>
          <cell r="U177">
            <v>2007.9653091160487</v>
          </cell>
          <cell r="V177">
            <v>1990.1350379373837</v>
          </cell>
          <cell r="W177">
            <v>1945.204471910575</v>
          </cell>
          <cell r="X177">
            <v>1917.611732360105</v>
          </cell>
          <cell r="Y177">
            <v>1943.1783091879254</v>
          </cell>
          <cell r="Z177">
            <v>1903.8952982395624</v>
          </cell>
          <cell r="AA177">
            <v>1376.5405531807048</v>
          </cell>
          <cell r="AB177">
            <v>1034.2226370907849</v>
          </cell>
          <cell r="AC177">
            <v>629.03735262946691</v>
          </cell>
          <cell r="AD177">
            <v>710.105662276933</v>
          </cell>
          <cell r="AE177">
            <v>575.3352155138117</v>
          </cell>
          <cell r="AF177">
            <v>593.17157069364646</v>
          </cell>
          <cell r="AG177">
            <v>681.02663868113211</v>
          </cell>
          <cell r="AH177">
            <v>741.94190612609566</v>
          </cell>
          <cell r="AI177">
            <v>839.18592155317856</v>
          </cell>
          <cell r="AJ177">
            <v>1080.8919321323176</v>
          </cell>
          <cell r="AK177">
            <v>1444.4198987487005</v>
          </cell>
          <cell r="AL177">
            <v>1818.4769073604336</v>
          </cell>
          <cell r="AM177">
            <v>1982.3053892418063</v>
          </cell>
          <cell r="AN177">
            <v>1982.3053892418063</v>
          </cell>
        </row>
        <row r="178">
          <cell r="C178" t="str">
            <v xml:space="preserve">Bangladesh          </v>
          </cell>
          <cell r="I178">
            <v>299.67438908119055</v>
          </cell>
          <cell r="J178">
            <v>318.43984652923541</v>
          </cell>
          <cell r="K178">
            <v>335.2185837151265</v>
          </cell>
          <cell r="L178">
            <v>346.69827277795184</v>
          </cell>
          <cell r="M178">
            <v>394.50189061411396</v>
          </cell>
          <cell r="N178">
            <v>457.78650966236205</v>
          </cell>
          <cell r="O178">
            <v>557.74839160110616</v>
          </cell>
          <cell r="P178">
            <v>654.45428380074179</v>
          </cell>
          <cell r="Q178">
            <v>702.1750463620383</v>
          </cell>
          <cell r="R178">
            <v>698.26051193598812</v>
          </cell>
          <cell r="S178">
            <v>745.53810456873123</v>
          </cell>
          <cell r="T178">
            <v>876.07462576167165</v>
          </cell>
          <cell r="U178">
            <v>1012.4192914875463</v>
          </cell>
          <cell r="V178">
            <v>1044.0415698741544</v>
          </cell>
          <cell r="W178">
            <v>1046.0254230020009</v>
          </cell>
          <cell r="X178">
            <v>1086.5701806483357</v>
          </cell>
          <cell r="Y178">
            <v>1210.743555466883</v>
          </cell>
          <cell r="Z178">
            <v>1354.3653045597382</v>
          </cell>
          <cell r="AA178">
            <v>1516.7336117553803</v>
          </cell>
          <cell r="AB178">
            <v>1701.6021652840111</v>
          </cell>
          <cell r="AC178">
            <v>1922.8489284868112</v>
          </cell>
          <cell r="AD178">
            <v>2204.0789684338101</v>
          </cell>
          <cell r="AE178">
            <v>2470.8463764766911</v>
          </cell>
          <cell r="AF178">
            <v>2810.8331570033974</v>
          </cell>
          <cell r="AG178">
            <v>3294.7173858636197</v>
          </cell>
          <cell r="AH178">
            <v>3853.2546464967977</v>
          </cell>
          <cell r="AI178">
            <v>4332.1067763461242</v>
          </cell>
          <cell r="AJ178">
            <v>4746.9957211756182</v>
          </cell>
          <cell r="AK178">
            <v>5120.1521190917165</v>
          </cell>
          <cell r="AL178">
            <v>5376.7062525068977</v>
          </cell>
          <cell r="AM178">
            <v>5350.6655818311128</v>
          </cell>
          <cell r="AN178">
            <v>5350.6655818311128</v>
          </cell>
        </row>
        <row r="179">
          <cell r="C179" t="str">
            <v xml:space="preserve">Benin               </v>
          </cell>
          <cell r="I179">
            <v>84.449671940660764</v>
          </cell>
          <cell r="J179">
            <v>87.814502761471203</v>
          </cell>
          <cell r="K179">
            <v>101.17347738618179</v>
          </cell>
          <cell r="L179">
            <v>111.77207968035769</v>
          </cell>
          <cell r="M179">
            <v>133.96477969727371</v>
          </cell>
          <cell r="N179">
            <v>155.49796945064313</v>
          </cell>
          <cell r="O179">
            <v>186.32426879205659</v>
          </cell>
          <cell r="P179">
            <v>190.27713043807614</v>
          </cell>
          <cell r="Q179">
            <v>190.79121183426892</v>
          </cell>
          <cell r="R179">
            <v>175.70367578999614</v>
          </cell>
          <cell r="S179">
            <v>169.14907063302797</v>
          </cell>
          <cell r="T179">
            <v>181.61466320107169</v>
          </cell>
          <cell r="U179">
            <v>201.26976813993323</v>
          </cell>
          <cell r="V179">
            <v>209.21928610775635</v>
          </cell>
          <cell r="W179">
            <v>191.66465442484377</v>
          </cell>
          <cell r="X179">
            <v>163.25091263363132</v>
          </cell>
          <cell r="Y179">
            <v>154.59960396976285</v>
          </cell>
          <cell r="Z179">
            <v>160.23057164978732</v>
          </cell>
          <cell r="AA179">
            <v>178.18440418191244</v>
          </cell>
          <cell r="AB179">
            <v>198.865987576935</v>
          </cell>
          <cell r="AC179">
            <v>202.50850389171708</v>
          </cell>
          <cell r="AD179">
            <v>203.28260277662454</v>
          </cell>
          <cell r="AE179">
            <v>218.41184239590777</v>
          </cell>
          <cell r="AF179">
            <v>250.85150576764931</v>
          </cell>
          <cell r="AG179">
            <v>267.16568927312807</v>
          </cell>
          <cell r="AH179">
            <v>279.35635277034339</v>
          </cell>
          <cell r="AI179">
            <v>276.11566002176852</v>
          </cell>
          <cell r="AJ179">
            <v>279.49607188741624</v>
          </cell>
          <cell r="AK179">
            <v>276.31131565736706</v>
          </cell>
          <cell r="AL179">
            <v>281.67617818073995</v>
          </cell>
          <cell r="AM179">
            <v>316.09465612474605</v>
          </cell>
          <cell r="AN179">
            <v>316.09465612474605</v>
          </cell>
        </row>
        <row r="180">
          <cell r="C180" t="str">
            <v xml:space="preserve">Bhutan              </v>
          </cell>
          <cell r="I180">
            <v>6.7088281040927882</v>
          </cell>
          <cell r="J180">
            <v>7.9068040740433601</v>
          </cell>
          <cell r="K180">
            <v>8.8706809058326215</v>
          </cell>
          <cell r="L180">
            <v>10.216407363871346</v>
          </cell>
          <cell r="M180">
            <v>11.609587424718129</v>
          </cell>
          <cell r="N180">
            <v>13.471743360973894</v>
          </cell>
          <cell r="O180">
            <v>15.739640698230938</v>
          </cell>
          <cell r="P180">
            <v>19.424794443535774</v>
          </cell>
          <cell r="Q180">
            <v>22.358072414242951</v>
          </cell>
          <cell r="R180">
            <v>24.704496366320999</v>
          </cell>
          <cell r="S180">
            <v>25.228897501795288</v>
          </cell>
          <cell r="T180">
            <v>26.672717586746668</v>
          </cell>
          <cell r="U180">
            <v>28.757000622446668</v>
          </cell>
          <cell r="V180">
            <v>30.834874937626665</v>
          </cell>
          <cell r="W180">
            <v>34.86155320354333</v>
          </cell>
          <cell r="X180">
            <v>42.75185912327666</v>
          </cell>
          <cell r="Y180">
            <v>54.875362099206654</v>
          </cell>
          <cell r="Z180">
            <v>63.73346975377666</v>
          </cell>
          <cell r="AA180">
            <v>65.419778827021233</v>
          </cell>
          <cell r="AB180">
            <v>62.680242678671227</v>
          </cell>
          <cell r="AC180">
            <v>60.572977551816273</v>
          </cell>
          <cell r="AD180">
            <v>59.056188354054179</v>
          </cell>
          <cell r="AE180">
            <v>62.591235972603535</v>
          </cell>
          <cell r="AF180">
            <v>68.077404139007072</v>
          </cell>
          <cell r="AG180">
            <v>79.764659369833097</v>
          </cell>
          <cell r="AH180">
            <v>85.682626016287202</v>
          </cell>
          <cell r="AI180">
            <v>92.093482572189103</v>
          </cell>
          <cell r="AJ180">
            <v>94.539743474372429</v>
          </cell>
          <cell r="AK180">
            <v>96.159128870380485</v>
          </cell>
          <cell r="AL180">
            <v>104.12131514665776</v>
          </cell>
          <cell r="AM180">
            <v>110.48871186203171</v>
          </cell>
          <cell r="AN180">
            <v>110.48871186203171</v>
          </cell>
        </row>
        <row r="181">
          <cell r="C181" t="str">
            <v xml:space="preserve">Bolivia             </v>
          </cell>
          <cell r="I181">
            <v>217.93180017707417</v>
          </cell>
          <cell r="J181">
            <v>316.36490313721083</v>
          </cell>
          <cell r="K181">
            <v>387.84358532462687</v>
          </cell>
          <cell r="L181">
            <v>494.14486351868936</v>
          </cell>
          <cell r="M181">
            <v>531.8454252024394</v>
          </cell>
          <cell r="N181">
            <v>580.66470611452269</v>
          </cell>
          <cell r="O181">
            <v>614.52365471661471</v>
          </cell>
          <cell r="P181">
            <v>673.31145042560047</v>
          </cell>
          <cell r="Q181">
            <v>767.12087839779031</v>
          </cell>
          <cell r="R181">
            <v>817.67253098825495</v>
          </cell>
          <cell r="S181">
            <v>821.2485428253043</v>
          </cell>
          <cell r="T181">
            <v>806.45560232365096</v>
          </cell>
          <cell r="U181">
            <v>781.63366261806175</v>
          </cell>
          <cell r="V181">
            <v>716.84394054204256</v>
          </cell>
          <cell r="W181">
            <v>617.86615836370754</v>
          </cell>
          <cell r="X181">
            <v>521.26242551586404</v>
          </cell>
          <cell r="Y181">
            <v>552.76401457866996</v>
          </cell>
          <cell r="Z181">
            <v>629.81801169484436</v>
          </cell>
          <cell r="AA181">
            <v>710.90192429816761</v>
          </cell>
          <cell r="AB181">
            <v>671.16376309031546</v>
          </cell>
          <cell r="AC181">
            <v>640.67603468171649</v>
          </cell>
          <cell r="AD181">
            <v>675.32515853374719</v>
          </cell>
          <cell r="AE181">
            <v>754.82159848576237</v>
          </cell>
          <cell r="AF181">
            <v>842.09656190507837</v>
          </cell>
          <cell r="AG181">
            <v>917.1960884054497</v>
          </cell>
          <cell r="AH181">
            <v>978.04891827299707</v>
          </cell>
          <cell r="AI181">
            <v>994.86070714437119</v>
          </cell>
          <cell r="AJ181">
            <v>1024.5703934405194</v>
          </cell>
          <cell r="AK181">
            <v>1100.6518133748305</v>
          </cell>
          <cell r="AL181">
            <v>1190.6052330854584</v>
          </cell>
          <cell r="AM181">
            <v>1233.8835229409142</v>
          </cell>
          <cell r="AN181">
            <v>1233.8835229409142</v>
          </cell>
        </row>
        <row r="182">
          <cell r="C182" t="str">
            <v>Bosnia &amp; Herzegovina</v>
          </cell>
          <cell r="I182" t="e">
            <v>#VALUE!</v>
          </cell>
          <cell r="J182" t="e">
            <v>#VALUE!</v>
          </cell>
          <cell r="K182" t="e">
            <v>#VALUE!</v>
          </cell>
          <cell r="L182" t="e">
            <v>#VALUE!</v>
          </cell>
          <cell r="M182" t="e">
            <v>#VALUE!</v>
          </cell>
          <cell r="N182" t="e">
            <v>#VALUE!</v>
          </cell>
          <cell r="O182" t="e">
            <v>#VALUE!</v>
          </cell>
          <cell r="P182" t="e">
            <v>#VALUE!</v>
          </cell>
          <cell r="Q182" t="e">
            <v>#VALUE!</v>
          </cell>
          <cell r="R182" t="e">
            <v>#VALUE!</v>
          </cell>
          <cell r="S182" t="e">
            <v>#VALUE!</v>
          </cell>
          <cell r="T182" t="e">
            <v>#VALUE!</v>
          </cell>
          <cell r="U182" t="e">
            <v>#VALUE!</v>
          </cell>
          <cell r="V182" t="e">
            <v>#VALUE!</v>
          </cell>
          <cell r="W182" t="e">
            <v>#VALUE!</v>
          </cell>
          <cell r="X182" t="e">
            <v>#VALUE!</v>
          </cell>
          <cell r="Y182" t="e">
            <v>#VALUE!</v>
          </cell>
          <cell r="Z182" t="e">
            <v>#VALUE!</v>
          </cell>
          <cell r="AA182" t="e">
            <v>#VALUE!</v>
          </cell>
          <cell r="AB182" t="e">
            <v>#VALUE!</v>
          </cell>
          <cell r="AC182" t="e">
            <v>#VALUE!</v>
          </cell>
          <cell r="AD182" t="e">
            <v>#VALUE!</v>
          </cell>
          <cell r="AE182" t="e">
            <v>#VALUE!</v>
          </cell>
          <cell r="AF182" t="e">
            <v>#VALUE!</v>
          </cell>
          <cell r="AG182" t="e">
            <v>#VALUE!</v>
          </cell>
          <cell r="AH182" t="e">
            <v>#VALUE!</v>
          </cell>
          <cell r="AI182" t="e">
            <v>#VALUE!</v>
          </cell>
          <cell r="AJ182">
            <v>1032.1345252717354</v>
          </cell>
          <cell r="AK182">
            <v>1058.360462818242</v>
          </cell>
          <cell r="AL182">
            <v>1121.4324792789694</v>
          </cell>
          <cell r="AM182">
            <v>1180.9620614090934</v>
          </cell>
          <cell r="AN182">
            <v>1180.9620614090934</v>
          </cell>
        </row>
        <row r="183">
          <cell r="C183" t="str">
            <v xml:space="preserve">Burkina Faso        </v>
          </cell>
          <cell r="I183">
            <v>44.174149319494234</v>
          </cell>
          <cell r="J183">
            <v>57.709268687527413</v>
          </cell>
          <cell r="K183">
            <v>71.321329649173137</v>
          </cell>
          <cell r="L183">
            <v>87.717492093015437</v>
          </cell>
          <cell r="M183">
            <v>99.460361172534519</v>
          </cell>
          <cell r="N183">
            <v>111.23170782633345</v>
          </cell>
          <cell r="O183">
            <v>129.38876809062091</v>
          </cell>
          <cell r="P183">
            <v>153.84217765175887</v>
          </cell>
          <cell r="Q183">
            <v>175.49656851817576</v>
          </cell>
          <cell r="R183">
            <v>179.50610992849943</v>
          </cell>
          <cell r="S183">
            <v>166.20927968490028</v>
          </cell>
          <cell r="T183">
            <v>162.370930665408</v>
          </cell>
          <cell r="U183">
            <v>157.63184531230792</v>
          </cell>
          <cell r="V183">
            <v>159.01632854794059</v>
          </cell>
          <cell r="W183">
            <v>159.68743806512836</v>
          </cell>
          <cell r="X183">
            <v>175.01235214596534</v>
          </cell>
          <cell r="Y183">
            <v>188.67203831351117</v>
          </cell>
          <cell r="Z183">
            <v>216.21580994556902</v>
          </cell>
          <cell r="AA183">
            <v>232.23491586841385</v>
          </cell>
          <cell r="AB183">
            <v>240.24722986303786</v>
          </cell>
          <cell r="AC183">
            <v>231.49792543600634</v>
          </cell>
          <cell r="AD183">
            <v>206.99922199906484</v>
          </cell>
          <cell r="AE183">
            <v>202.64123205750994</v>
          </cell>
          <cell r="AF183">
            <v>188.3501181565382</v>
          </cell>
          <cell r="AG183">
            <v>195.27986328718552</v>
          </cell>
          <cell r="AH183">
            <v>216.998023048715</v>
          </cell>
          <cell r="AI183">
            <v>223.59862426272193</v>
          </cell>
          <cell r="AJ183">
            <v>219.00710714665851</v>
          </cell>
          <cell r="AK183">
            <v>198.25929327688758</v>
          </cell>
          <cell r="AL183">
            <v>198.41719668402243</v>
          </cell>
          <cell r="AM183">
            <v>222.54845418524363</v>
          </cell>
          <cell r="AN183">
            <v>222.54845418524363</v>
          </cell>
        </row>
        <row r="184">
          <cell r="C184" t="str">
            <v xml:space="preserve">Burundi             </v>
          </cell>
          <cell r="I184">
            <v>31.535340653609101</v>
          </cell>
          <cell r="J184">
            <v>34.010787096869116</v>
          </cell>
          <cell r="K184">
            <v>35.019023853140339</v>
          </cell>
          <cell r="L184">
            <v>47.195026974508515</v>
          </cell>
          <cell r="M184">
            <v>68.273856738863401</v>
          </cell>
          <cell r="N184">
            <v>81.605081452991655</v>
          </cell>
          <cell r="O184">
            <v>93.375808337754165</v>
          </cell>
          <cell r="P184">
            <v>80.08110680065559</v>
          </cell>
          <cell r="Q184">
            <v>79.597249041947279</v>
          </cell>
          <cell r="R184">
            <v>74.933542094563464</v>
          </cell>
          <cell r="S184">
            <v>86.467110623953829</v>
          </cell>
          <cell r="T184">
            <v>98.165943578677982</v>
          </cell>
          <cell r="U184">
            <v>108.92753643228814</v>
          </cell>
          <cell r="V184">
            <v>118.13316195909333</v>
          </cell>
          <cell r="W184">
            <v>110.04124988792667</v>
          </cell>
          <cell r="X184">
            <v>102.21972107299332</v>
          </cell>
          <cell r="Y184">
            <v>90.430726928573335</v>
          </cell>
          <cell r="Z184">
            <v>83.921114933273714</v>
          </cell>
          <cell r="AA184">
            <v>78.322062119542295</v>
          </cell>
          <cell r="AB184">
            <v>72.539964450546478</v>
          </cell>
          <cell r="AC184">
            <v>71.659838283249229</v>
          </cell>
          <cell r="AD184">
            <v>65.575563356123098</v>
          </cell>
          <cell r="AE184">
            <v>71.545664500745957</v>
          </cell>
          <cell r="AF184">
            <v>62.163519954002368</v>
          </cell>
          <cell r="AG184">
            <v>63.22038972719438</v>
          </cell>
          <cell r="AH184">
            <v>52.385721661097783</v>
          </cell>
          <cell r="AI184">
            <v>55.672091124598971</v>
          </cell>
          <cell r="AJ184">
            <v>46.450926425047847</v>
          </cell>
          <cell r="AK184">
            <v>40.950803988997393</v>
          </cell>
          <cell r="AL184">
            <v>36.040174945570001</v>
          </cell>
          <cell r="AM184">
            <v>35.082705891945032</v>
          </cell>
          <cell r="AN184">
            <v>35.082705891945032</v>
          </cell>
        </row>
        <row r="185">
          <cell r="C185" t="str">
            <v xml:space="preserve">Cambodia            </v>
          </cell>
          <cell r="I185">
            <v>18.288954589480738</v>
          </cell>
          <cell r="J185">
            <v>28.065653083933412</v>
          </cell>
          <cell r="K185">
            <v>31.197373288324503</v>
          </cell>
          <cell r="L185">
            <v>30.201512957927644</v>
          </cell>
          <cell r="M185">
            <v>18.281458372617529</v>
          </cell>
          <cell r="N185">
            <v>17.533547453903541</v>
          </cell>
          <cell r="O185">
            <v>16.625868800390734</v>
          </cell>
          <cell r="P185">
            <v>16.818379187004055</v>
          </cell>
          <cell r="Q185">
            <v>16.944500259159526</v>
          </cell>
          <cell r="R185">
            <v>19.026595168628997</v>
          </cell>
          <cell r="S185">
            <v>20.081633628262804</v>
          </cell>
          <cell r="T185">
            <v>20.808214055505243</v>
          </cell>
          <cell r="U185">
            <v>20.941954522848743</v>
          </cell>
          <cell r="V185">
            <v>20.361996755755836</v>
          </cell>
          <cell r="W185">
            <v>19.30042834360836</v>
          </cell>
          <cell r="X185">
            <v>23.666860186178482</v>
          </cell>
          <cell r="Y185">
            <v>38.390646835294717</v>
          </cell>
          <cell r="Z185">
            <v>53.91790533333333</v>
          </cell>
          <cell r="AA185">
            <v>97.741836333333325</v>
          </cell>
          <cell r="AB185">
            <v>155.85345033333337</v>
          </cell>
          <cell r="AC185">
            <v>202.34123300000002</v>
          </cell>
          <cell r="AD185">
            <v>268.69136890000004</v>
          </cell>
          <cell r="AE185">
            <v>391.37527682417539</v>
          </cell>
          <cell r="AF185">
            <v>508.07992897034438</v>
          </cell>
          <cell r="AG185">
            <v>623.4171259087708</v>
          </cell>
          <cell r="AH185">
            <v>677.78139706050627</v>
          </cell>
          <cell r="AI185">
            <v>812.60035504322411</v>
          </cell>
          <cell r="AJ185">
            <v>1008.0070793286862</v>
          </cell>
          <cell r="AK185">
            <v>1234.5018228369256</v>
          </cell>
          <cell r="AL185">
            <v>1479.2928849395439</v>
          </cell>
          <cell r="AM185">
            <v>1645.2815286941659</v>
          </cell>
          <cell r="AN185">
            <v>1645.2815286941659</v>
          </cell>
        </row>
        <row r="186">
          <cell r="C186" t="str">
            <v xml:space="preserve">Cameroon            </v>
          </cell>
          <cell r="I186">
            <v>324.5378933407514</v>
          </cell>
          <cell r="J186">
            <v>402.97768462633735</v>
          </cell>
          <cell r="K186">
            <v>478.23158072881989</v>
          </cell>
          <cell r="L186">
            <v>540.79315024630819</v>
          </cell>
          <cell r="M186">
            <v>647.37944977032214</v>
          </cell>
          <cell r="N186">
            <v>822.86667847882165</v>
          </cell>
          <cell r="O186">
            <v>1063.9504313881414</v>
          </cell>
          <cell r="P186">
            <v>1268.7717401215214</v>
          </cell>
          <cell r="Q186">
            <v>1467.433991863182</v>
          </cell>
          <cell r="R186">
            <v>1822.9500977715179</v>
          </cell>
          <cell r="S186">
            <v>2094.3114231355726</v>
          </cell>
          <cell r="T186">
            <v>2387.2341307603906</v>
          </cell>
          <cell r="U186">
            <v>2486.44268979453</v>
          </cell>
          <cell r="V186">
            <v>2435.6564768226176</v>
          </cell>
          <cell r="W186">
            <v>2126.7860952950405</v>
          </cell>
          <cell r="X186">
            <v>1728.7240347957948</v>
          </cell>
          <cell r="Y186">
            <v>1626.0413159551924</v>
          </cell>
          <cell r="Z186">
            <v>1655.4562059821526</v>
          </cell>
          <cell r="AA186">
            <v>1788.707586329517</v>
          </cell>
          <cell r="AB186">
            <v>1743.0304241588074</v>
          </cell>
          <cell r="AC186">
            <v>1669.3401233708375</v>
          </cell>
          <cell r="AD186">
            <v>1443.1512770035959</v>
          </cell>
          <cell r="AE186">
            <v>1338.2438379356233</v>
          </cell>
          <cell r="AF186">
            <v>1323.382159838676</v>
          </cell>
          <cell r="AG186">
            <v>1478.2844514128374</v>
          </cell>
          <cell r="AH186">
            <v>1595.6152208084513</v>
          </cell>
          <cell r="AI186">
            <v>1671.5639242080658</v>
          </cell>
          <cell r="AJ186">
            <v>1800.7528323080041</v>
          </cell>
          <cell r="AK186">
            <v>1942.969730321917</v>
          </cell>
          <cell r="AL186">
            <v>2047.7537735914555</v>
          </cell>
          <cell r="AM186">
            <v>2013.4470951361745</v>
          </cell>
          <cell r="AN186">
            <v>2013.4470951361745</v>
          </cell>
        </row>
        <row r="187">
          <cell r="C187" t="str">
            <v xml:space="preserve">Cape Verde          </v>
          </cell>
          <cell r="I187">
            <v>21.412770383483888</v>
          </cell>
          <cell r="J187">
            <v>19.559900475566931</v>
          </cell>
          <cell r="K187">
            <v>18.291044399192128</v>
          </cell>
          <cell r="L187">
            <v>17.851926687042305</v>
          </cell>
          <cell r="M187">
            <v>14.157965307185158</v>
          </cell>
          <cell r="N187">
            <v>15.226616673933407</v>
          </cell>
          <cell r="O187">
            <v>20.366781312499302</v>
          </cell>
          <cell r="P187">
            <v>24.637648074096258</v>
          </cell>
          <cell r="Q187">
            <v>27.523209744039928</v>
          </cell>
          <cell r="R187">
            <v>25.545737787750998</v>
          </cell>
          <cell r="S187">
            <v>28.94859373680934</v>
          </cell>
          <cell r="T187">
            <v>30.77639279650667</v>
          </cell>
          <cell r="U187">
            <v>34.797626218273344</v>
          </cell>
          <cell r="V187">
            <v>34.79682148339171</v>
          </cell>
          <cell r="W187">
            <v>34.844603458565189</v>
          </cell>
          <cell r="X187">
            <v>33.053025126664494</v>
          </cell>
          <cell r="Y187">
            <v>32.213673220632288</v>
          </cell>
          <cell r="Z187">
            <v>30.710732939198834</v>
          </cell>
          <cell r="AA187">
            <v>29.482667420677615</v>
          </cell>
          <cell r="AB187">
            <v>30.116954816219316</v>
          </cell>
          <cell r="AC187">
            <v>30.251752374640972</v>
          </cell>
          <cell r="AD187">
            <v>36.821470880294008</v>
          </cell>
          <cell r="AE187">
            <v>47.375240968657295</v>
          </cell>
          <cell r="AF187">
            <v>59.518867507935546</v>
          </cell>
          <cell r="AG187">
            <v>75.124605384397384</v>
          </cell>
          <cell r="AH187">
            <v>83.724052361358005</v>
          </cell>
          <cell r="AI187">
            <v>93.139487108060166</v>
          </cell>
          <cell r="AJ187">
            <v>99.685876685908397</v>
          </cell>
          <cell r="AK187">
            <v>114.13518433756774</v>
          </cell>
          <cell r="AL187">
            <v>131.72213244591208</v>
          </cell>
          <cell r="AM187">
            <v>149.62525213081196</v>
          </cell>
          <cell r="AN187">
            <v>149.62525213081196</v>
          </cell>
        </row>
        <row r="188">
          <cell r="C188" t="str">
            <v>Central African Rep.</v>
          </cell>
          <cell r="I188">
            <v>83.404233457128512</v>
          </cell>
          <cell r="J188">
            <v>85.926960261240652</v>
          </cell>
          <cell r="K188">
            <v>92.147474226908955</v>
          </cell>
          <cell r="L188">
            <v>102.48753729528295</v>
          </cell>
          <cell r="M188">
            <v>123.97674058951218</v>
          </cell>
          <cell r="N188">
            <v>146.76481170667384</v>
          </cell>
          <cell r="O188">
            <v>162.852453530199</v>
          </cell>
          <cell r="P188">
            <v>162.23676395161905</v>
          </cell>
          <cell r="Q188">
            <v>156.32646213651628</v>
          </cell>
          <cell r="R188">
            <v>149.48561199526</v>
          </cell>
          <cell r="S188">
            <v>147.61753373160002</v>
          </cell>
          <cell r="T188">
            <v>148.25025249724669</v>
          </cell>
          <cell r="U188">
            <v>156.50101991228001</v>
          </cell>
          <cell r="V188">
            <v>159.59710327096002</v>
          </cell>
          <cell r="W188">
            <v>161.78741309723284</v>
          </cell>
          <cell r="X188">
            <v>151.59558703321838</v>
          </cell>
          <cell r="Y188">
            <v>155.4678542151124</v>
          </cell>
          <cell r="Z188">
            <v>158.27163728841882</v>
          </cell>
          <cell r="AA188">
            <v>152.80312190847812</v>
          </cell>
          <cell r="AB188">
            <v>135.26444193073414</v>
          </cell>
          <cell r="AC188">
            <v>126.17812380236658</v>
          </cell>
          <cell r="AD188">
            <v>132.21817799408569</v>
          </cell>
          <cell r="AE188">
            <v>147.6160599680513</v>
          </cell>
          <cell r="AF188">
            <v>152.44231049672223</v>
          </cell>
          <cell r="AG188">
            <v>162.11593523940752</v>
          </cell>
          <cell r="AH188">
            <v>158.84160027268692</v>
          </cell>
          <cell r="AI188">
            <v>156.48824864500148</v>
          </cell>
          <cell r="AJ188">
            <v>145.29436251117687</v>
          </cell>
          <cell r="AK188">
            <v>136.99548815820324</v>
          </cell>
          <cell r="AL188">
            <v>130.75845502980502</v>
          </cell>
          <cell r="AM188">
            <v>128.43507860355462</v>
          </cell>
          <cell r="AN188">
            <v>128.43507860355462</v>
          </cell>
        </row>
        <row r="189">
          <cell r="C189" t="str">
            <v xml:space="preserve">Chad                </v>
          </cell>
          <cell r="I189">
            <v>77.844197060873782</v>
          </cell>
          <cell r="J189">
            <v>83.185032596160241</v>
          </cell>
          <cell r="K189">
            <v>87.568979666006229</v>
          </cell>
          <cell r="L189">
            <v>95.211551126272298</v>
          </cell>
          <cell r="M189">
            <v>99.765315967713718</v>
          </cell>
          <cell r="N189">
            <v>99.71785925357544</v>
          </cell>
          <cell r="O189">
            <v>85.704920251093242</v>
          </cell>
          <cell r="P189">
            <v>69.174068449842352</v>
          </cell>
          <cell r="Q189">
            <v>62.934951569602198</v>
          </cell>
          <cell r="R189">
            <v>57.796022025323431</v>
          </cell>
          <cell r="S189">
            <v>69.566797692607366</v>
          </cell>
          <cell r="T189">
            <v>95.252080914758281</v>
          </cell>
          <cell r="U189">
            <v>119.6797872898472</v>
          </cell>
          <cell r="V189">
            <v>130.13915874085811</v>
          </cell>
          <cell r="W189">
            <v>127.41213686265995</v>
          </cell>
          <cell r="X189">
            <v>142.25774053623283</v>
          </cell>
          <cell r="Y189">
            <v>153.0075169086135</v>
          </cell>
          <cell r="Z189">
            <v>164.23912198204908</v>
          </cell>
          <cell r="AA189">
            <v>163.67666539377316</v>
          </cell>
          <cell r="AB189">
            <v>161.7112716963411</v>
          </cell>
          <cell r="AC189">
            <v>150.68878225657798</v>
          </cell>
          <cell r="AD189">
            <v>132.95799033741122</v>
          </cell>
          <cell r="AE189">
            <v>153.19311206189244</v>
          </cell>
          <cell r="AF189">
            <v>171.37168137059621</v>
          </cell>
          <cell r="AG189">
            <v>205.19229477091756</v>
          </cell>
          <cell r="AH189">
            <v>213.6322778435092</v>
          </cell>
          <cell r="AI189">
            <v>207.79820178356866</v>
          </cell>
          <cell r="AJ189">
            <v>195.93795585323733</v>
          </cell>
          <cell r="AK189">
            <v>177.58478609015526</v>
          </cell>
          <cell r="AL189">
            <v>178.47194077623877</v>
          </cell>
          <cell r="AM189">
            <v>220.06429499071979</v>
          </cell>
          <cell r="AN189">
            <v>220.06429499071979</v>
          </cell>
        </row>
        <row r="190">
          <cell r="C190" t="str">
            <v>China,P.R.: Mainland</v>
          </cell>
          <cell r="I190">
            <v>3998.3350005049865</v>
          </cell>
          <cell r="J190">
            <v>5119.7886300631917</v>
          </cell>
          <cell r="K190">
            <v>6180.0751299382837</v>
          </cell>
          <cell r="L190">
            <v>6649.8792425386937</v>
          </cell>
          <cell r="M190">
            <v>6929.1074229927408</v>
          </cell>
          <cell r="N190">
            <v>7589.7228516040313</v>
          </cell>
          <cell r="O190">
            <v>9259.4708627552609</v>
          </cell>
          <cell r="P190">
            <v>12044.187518047684</v>
          </cell>
          <cell r="Q190">
            <v>15969.955355655831</v>
          </cell>
          <cell r="R190">
            <v>19231.240955709396</v>
          </cell>
          <cell r="S190">
            <v>21296.662984017934</v>
          </cell>
          <cell r="T190">
            <v>23135.08933992976</v>
          </cell>
          <cell r="U190">
            <v>25251.419045558108</v>
          </cell>
          <cell r="V190">
            <v>26453.66297664589</v>
          </cell>
          <cell r="W190">
            <v>27835.283600217463</v>
          </cell>
          <cell r="X190">
            <v>29947.142980327404</v>
          </cell>
          <cell r="Y190">
            <v>33922.032667199972</v>
          </cell>
          <cell r="Z190">
            <v>37920.428483151853</v>
          </cell>
          <cell r="AA190">
            <v>42588.044189717075</v>
          </cell>
          <cell r="AB190">
            <v>48805.602581616295</v>
          </cell>
          <cell r="AC190">
            <v>55372.46206308547</v>
          </cell>
          <cell r="AD190">
            <v>67006.286668716246</v>
          </cell>
          <cell r="AE190">
            <v>80706.41724349327</v>
          </cell>
          <cell r="AF190">
            <v>99461.653741701812</v>
          </cell>
          <cell r="AG190">
            <v>121975.1580139445</v>
          </cell>
          <cell r="AH190">
            <v>140593.50644297092</v>
          </cell>
          <cell r="AI190">
            <v>154441.79548111511</v>
          </cell>
          <cell r="AJ190">
            <v>174900.20439757561</v>
          </cell>
          <cell r="AK190">
            <v>202324.83241075839</v>
          </cell>
          <cell r="AL190">
            <v>243123.40244077207</v>
          </cell>
          <cell r="AM190">
            <v>274326.54010563262</v>
          </cell>
          <cell r="AN190">
            <v>274326.54010563262</v>
          </cell>
        </row>
        <row r="191">
          <cell r="C191" t="str">
            <v xml:space="preserve">Comoros             </v>
          </cell>
          <cell r="I191">
            <v>10.846695253509688</v>
          </cell>
          <cell r="J191">
            <v>12.063132487019324</v>
          </cell>
          <cell r="K191">
            <v>13.680852773470741</v>
          </cell>
          <cell r="L191">
            <v>17.79164688275975</v>
          </cell>
          <cell r="M191">
            <v>18.1467945076032</v>
          </cell>
          <cell r="N191">
            <v>18.137791381257987</v>
          </cell>
          <cell r="O191">
            <v>20.689224820082206</v>
          </cell>
          <cell r="P191">
            <v>21.001566457565747</v>
          </cell>
          <cell r="Q191">
            <v>23.805565026403627</v>
          </cell>
          <cell r="R191">
            <v>25.49827833647387</v>
          </cell>
          <cell r="S191">
            <v>30.927998659455159</v>
          </cell>
          <cell r="T191">
            <v>26.863237842252275</v>
          </cell>
          <cell r="U191">
            <v>24.606568429672453</v>
          </cell>
          <cell r="V191">
            <v>23.717624314683331</v>
          </cell>
          <cell r="W191">
            <v>24.924232059922087</v>
          </cell>
          <cell r="X191">
            <v>25.452131225241882</v>
          </cell>
          <cell r="Y191">
            <v>24.343453776173078</v>
          </cell>
          <cell r="Z191">
            <v>27.677487847554744</v>
          </cell>
          <cell r="AA191">
            <v>30.087387908230813</v>
          </cell>
          <cell r="AB191">
            <v>32.155291008476055</v>
          </cell>
          <cell r="AC191">
            <v>35.965064335618379</v>
          </cell>
          <cell r="AD191">
            <v>32.612644595463465</v>
          </cell>
          <cell r="AE191">
            <v>31.318049146465047</v>
          </cell>
          <cell r="AF191">
            <v>28.449409310910614</v>
          </cell>
          <cell r="AG191">
            <v>29.089524159036603</v>
          </cell>
          <cell r="AH191">
            <v>31.060019492484333</v>
          </cell>
          <cell r="AI191">
            <v>33.896171074406482</v>
          </cell>
          <cell r="AJ191">
            <v>37.656873350995433</v>
          </cell>
          <cell r="AK191">
            <v>34.784693942770538</v>
          </cell>
          <cell r="AL191">
            <v>32.366474005208431</v>
          </cell>
          <cell r="AM191">
            <v>28.436457906297679</v>
          </cell>
          <cell r="AN191">
            <v>28.436457906297679</v>
          </cell>
        </row>
        <row r="192">
          <cell r="C192" t="str">
            <v>Congo, Dem. Rep. of</v>
          </cell>
          <cell r="I192">
            <v>967.2795208823045</v>
          </cell>
          <cell r="J192">
            <v>1164.7397373638962</v>
          </cell>
          <cell r="K192">
            <v>1211.8592566536265</v>
          </cell>
          <cell r="L192">
            <v>1239.1385357170341</v>
          </cell>
          <cell r="M192">
            <v>1172.608650053264</v>
          </cell>
          <cell r="N192">
            <v>1284.980856104469</v>
          </cell>
          <cell r="O192">
            <v>1344.818967666494</v>
          </cell>
          <cell r="P192">
            <v>1463.4281670227474</v>
          </cell>
          <cell r="Q192">
            <v>1477.2628990176954</v>
          </cell>
          <cell r="R192">
            <v>1467.4767928249678</v>
          </cell>
          <cell r="S192">
            <v>1471.4230380187844</v>
          </cell>
          <cell r="T192">
            <v>1707.629095118531</v>
          </cell>
          <cell r="U192">
            <v>1945.7664613361858</v>
          </cell>
          <cell r="V192">
            <v>1982.1705267976602</v>
          </cell>
          <cell r="W192">
            <v>1817.5125726373769</v>
          </cell>
          <cell r="X192">
            <v>1790.3867917925966</v>
          </cell>
          <cell r="Y192">
            <v>1876.7525405281267</v>
          </cell>
          <cell r="Z192">
            <v>1976.8890890689499</v>
          </cell>
          <cell r="AA192">
            <v>1754.6666379446142</v>
          </cell>
          <cell r="AB192">
            <v>1396.3759562645689</v>
          </cell>
          <cell r="AC192">
            <v>1072.5216788879054</v>
          </cell>
          <cell r="AD192">
            <v>930.68365074445319</v>
          </cell>
          <cell r="AE192">
            <v>1004.7659420518183</v>
          </cell>
          <cell r="AF192">
            <v>1093.6608582267984</v>
          </cell>
          <cell r="AG192">
            <v>1089.0747400593909</v>
          </cell>
          <cell r="AH192">
            <v>1009.6806145710458</v>
          </cell>
          <cell r="AI192">
            <v>866.12446785581778</v>
          </cell>
          <cell r="AJ192">
            <v>808.0419951346521</v>
          </cell>
          <cell r="AK192">
            <v>743.99918180092789</v>
          </cell>
          <cell r="AL192">
            <v>801.3446005012612</v>
          </cell>
          <cell r="AM192">
            <v>862.96140913462386</v>
          </cell>
          <cell r="AN192">
            <v>862.96140913462386</v>
          </cell>
        </row>
        <row r="193">
          <cell r="C193" t="str">
            <v xml:space="preserve">Congo, Republic of  </v>
          </cell>
          <cell r="I193">
            <v>134.15417224309871</v>
          </cell>
          <cell r="J193">
            <v>171.44875632420164</v>
          </cell>
          <cell r="K193">
            <v>200.99360795127828</v>
          </cell>
          <cell r="L193">
            <v>235.50716669660389</v>
          </cell>
          <cell r="M193">
            <v>261.84783390377726</v>
          </cell>
          <cell r="N193">
            <v>289.34475916593289</v>
          </cell>
          <cell r="O193">
            <v>329.92624042485846</v>
          </cell>
          <cell r="P193">
            <v>517.60332083791911</v>
          </cell>
          <cell r="Q193">
            <v>679.52721199827806</v>
          </cell>
          <cell r="R193">
            <v>790.32236103054527</v>
          </cell>
          <cell r="S193">
            <v>723.73210191932537</v>
          </cell>
          <cell r="T193">
            <v>675.98449810926797</v>
          </cell>
          <cell r="U193">
            <v>653.81979133970378</v>
          </cell>
          <cell r="V193">
            <v>686.07072713636228</v>
          </cell>
          <cell r="W193">
            <v>753.05397611299998</v>
          </cell>
          <cell r="X193">
            <v>818.5656737258829</v>
          </cell>
          <cell r="Y193">
            <v>889.25432422502638</v>
          </cell>
          <cell r="Z193">
            <v>979.0235126597787</v>
          </cell>
          <cell r="AA193">
            <v>994.75954639578458</v>
          </cell>
          <cell r="AB193">
            <v>965.94059137336433</v>
          </cell>
          <cell r="AC193">
            <v>880.06062882188746</v>
          </cell>
          <cell r="AD193">
            <v>840.12616800148078</v>
          </cell>
          <cell r="AE193">
            <v>843.40623656630567</v>
          </cell>
          <cell r="AF193">
            <v>961.02247005109473</v>
          </cell>
          <cell r="AG193">
            <v>1127.2541594454908</v>
          </cell>
          <cell r="AH193">
            <v>1191.8423642508283</v>
          </cell>
          <cell r="AI193">
            <v>1205.8805454450858</v>
          </cell>
          <cell r="AJ193">
            <v>1433.9564568795033</v>
          </cell>
          <cell r="AK193">
            <v>1642.5026298883786</v>
          </cell>
          <cell r="AL193">
            <v>1864.4568198877048</v>
          </cell>
          <cell r="AM193">
            <v>1808.5772049110847</v>
          </cell>
          <cell r="AN193">
            <v>1808.5772049110847</v>
          </cell>
        </row>
        <row r="194">
          <cell r="C194" t="str">
            <v xml:space="preserve">Côte d'Ivoire       </v>
          </cell>
          <cell r="I194">
            <v>695.96023421795178</v>
          </cell>
          <cell r="J194">
            <v>909.41856004567489</v>
          </cell>
          <cell r="K194">
            <v>1107.613524217651</v>
          </cell>
          <cell r="L194">
            <v>1413.263462067652</v>
          </cell>
          <cell r="M194">
            <v>1814.3773876193738</v>
          </cell>
          <cell r="N194">
            <v>2232.5007251380721</v>
          </cell>
          <cell r="O194">
            <v>2505.3948310992346</v>
          </cell>
          <cell r="P194">
            <v>2779.8295544951602</v>
          </cell>
          <cell r="Q194">
            <v>2902.3538725899393</v>
          </cell>
          <cell r="R194">
            <v>2987.6706298429822</v>
          </cell>
          <cell r="S194">
            <v>2781.7148370226582</v>
          </cell>
          <cell r="T194">
            <v>2788.8367955664908</v>
          </cell>
          <cell r="U194">
            <v>2824.5732915793446</v>
          </cell>
          <cell r="V194">
            <v>3060.0655313794341</v>
          </cell>
          <cell r="W194">
            <v>3024.9547864365854</v>
          </cell>
          <cell r="X194">
            <v>2851.6704693144329</v>
          </cell>
          <cell r="Y194">
            <v>2576.9654399357623</v>
          </cell>
          <cell r="Z194">
            <v>2521.7597996014401</v>
          </cell>
          <cell r="AA194">
            <v>2530.3035284072262</v>
          </cell>
          <cell r="AB194">
            <v>2572.9650955317124</v>
          </cell>
          <cell r="AC194">
            <v>2476.1315382994349</v>
          </cell>
          <cell r="AD194">
            <v>2441.7345710214281</v>
          </cell>
          <cell r="AE194">
            <v>2570.3316633348763</v>
          </cell>
          <cell r="AF194">
            <v>2939.4245497970464</v>
          </cell>
          <cell r="AG194">
            <v>3331.0840841885188</v>
          </cell>
          <cell r="AH194">
            <v>3569.18224579764</v>
          </cell>
          <cell r="AI194">
            <v>3660.5421629297944</v>
          </cell>
          <cell r="AJ194">
            <v>3551.6587453238349</v>
          </cell>
          <cell r="AK194">
            <v>3446.0268952052611</v>
          </cell>
          <cell r="AL194">
            <v>3665.8944642492297</v>
          </cell>
          <cell r="AM194">
            <v>4100.1513428744865</v>
          </cell>
          <cell r="AN194">
            <v>4100.1513428744865</v>
          </cell>
        </row>
        <row r="195">
          <cell r="C195" t="str">
            <v xml:space="preserve">Djibouti            </v>
          </cell>
          <cell r="I195">
            <v>30.113632916440633</v>
          </cell>
          <cell r="J195">
            <v>35.640095464281487</v>
          </cell>
          <cell r="K195">
            <v>39.541659161964759</v>
          </cell>
          <cell r="L195">
            <v>52.765419880656331</v>
          </cell>
          <cell r="M195">
            <v>60.948140181823909</v>
          </cell>
          <cell r="N195">
            <v>76.362848236407544</v>
          </cell>
          <cell r="O195">
            <v>84.969589088724703</v>
          </cell>
          <cell r="P195">
            <v>106.4232936166909</v>
          </cell>
          <cell r="Q195">
            <v>114.71783927010758</v>
          </cell>
          <cell r="R195">
            <v>113.01544392897706</v>
          </cell>
          <cell r="S195">
            <v>106.05290742237052</v>
          </cell>
          <cell r="T195">
            <v>108.73763833714865</v>
          </cell>
          <cell r="U195">
            <v>124.90207827162995</v>
          </cell>
          <cell r="V195">
            <v>117.18674466392042</v>
          </cell>
          <cell r="W195">
            <v>160.25087837959629</v>
          </cell>
          <cell r="X195">
            <v>179.90188589331385</v>
          </cell>
          <cell r="Y195">
            <v>220.38411588034344</v>
          </cell>
          <cell r="Z195">
            <v>209.73585881970598</v>
          </cell>
          <cell r="AA195">
            <v>200.46589610752437</v>
          </cell>
          <cell r="AB195">
            <v>178.85465291406561</v>
          </cell>
          <cell r="AC195">
            <v>163.49035334325848</v>
          </cell>
          <cell r="AD195">
            <v>155.62573481323611</v>
          </cell>
          <cell r="AE195">
            <v>121.1273707653133</v>
          </cell>
          <cell r="AF195">
            <v>79.373798749766422</v>
          </cell>
          <cell r="AG195">
            <v>44.166013295768806</v>
          </cell>
          <cell r="AH195">
            <v>50.02414798911655</v>
          </cell>
          <cell r="AI195">
            <v>57.54423191773926</v>
          </cell>
          <cell r="AJ195">
            <v>67.409372842623682</v>
          </cell>
          <cell r="AK195">
            <v>73.8131002115516</v>
          </cell>
          <cell r="AL195">
            <v>78.769012889624094</v>
          </cell>
          <cell r="AM195">
            <v>88.576189243298089</v>
          </cell>
          <cell r="AN195">
            <v>88.576189243298089</v>
          </cell>
        </row>
        <row r="196">
          <cell r="C196" t="str">
            <v xml:space="preserve">Dominica            </v>
          </cell>
          <cell r="I196">
            <v>8.1448633587084327</v>
          </cell>
          <cell r="J196">
            <v>9.1983759031038979</v>
          </cell>
          <cell r="K196">
            <v>10.466644009309222</v>
          </cell>
          <cell r="L196">
            <v>12.176326202997219</v>
          </cell>
          <cell r="M196">
            <v>13.725961932794718</v>
          </cell>
          <cell r="N196">
            <v>15.089558299014534</v>
          </cell>
          <cell r="O196">
            <v>13.689403712113753</v>
          </cell>
          <cell r="P196">
            <v>11.981906936912287</v>
          </cell>
          <cell r="Q196">
            <v>13.309523593973088</v>
          </cell>
          <cell r="R196">
            <v>19.602162700195311</v>
          </cell>
          <cell r="S196">
            <v>27.396758021194358</v>
          </cell>
          <cell r="T196">
            <v>32.97389988034098</v>
          </cell>
          <cell r="U196">
            <v>37.972702131528315</v>
          </cell>
          <cell r="V196">
            <v>43.588737739326611</v>
          </cell>
          <cell r="W196">
            <v>48.487040481990242</v>
          </cell>
          <cell r="X196">
            <v>53.654100129152589</v>
          </cell>
          <cell r="Y196">
            <v>55.358006083043279</v>
          </cell>
          <cell r="Z196">
            <v>60.256847964557458</v>
          </cell>
          <cell r="AA196">
            <v>63.390275632395081</v>
          </cell>
          <cell r="AB196">
            <v>68.452241059510484</v>
          </cell>
          <cell r="AC196">
            <v>69.696732604310512</v>
          </cell>
          <cell r="AD196">
            <v>70.125222922065134</v>
          </cell>
          <cell r="AE196">
            <v>70.144939056612898</v>
          </cell>
          <cell r="AF196">
            <v>74.818867988860077</v>
          </cell>
          <cell r="AG196">
            <v>84.671201939988691</v>
          </cell>
          <cell r="AH196">
            <v>98.314018157116507</v>
          </cell>
          <cell r="AI196">
            <v>108.17037519970033</v>
          </cell>
          <cell r="AJ196">
            <v>111.54055068950929</v>
          </cell>
          <cell r="AK196">
            <v>105.74393174990185</v>
          </cell>
          <cell r="AL196">
            <v>99.904906985204391</v>
          </cell>
          <cell r="AM196">
            <v>94.386499058265542</v>
          </cell>
          <cell r="AN196">
            <v>94.386499058265542</v>
          </cell>
        </row>
        <row r="197">
          <cell r="C197" t="str">
            <v>Dominican Republic</v>
          </cell>
          <cell r="I197">
            <v>419.22538797170705</v>
          </cell>
          <cell r="J197">
            <v>542.16347586444283</v>
          </cell>
          <cell r="K197">
            <v>717.30696003075946</v>
          </cell>
          <cell r="L197">
            <v>832.0827642595126</v>
          </cell>
          <cell r="M197">
            <v>901.86745478423711</v>
          </cell>
          <cell r="N197">
            <v>833.28078334561587</v>
          </cell>
          <cell r="O197">
            <v>884.36977277675771</v>
          </cell>
          <cell r="P197">
            <v>948.57958630706605</v>
          </cell>
          <cell r="Q197">
            <v>1181.9422695122855</v>
          </cell>
          <cell r="R197">
            <v>1234.2017642976743</v>
          </cell>
          <cell r="S197">
            <v>1303.42119563294</v>
          </cell>
          <cell r="T197">
            <v>1289.4712194537794</v>
          </cell>
          <cell r="U197">
            <v>1374.806368569393</v>
          </cell>
          <cell r="V197">
            <v>1364.42690363158</v>
          </cell>
          <cell r="W197">
            <v>1320.6700249123269</v>
          </cell>
          <cell r="X197">
            <v>1338.1856186655452</v>
          </cell>
          <cell r="Y197">
            <v>1495.2593220693316</v>
          </cell>
          <cell r="Z197">
            <v>1586.6209017929948</v>
          </cell>
          <cell r="AA197">
            <v>1625.8574410365982</v>
          </cell>
          <cell r="AB197">
            <v>1600.0734983942605</v>
          </cell>
          <cell r="AC197">
            <v>2227.8888492015535</v>
          </cell>
          <cell r="AD197">
            <v>2940.6688122083247</v>
          </cell>
          <cell r="AE197">
            <v>3651.2684819815499</v>
          </cell>
          <cell r="AF197">
            <v>3946.1911798615124</v>
          </cell>
          <cell r="AG197">
            <v>4440.0883540747891</v>
          </cell>
          <cell r="AH197">
            <v>5033.6106294955835</v>
          </cell>
          <cell r="AI197">
            <v>5563.8232988125119</v>
          </cell>
          <cell r="AJ197">
            <v>6122.8925638579649</v>
          </cell>
          <cell r="AK197">
            <v>6457.5586959700368</v>
          </cell>
          <cell r="AL197">
            <v>6624.3218492434025</v>
          </cell>
          <cell r="AM197">
            <v>6470.5772094930508</v>
          </cell>
          <cell r="AN197">
            <v>6470.5772094930508</v>
          </cell>
        </row>
        <row r="198">
          <cell r="C198" t="str">
            <v xml:space="preserve">Egypt               </v>
          </cell>
          <cell r="I198">
            <v>979.82108860641017</v>
          </cell>
          <cell r="J198">
            <v>1251.2620567999295</v>
          </cell>
          <cell r="K198">
            <v>1533.1743766739035</v>
          </cell>
          <cell r="L198">
            <v>1982.7467793271117</v>
          </cell>
          <cell r="M198">
            <v>2425.4977580060772</v>
          </cell>
          <cell r="N198">
            <v>2946.2957485826105</v>
          </cell>
          <cell r="O198">
            <v>3419.4453960054379</v>
          </cell>
          <cell r="P198">
            <v>4099.1926909451449</v>
          </cell>
          <cell r="Q198">
            <v>4833.8545439474428</v>
          </cell>
          <cell r="R198">
            <v>5615.8101159578482</v>
          </cell>
          <cell r="S198">
            <v>6034.632294548207</v>
          </cell>
          <cell r="T198">
            <v>6415.9451975052943</v>
          </cell>
          <cell r="U198">
            <v>6609.1771867119596</v>
          </cell>
          <cell r="V198">
            <v>6182.7361706014099</v>
          </cell>
          <cell r="W198">
            <v>5497.2101294885242</v>
          </cell>
          <cell r="X198">
            <v>4993.9128707891359</v>
          </cell>
          <cell r="Y198">
            <v>5141.4136641431514</v>
          </cell>
          <cell r="Z198">
            <v>5582.0319309562447</v>
          </cell>
          <cell r="AA198">
            <v>6076.1442425664682</v>
          </cell>
          <cell r="AB198">
            <v>6519.8203653265346</v>
          </cell>
          <cell r="AC198">
            <v>6921.8577807265328</v>
          </cell>
          <cell r="AD198">
            <v>7226.8306430351004</v>
          </cell>
          <cell r="AE198">
            <v>7765.7468999896264</v>
          </cell>
          <cell r="AF198">
            <v>8460.1387367222469</v>
          </cell>
          <cell r="AG198">
            <v>9433.2955549292474</v>
          </cell>
          <cell r="AH198">
            <v>9919.4251203040931</v>
          </cell>
          <cell r="AI198">
            <v>10139.386408371474</v>
          </cell>
          <cell r="AJ198">
            <v>10657.859331762573</v>
          </cell>
          <cell r="AK198">
            <v>11771.256770100001</v>
          </cell>
          <cell r="AL198">
            <v>12504.439979393333</v>
          </cell>
          <cell r="AM198">
            <v>12569.999782993333</v>
          </cell>
          <cell r="AN198">
            <v>12569.999782993333</v>
          </cell>
        </row>
        <row r="199">
          <cell r="C199" t="str">
            <v xml:space="preserve">Equatorial Guinea   </v>
          </cell>
          <cell r="I199">
            <v>24.363298059589038</v>
          </cell>
          <cell r="J199">
            <v>24.401112544929848</v>
          </cell>
          <cell r="K199">
            <v>28.756102988322613</v>
          </cell>
          <cell r="L199">
            <v>25.883878293832225</v>
          </cell>
          <cell r="M199">
            <v>16.935723673089949</v>
          </cell>
          <cell r="N199">
            <v>11.863672331440284</v>
          </cell>
          <cell r="O199">
            <v>18.228298492882431</v>
          </cell>
          <cell r="P199">
            <v>18.255591562776136</v>
          </cell>
          <cell r="Q199">
            <v>17.440870536660992</v>
          </cell>
          <cell r="R199">
            <v>12.399059941596059</v>
          </cell>
          <cell r="S199">
            <v>14.520691835314395</v>
          </cell>
          <cell r="T199">
            <v>15.94838965066333</v>
          </cell>
          <cell r="U199">
            <v>19.382754041694323</v>
          </cell>
          <cell r="V199">
            <v>23.753873135431743</v>
          </cell>
          <cell r="W199">
            <v>28.889446479943754</v>
          </cell>
          <cell r="X199">
            <v>33.510724066233536</v>
          </cell>
          <cell r="Y199">
            <v>34.161695346321501</v>
          </cell>
          <cell r="Z199">
            <v>33.415430228841863</v>
          </cell>
          <cell r="AA199">
            <v>31.292617487595134</v>
          </cell>
          <cell r="AB199">
            <v>34.522458574589812</v>
          </cell>
          <cell r="AC199">
            <v>37.958244262634707</v>
          </cell>
          <cell r="AD199">
            <v>44.030651750774304</v>
          </cell>
          <cell r="AE199">
            <v>50.16684532437958</v>
          </cell>
          <cell r="AF199">
            <v>82.435836182052</v>
          </cell>
          <cell r="AG199">
            <v>187.60105746344661</v>
          </cell>
          <cell r="AH199">
            <v>281.65943290946456</v>
          </cell>
          <cell r="AI199">
            <v>435.33536311191659</v>
          </cell>
          <cell r="AJ199">
            <v>658.82478075925417</v>
          </cell>
          <cell r="AK199">
            <v>1022.3607626181134</v>
          </cell>
          <cell r="AL199">
            <v>1397.3403676799974</v>
          </cell>
          <cell r="AM199">
            <v>1746.3387775007177</v>
          </cell>
          <cell r="AN199">
            <v>1746.3387775007177</v>
          </cell>
        </row>
        <row r="200">
          <cell r="C200" t="str">
            <v>Eritrea</v>
          </cell>
          <cell r="I200" t="e">
            <v>#VALUE!</v>
          </cell>
          <cell r="J200" t="e">
            <v>#VALUE!</v>
          </cell>
          <cell r="K200" t="e">
            <v>#VALUE!</v>
          </cell>
          <cell r="L200" t="e">
            <v>#VALUE!</v>
          </cell>
          <cell r="M200" t="e">
            <v>#VALUE!</v>
          </cell>
          <cell r="N200" t="e">
            <v>#VALUE!</v>
          </cell>
          <cell r="O200" t="e">
            <v>#VALUE!</v>
          </cell>
          <cell r="P200" t="e">
            <v>#VALUE!</v>
          </cell>
          <cell r="Q200" t="e">
            <v>#VALUE!</v>
          </cell>
          <cell r="R200">
            <v>0</v>
          </cell>
          <cell r="S200">
            <v>0</v>
          </cell>
          <cell r="T200">
            <v>0</v>
          </cell>
          <cell r="U200">
            <v>0</v>
          </cell>
          <cell r="V200">
            <v>0</v>
          </cell>
          <cell r="W200">
            <v>0</v>
          </cell>
          <cell r="X200">
            <v>0</v>
          </cell>
          <cell r="Y200">
            <v>0</v>
          </cell>
          <cell r="Z200">
            <v>0</v>
          </cell>
          <cell r="AA200">
            <v>0</v>
          </cell>
          <cell r="AB200">
            <v>20.827225081107827</v>
          </cell>
          <cell r="AC200">
            <v>43.088984060183826</v>
          </cell>
          <cell r="AD200">
            <v>76.685408128007282</v>
          </cell>
          <cell r="AE200">
            <v>93.521567275305813</v>
          </cell>
          <cell r="AF200">
            <v>117.22699178783614</v>
          </cell>
          <cell r="AG200">
            <v>132.87886464725713</v>
          </cell>
          <cell r="AH200">
            <v>122.34608400448143</v>
          </cell>
          <cell r="AI200">
            <v>92.390434944893016</v>
          </cell>
          <cell r="AJ200">
            <v>67.782030678407864</v>
          </cell>
          <cell r="AK200">
            <v>79.259844766183008</v>
          </cell>
          <cell r="AL200">
            <v>111.1410038538843</v>
          </cell>
          <cell r="AM200">
            <v>128.10152500151969</v>
          </cell>
          <cell r="AN200">
            <v>128.10152500151969</v>
          </cell>
        </row>
        <row r="201">
          <cell r="C201" t="str">
            <v xml:space="preserve">Ethiopia            </v>
          </cell>
          <cell r="I201">
            <v>251.34299072690487</v>
          </cell>
          <cell r="J201">
            <v>293.94146321206443</v>
          </cell>
          <cell r="K201">
            <v>312.88322393601857</v>
          </cell>
          <cell r="L201">
            <v>327.21849522346696</v>
          </cell>
          <cell r="M201">
            <v>346.35668551470025</v>
          </cell>
          <cell r="N201">
            <v>359.42315670721064</v>
          </cell>
          <cell r="O201">
            <v>369.20656107738847</v>
          </cell>
          <cell r="P201">
            <v>399.10369950063495</v>
          </cell>
          <cell r="Q201">
            <v>455.35581580098187</v>
          </cell>
          <cell r="R201">
            <v>503.35574082859421</v>
          </cell>
          <cell r="S201">
            <v>542.272454447982</v>
          </cell>
          <cell r="T201">
            <v>613.42541038698243</v>
          </cell>
          <cell r="U201">
            <v>685.58330719899675</v>
          </cell>
          <cell r="V201">
            <v>677.68838781817112</v>
          </cell>
          <cell r="W201">
            <v>598.16086127486324</v>
          </cell>
          <cell r="X201">
            <v>509.29333022812307</v>
          </cell>
          <cell r="Y201">
            <v>514.06197894818376</v>
          </cell>
          <cell r="Z201">
            <v>518.40846596503388</v>
          </cell>
          <cell r="AA201">
            <v>492.90211271513891</v>
          </cell>
          <cell r="AB201">
            <v>404.5374631763998</v>
          </cell>
          <cell r="AC201">
            <v>360.54908752968282</v>
          </cell>
          <cell r="AD201">
            <v>357.64743356718276</v>
          </cell>
          <cell r="AE201">
            <v>422.67452988769156</v>
          </cell>
          <cell r="AF201">
            <v>481.71205301342849</v>
          </cell>
          <cell r="AG201">
            <v>597.17615606556831</v>
          </cell>
          <cell r="AH201">
            <v>679.87115708634281</v>
          </cell>
          <cell r="AI201">
            <v>722.54767896845044</v>
          </cell>
          <cell r="AJ201">
            <v>726.34899760665382</v>
          </cell>
          <cell r="AK201">
            <v>722.10345014664335</v>
          </cell>
          <cell r="AL201">
            <v>746.89507887271668</v>
          </cell>
          <cell r="AM201">
            <v>754.50007882016996</v>
          </cell>
          <cell r="AN201">
            <v>754.50007882016996</v>
          </cell>
        </row>
        <row r="202">
          <cell r="C202" t="str">
            <v xml:space="preserve">Gambia, The         </v>
          </cell>
          <cell r="I202">
            <v>21.611502428120669</v>
          </cell>
          <cell r="J202">
            <v>29.576251017806737</v>
          </cell>
          <cell r="K202">
            <v>40.224828449378492</v>
          </cell>
          <cell r="L202">
            <v>48.732996007256183</v>
          </cell>
          <cell r="M202">
            <v>52.603465984887265</v>
          </cell>
          <cell r="N202">
            <v>48.579279165394233</v>
          </cell>
          <cell r="O202">
            <v>52.508696629496676</v>
          </cell>
          <cell r="P202">
            <v>51.156275861067094</v>
          </cell>
          <cell r="Q202">
            <v>67.688348346154058</v>
          </cell>
          <cell r="R202">
            <v>74.617464335270952</v>
          </cell>
          <cell r="S202">
            <v>88.358845737172885</v>
          </cell>
          <cell r="T202">
            <v>93.289183684781463</v>
          </cell>
          <cell r="U202">
            <v>92.902748268765322</v>
          </cell>
          <cell r="V202">
            <v>86.794164852106988</v>
          </cell>
          <cell r="W202">
            <v>77.775436952059238</v>
          </cell>
          <cell r="X202">
            <v>80.538662862597675</v>
          </cell>
          <cell r="Y202">
            <v>93.220670941210869</v>
          </cell>
          <cell r="Z202">
            <v>107.55169803178693</v>
          </cell>
          <cell r="AA202">
            <v>128.81090120728422</v>
          </cell>
          <cell r="AB202">
            <v>140.87414010789448</v>
          </cell>
          <cell r="AC202">
            <v>152.82217886167066</v>
          </cell>
          <cell r="AD202">
            <v>149.78489896379631</v>
          </cell>
          <cell r="AE202">
            <v>135.37233176175152</v>
          </cell>
          <cell r="AF202">
            <v>124.8174223822089</v>
          </cell>
          <cell r="AG202">
            <v>122.36485841624805</v>
          </cell>
          <cell r="AH202">
            <v>138.91906806310283</v>
          </cell>
          <cell r="AI202">
            <v>145.34045159663427</v>
          </cell>
          <cell r="AJ202">
            <v>148.31711045886118</v>
          </cell>
          <cell r="AK202">
            <v>150.80179581680514</v>
          </cell>
          <cell r="AL202">
            <v>158.96141299008249</v>
          </cell>
          <cell r="AM202">
            <v>165.35664699581</v>
          </cell>
          <cell r="AN202">
            <v>165.35664699581</v>
          </cell>
        </row>
        <row r="203">
          <cell r="C203" t="str">
            <v xml:space="preserve">Georgia             </v>
          </cell>
          <cell r="I203">
            <v>39.341097044939232</v>
          </cell>
          <cell r="J203">
            <v>46.72105751390086</v>
          </cell>
          <cell r="K203">
            <v>56.81749465353235</v>
          </cell>
          <cell r="L203">
            <v>68.282541205107819</v>
          </cell>
          <cell r="M203">
            <v>80.253337956888686</v>
          </cell>
          <cell r="N203">
            <v>93.621814862765291</v>
          </cell>
          <cell r="O203">
            <v>108.281328113817</v>
          </cell>
          <cell r="P203">
            <v>125.4319439550909</v>
          </cell>
          <cell r="Q203">
            <v>145.44807145945086</v>
          </cell>
          <cell r="R203">
            <v>168.41134368754561</v>
          </cell>
          <cell r="S203">
            <v>190.19277790985052</v>
          </cell>
          <cell r="T203">
            <v>207.3051671226581</v>
          </cell>
          <cell r="U203">
            <v>212.47316525712839</v>
          </cell>
          <cell r="V203">
            <v>210.36586065827467</v>
          </cell>
          <cell r="W203">
            <v>205.54376065015961</v>
          </cell>
          <cell r="X203">
            <v>202.53302833675249</v>
          </cell>
          <cell r="Y203">
            <v>204.39193431616903</v>
          </cell>
          <cell r="Z203">
            <v>198.69952920569611</v>
          </cell>
          <cell r="AA203">
            <v>178.72431359607424</v>
          </cell>
          <cell r="AB203">
            <v>161.69329866835233</v>
          </cell>
          <cell r="AC203">
            <v>171.02067421899594</v>
          </cell>
          <cell r="AD203">
            <v>236.3727248786837</v>
          </cell>
          <cell r="AE203">
            <v>290.43633055704782</v>
          </cell>
          <cell r="AF203">
            <v>336.0296220369973</v>
          </cell>
          <cell r="AG203">
            <v>383.8581085048956</v>
          </cell>
          <cell r="AH203">
            <v>454.91508319182572</v>
          </cell>
          <cell r="AI203">
            <v>518.0820604395675</v>
          </cell>
          <cell r="AJ203">
            <v>621.52211579715197</v>
          </cell>
          <cell r="AK203">
            <v>701.17062079655727</v>
          </cell>
          <cell r="AL203">
            <v>774.70145222233532</v>
          </cell>
          <cell r="AM203">
            <v>784.12622170786017</v>
          </cell>
          <cell r="AN203">
            <v>784.12622170786017</v>
          </cell>
        </row>
        <row r="204">
          <cell r="C204" t="str">
            <v xml:space="preserve">Ghana               </v>
          </cell>
          <cell r="I204">
            <v>441.03567259926268</v>
          </cell>
          <cell r="J204">
            <v>518.08105593184655</v>
          </cell>
          <cell r="K204">
            <v>627.42779977560156</v>
          </cell>
          <cell r="L204">
            <v>691.80178307880203</v>
          </cell>
          <cell r="M204">
            <v>775.56355731565691</v>
          </cell>
          <cell r="N204">
            <v>796.4832580403787</v>
          </cell>
          <cell r="O204">
            <v>852.94531002298925</v>
          </cell>
          <cell r="P204">
            <v>874.5930229484311</v>
          </cell>
          <cell r="Q204">
            <v>845.19319454521076</v>
          </cell>
          <cell r="R204">
            <v>760.99748771506108</v>
          </cell>
          <cell r="S204">
            <v>599.84548847045414</v>
          </cell>
          <cell r="T204">
            <v>564.92799788142554</v>
          </cell>
          <cell r="U204">
            <v>568.04912569741862</v>
          </cell>
          <cell r="V204">
            <v>647.70175182870196</v>
          </cell>
          <cell r="W204">
            <v>680.30250560319405</v>
          </cell>
          <cell r="X204">
            <v>698.25599699707891</v>
          </cell>
          <cell r="Y204">
            <v>701.05438959771152</v>
          </cell>
          <cell r="Z204">
            <v>710.27637209319346</v>
          </cell>
          <cell r="AA204">
            <v>740.94744750546704</v>
          </cell>
          <cell r="AB204">
            <v>771.04308974054004</v>
          </cell>
          <cell r="AC204">
            <v>818.00696268285265</v>
          </cell>
          <cell r="AD204">
            <v>869.75309442722676</v>
          </cell>
          <cell r="AE204">
            <v>955.98222060105672</v>
          </cell>
          <cell r="AF204">
            <v>1178.1702001733568</v>
          </cell>
          <cell r="AG204">
            <v>1398.7037930791741</v>
          </cell>
          <cell r="AH204">
            <v>1673.2570341790081</v>
          </cell>
          <cell r="AI204">
            <v>1765.5549158863469</v>
          </cell>
          <cell r="AJ204">
            <v>1841.827595652745</v>
          </cell>
          <cell r="AK204">
            <v>1847.8035587009506</v>
          </cell>
          <cell r="AL204">
            <v>1919.4168656464865</v>
          </cell>
          <cell r="AM204">
            <v>1997.1618887234461</v>
          </cell>
          <cell r="AN204">
            <v>1997.1618887234461</v>
          </cell>
        </row>
        <row r="205">
          <cell r="C205" t="str">
            <v xml:space="preserve">Grenada             </v>
          </cell>
          <cell r="I205">
            <v>9.6460757224043654</v>
          </cell>
          <cell r="J205">
            <v>11.3518542418156</v>
          </cell>
          <cell r="K205">
            <v>13.994991723614604</v>
          </cell>
          <cell r="L205">
            <v>17.218971604815916</v>
          </cell>
          <cell r="M205">
            <v>20.279346767315669</v>
          </cell>
          <cell r="N205">
            <v>23.631423941202243</v>
          </cell>
          <cell r="O205">
            <v>27.699900977158222</v>
          </cell>
          <cell r="P205">
            <v>30.210008660202892</v>
          </cell>
          <cell r="Q205">
            <v>32.352240178564244</v>
          </cell>
          <cell r="R205">
            <v>32.524206251410256</v>
          </cell>
          <cell r="S205">
            <v>34.12327100328465</v>
          </cell>
          <cell r="T205">
            <v>35.855577495194247</v>
          </cell>
          <cell r="U205">
            <v>42.095034214528049</v>
          </cell>
          <cell r="V205">
            <v>49.498577125865303</v>
          </cell>
          <cell r="W205">
            <v>58.586577300623439</v>
          </cell>
          <cell r="X205">
            <v>64.501311734713326</v>
          </cell>
          <cell r="Y205">
            <v>69.387478453920906</v>
          </cell>
          <cell r="Z205">
            <v>74.914255928064719</v>
          </cell>
          <cell r="AA205">
            <v>80.227622686781388</v>
          </cell>
          <cell r="AB205">
            <v>84.61926515861073</v>
          </cell>
          <cell r="AC205">
            <v>86.540308339653961</v>
          </cell>
          <cell r="AD205">
            <v>87.320764020922084</v>
          </cell>
          <cell r="AE205">
            <v>86.025334399465919</v>
          </cell>
          <cell r="AF205">
            <v>86.75604580647051</v>
          </cell>
          <cell r="AG205">
            <v>91.650373599511909</v>
          </cell>
          <cell r="AH205">
            <v>106.93526935658168</v>
          </cell>
          <cell r="AI205">
            <v>134.22693809814419</v>
          </cell>
          <cell r="AJ205">
            <v>159.4308728485853</v>
          </cell>
          <cell r="AK205">
            <v>171.48835671260622</v>
          </cell>
          <cell r="AL205">
            <v>164.50289984671335</v>
          </cell>
          <cell r="AM205">
            <v>152.1707511476354</v>
          </cell>
          <cell r="AN205">
            <v>152.1707511476354</v>
          </cell>
        </row>
        <row r="206">
          <cell r="C206" t="str">
            <v xml:space="preserve">Guinea              </v>
          </cell>
          <cell r="I206">
            <v>75.257181603177358</v>
          </cell>
          <cell r="J206">
            <v>90.934859791201575</v>
          </cell>
          <cell r="K206">
            <v>143.50647306778731</v>
          </cell>
          <cell r="L206">
            <v>195.85431636513599</v>
          </cell>
          <cell r="M206">
            <v>246.89130771103132</v>
          </cell>
          <cell r="N206">
            <v>269.33253067289758</v>
          </cell>
          <cell r="O206">
            <v>309.08494993237156</v>
          </cell>
          <cell r="P206">
            <v>368.78170145051877</v>
          </cell>
          <cell r="Q206">
            <v>415.88903834130343</v>
          </cell>
          <cell r="R206">
            <v>434.53489319018189</v>
          </cell>
          <cell r="S206">
            <v>443.13453955432698</v>
          </cell>
          <cell r="T206">
            <v>469.73902036958748</v>
          </cell>
          <cell r="U206">
            <v>502.68097859498965</v>
          </cell>
          <cell r="V206">
            <v>511.75230129038437</v>
          </cell>
          <cell r="W206">
            <v>507.80316481690232</v>
          </cell>
          <cell r="X206">
            <v>495.23124984743936</v>
          </cell>
          <cell r="Y206">
            <v>522.0448140772437</v>
          </cell>
          <cell r="Z206">
            <v>559.17738311080223</v>
          </cell>
          <cell r="AA206">
            <v>623.06329821641339</v>
          </cell>
          <cell r="AB206">
            <v>619.78069955716342</v>
          </cell>
          <cell r="AC206">
            <v>623.76329238891356</v>
          </cell>
          <cell r="AD206">
            <v>580.17086818183463</v>
          </cell>
          <cell r="AE206">
            <v>558.20648002781434</v>
          </cell>
          <cell r="AF206">
            <v>521.14126568301174</v>
          </cell>
          <cell r="AG206">
            <v>521.22262676228377</v>
          </cell>
          <cell r="AH206">
            <v>537.51952642356264</v>
          </cell>
          <cell r="AI206">
            <v>543.93022736033367</v>
          </cell>
          <cell r="AJ206">
            <v>550.30634610443133</v>
          </cell>
          <cell r="AK206">
            <v>577.91548747010302</v>
          </cell>
          <cell r="AL206">
            <v>601.61416989871532</v>
          </cell>
          <cell r="AM206">
            <v>621.03108975293833</v>
          </cell>
          <cell r="AN206">
            <v>621.03108975293833</v>
          </cell>
        </row>
        <row r="207">
          <cell r="C207" t="str">
            <v xml:space="preserve">Guinea-Bissau       </v>
          </cell>
          <cell r="I207">
            <v>3.9925820325074457</v>
          </cell>
          <cell r="J207">
            <v>4.3966334890243557</v>
          </cell>
          <cell r="K207">
            <v>5.5522769687166234</v>
          </cell>
          <cell r="L207">
            <v>6.4965939619394923</v>
          </cell>
          <cell r="M207">
            <v>9.2249864441542595</v>
          </cell>
          <cell r="N207">
            <v>10.801251680932815</v>
          </cell>
          <cell r="O207">
            <v>12.976624663818884</v>
          </cell>
          <cell r="P207">
            <v>12.488734467903745</v>
          </cell>
          <cell r="Q207">
            <v>13.254564728630712</v>
          </cell>
          <cell r="R207">
            <v>12.991421754918383</v>
          </cell>
          <cell r="S207">
            <v>12.541893528361021</v>
          </cell>
          <cell r="T207">
            <v>14.111557396855659</v>
          </cell>
          <cell r="U207">
            <v>14.335395775809326</v>
          </cell>
          <cell r="V207">
            <v>14.345230969896441</v>
          </cell>
          <cell r="W207">
            <v>13.053553968047106</v>
          </cell>
          <cell r="X207">
            <v>13.585818254211148</v>
          </cell>
          <cell r="Y207">
            <v>15.096220074708496</v>
          </cell>
          <cell r="Z207">
            <v>15.95892612911355</v>
          </cell>
          <cell r="AA207">
            <v>17.138231305509692</v>
          </cell>
          <cell r="AB207">
            <v>14.831957550124173</v>
          </cell>
          <cell r="AC207">
            <v>13.90091706001642</v>
          </cell>
          <cell r="AD207">
            <v>16.688002204910898</v>
          </cell>
          <cell r="AE207">
            <v>20.576469484053231</v>
          </cell>
          <cell r="AF207">
            <v>22.105781651280861</v>
          </cell>
          <cell r="AG207">
            <v>26.735285075433605</v>
          </cell>
          <cell r="AH207">
            <v>27.550383610241727</v>
          </cell>
          <cell r="AI207">
            <v>34.586520838910708</v>
          </cell>
          <cell r="AJ207">
            <v>38.230756027589734</v>
          </cell>
          <cell r="AK207">
            <v>44.896013401605764</v>
          </cell>
          <cell r="AL207">
            <v>46.393001109420879</v>
          </cell>
          <cell r="AM207">
            <v>43.773848991082048</v>
          </cell>
          <cell r="AN207">
            <v>43.773848991082048</v>
          </cell>
        </row>
        <row r="208">
          <cell r="C208" t="str">
            <v xml:space="preserve">Guyana              </v>
          </cell>
          <cell r="I208">
            <v>156.65520642590516</v>
          </cell>
          <cell r="J208">
            <v>184.38049480934282</v>
          </cell>
          <cell r="K208">
            <v>236.22482598393398</v>
          </cell>
          <cell r="L208">
            <v>276.47089759528058</v>
          </cell>
          <cell r="M208">
            <v>273.37547679020298</v>
          </cell>
          <cell r="N208">
            <v>256.27605989165278</v>
          </cell>
          <cell r="O208">
            <v>252.00124794540594</v>
          </cell>
          <cell r="P208">
            <v>278.70339123444984</v>
          </cell>
          <cell r="Q208">
            <v>298.45090033985144</v>
          </cell>
          <cell r="R208">
            <v>296.16095233275979</v>
          </cell>
          <cell r="S208">
            <v>263.14001425615601</v>
          </cell>
          <cell r="T208">
            <v>240.11121235199667</v>
          </cell>
          <cell r="U208">
            <v>246.0264486717017</v>
          </cell>
          <cell r="V208">
            <v>246.28302800240212</v>
          </cell>
          <cell r="W208">
            <v>239.90078024365724</v>
          </cell>
          <cell r="X208">
            <v>224.58793327158415</v>
          </cell>
          <cell r="Y208">
            <v>220.5908168630904</v>
          </cell>
          <cell r="Z208">
            <v>205.96832800219576</v>
          </cell>
          <cell r="AA208">
            <v>217.45344486438387</v>
          </cell>
          <cell r="AB208">
            <v>243.67412390907452</v>
          </cell>
          <cell r="AC208">
            <v>303.84337336876905</v>
          </cell>
          <cell r="AD208">
            <v>352.71624713161827</v>
          </cell>
          <cell r="AE208">
            <v>392.20585136126766</v>
          </cell>
          <cell r="AF208">
            <v>434.75773055467488</v>
          </cell>
          <cell r="AG208">
            <v>482.59253427501199</v>
          </cell>
          <cell r="AH208">
            <v>514.88234927737938</v>
          </cell>
          <cell r="AI208">
            <v>510.71817657612127</v>
          </cell>
          <cell r="AJ208">
            <v>504.37231769265128</v>
          </cell>
          <cell r="AK208">
            <v>508.47903889871367</v>
          </cell>
          <cell r="AL208">
            <v>519.32899810801905</v>
          </cell>
          <cell r="AM208">
            <v>508.92287825168825</v>
          </cell>
          <cell r="AN208">
            <v>508.92287825168825</v>
          </cell>
        </row>
        <row r="209">
          <cell r="C209" t="str">
            <v xml:space="preserve">Haiti               </v>
          </cell>
          <cell r="I209">
            <v>62.516659028801278</v>
          </cell>
          <cell r="J209">
            <v>66.398607720782977</v>
          </cell>
          <cell r="K209">
            <v>76.088685920631193</v>
          </cell>
          <cell r="L209">
            <v>96.841775725154307</v>
          </cell>
          <cell r="M209">
            <v>123.12335235671503</v>
          </cell>
          <cell r="N209">
            <v>148.07539416025054</v>
          </cell>
          <cell r="O209">
            <v>162.33286186111744</v>
          </cell>
          <cell r="P209">
            <v>179.37047541731877</v>
          </cell>
          <cell r="Q209">
            <v>195.42295515201877</v>
          </cell>
          <cell r="R209">
            <v>227.43272116684139</v>
          </cell>
          <cell r="S209">
            <v>247.73893602715805</v>
          </cell>
          <cell r="T209">
            <v>280.67896634881299</v>
          </cell>
          <cell r="U209">
            <v>292.01515221185485</v>
          </cell>
          <cell r="V209">
            <v>293.71732427935632</v>
          </cell>
          <cell r="W209">
            <v>272.47368921714809</v>
          </cell>
          <cell r="X209">
            <v>249.69137841128472</v>
          </cell>
          <cell r="Y209">
            <v>227.70252501561058</v>
          </cell>
          <cell r="Z209">
            <v>223.8755424999255</v>
          </cell>
          <cell r="AA209">
            <v>210.1103058385138</v>
          </cell>
          <cell r="AB209">
            <v>168.6206811222315</v>
          </cell>
          <cell r="AC209">
            <v>134.79875429087528</v>
          </cell>
          <cell r="AD209">
            <v>104.9841228051165</v>
          </cell>
          <cell r="AE209">
            <v>130.76307846485179</v>
          </cell>
          <cell r="AF209">
            <v>156.87689887288042</v>
          </cell>
          <cell r="AG209">
            <v>212.71053305864723</v>
          </cell>
          <cell r="AH209">
            <v>277.48097462588777</v>
          </cell>
          <cell r="AI209">
            <v>335.82152949525306</v>
          </cell>
          <cell r="AJ209">
            <v>373.68094438426039</v>
          </cell>
          <cell r="AK209">
            <v>371.77508157513421</v>
          </cell>
          <cell r="AL209">
            <v>352.5959239581332</v>
          </cell>
          <cell r="AM209">
            <v>341.6517683048948</v>
          </cell>
          <cell r="AN209">
            <v>341.6517683048948</v>
          </cell>
        </row>
        <row r="210">
          <cell r="C210" t="str">
            <v xml:space="preserve">Honduras            </v>
          </cell>
          <cell r="I210">
            <v>226.13968828904206</v>
          </cell>
          <cell r="J210">
            <v>246.65075356224384</v>
          </cell>
          <cell r="K210">
            <v>269.2181378583557</v>
          </cell>
          <cell r="L210">
            <v>318.38040128950098</v>
          </cell>
          <cell r="M210">
            <v>392.24876928072467</v>
          </cell>
          <cell r="N210">
            <v>481.2380733580012</v>
          </cell>
          <cell r="O210">
            <v>566.32967001780219</v>
          </cell>
          <cell r="P210">
            <v>641.72775201875663</v>
          </cell>
          <cell r="Q210">
            <v>708.31293517592849</v>
          </cell>
          <cell r="R210">
            <v>723.88698030788544</v>
          </cell>
          <cell r="S210">
            <v>732.68164925172186</v>
          </cell>
          <cell r="T210">
            <v>761.47752935123856</v>
          </cell>
          <cell r="U210">
            <v>821.3328599067263</v>
          </cell>
          <cell r="V210">
            <v>852.29235773555058</v>
          </cell>
          <cell r="W210">
            <v>817.50695861502334</v>
          </cell>
          <cell r="X210">
            <v>777.22002785954885</v>
          </cell>
          <cell r="Y210">
            <v>765.92322497631676</v>
          </cell>
          <cell r="Z210">
            <v>769.8883487436691</v>
          </cell>
          <cell r="AA210">
            <v>762.97101919443105</v>
          </cell>
          <cell r="AB210">
            <v>736.96779854420504</v>
          </cell>
          <cell r="AC210">
            <v>769.74647391799306</v>
          </cell>
          <cell r="AD210">
            <v>836.71964200909395</v>
          </cell>
          <cell r="AE210">
            <v>971.39023605860427</v>
          </cell>
          <cell r="AF210">
            <v>1128.1513224282064</v>
          </cell>
          <cell r="AG210">
            <v>1344.2632654812687</v>
          </cell>
          <cell r="AH210">
            <v>1563.2601627045112</v>
          </cell>
          <cell r="AI210">
            <v>1674.1658327209625</v>
          </cell>
          <cell r="AJ210">
            <v>1777.9585528945809</v>
          </cell>
          <cell r="AK210">
            <v>1828.4264542646795</v>
          </cell>
          <cell r="AL210">
            <v>1922.2767652587725</v>
          </cell>
          <cell r="AM210">
            <v>1918.9408611521696</v>
          </cell>
          <cell r="AN210">
            <v>1918.9408611521696</v>
          </cell>
        </row>
        <row r="211">
          <cell r="C211" t="str">
            <v>India</v>
          </cell>
          <cell r="I211">
            <v>2629.4555755401461</v>
          </cell>
          <cell r="J211">
            <v>3052.5093236863772</v>
          </cell>
          <cell r="K211">
            <v>3771.7398515313421</v>
          </cell>
          <cell r="L211">
            <v>4668.3968044262665</v>
          </cell>
          <cell r="M211">
            <v>5544.6437048064081</v>
          </cell>
          <cell r="N211">
            <v>6106.7107405502511</v>
          </cell>
          <cell r="O211">
            <v>6661.9983133792412</v>
          </cell>
          <cell r="P211">
            <v>7347.7063692991715</v>
          </cell>
          <cell r="Q211">
            <v>8407.1516348140085</v>
          </cell>
          <cell r="R211">
            <v>9644.3397902199977</v>
          </cell>
          <cell r="S211">
            <v>10890.673592052743</v>
          </cell>
          <cell r="T211">
            <v>12038.047841090089</v>
          </cell>
          <cell r="U211">
            <v>12640.587581646681</v>
          </cell>
          <cell r="V211">
            <v>12444.562016631748</v>
          </cell>
          <cell r="W211">
            <v>12019.739697832585</v>
          </cell>
          <cell r="X211">
            <v>12058.493690204285</v>
          </cell>
          <cell r="Y211">
            <v>13527.990493977564</v>
          </cell>
          <cell r="Z211">
            <v>15180.210943775053</v>
          </cell>
          <cell r="AA211">
            <v>16582.148462359113</v>
          </cell>
          <cell r="AB211">
            <v>16785.323135986011</v>
          </cell>
          <cell r="AC211">
            <v>17548.269064217031</v>
          </cell>
          <cell r="AD211">
            <v>19217.657354247902</v>
          </cell>
          <cell r="AE211">
            <v>22089.144270889261</v>
          </cell>
          <cell r="AF211">
            <v>25198.98150427948</v>
          </cell>
          <cell r="AG211">
            <v>28686.405433632634</v>
          </cell>
          <cell r="AH211">
            <v>31556.729523728369</v>
          </cell>
          <cell r="AI211">
            <v>34624.157170414204</v>
          </cell>
          <cell r="AJ211">
            <v>39268.886046587482</v>
          </cell>
          <cell r="AK211">
            <v>45290.755558620345</v>
          </cell>
          <cell r="AL211">
            <v>51912.441639813849</v>
          </cell>
          <cell r="AM211">
            <v>56913.874812992319</v>
          </cell>
          <cell r="AN211">
            <v>56913.874812992319</v>
          </cell>
        </row>
        <row r="212">
          <cell r="C212" t="str">
            <v xml:space="preserve">Kenya               </v>
          </cell>
          <cell r="I212">
            <v>536.97662262495703</v>
          </cell>
          <cell r="J212">
            <v>633.24492189077284</v>
          </cell>
          <cell r="K212">
            <v>725.37800141828075</v>
          </cell>
          <cell r="L212">
            <v>854.22485113242362</v>
          </cell>
          <cell r="M212">
            <v>1026.4022312891013</v>
          </cell>
          <cell r="N212">
            <v>1165.768783421772</v>
          </cell>
          <cell r="O212">
            <v>1253.5587801744134</v>
          </cell>
          <cell r="P212">
            <v>1310.8413488271765</v>
          </cell>
          <cell r="Q212">
            <v>1376.6240331823522</v>
          </cell>
          <cell r="R212">
            <v>1452.3120792400341</v>
          </cell>
          <cell r="S212">
            <v>1422.2391278434245</v>
          </cell>
          <cell r="T212">
            <v>1480.1114336688236</v>
          </cell>
          <cell r="U212">
            <v>1508.7553313098124</v>
          </cell>
          <cell r="V212">
            <v>1570.1108344655825</v>
          </cell>
          <cell r="W212">
            <v>1477.1961200989074</v>
          </cell>
          <cell r="X212">
            <v>1424.5556989406548</v>
          </cell>
          <cell r="Y212">
            <v>1391.5775914626593</v>
          </cell>
          <cell r="Z212">
            <v>1498.8501846206193</v>
          </cell>
          <cell r="AA212">
            <v>1572.5977425352296</v>
          </cell>
          <cell r="AB212">
            <v>1588.4626853486236</v>
          </cell>
          <cell r="AC212">
            <v>1580.3699403457967</v>
          </cell>
          <cell r="AD212">
            <v>1661.5603021263694</v>
          </cell>
          <cell r="AE212">
            <v>1798.4878678065136</v>
          </cell>
          <cell r="AF212">
            <v>1961.3134498045092</v>
          </cell>
          <cell r="AG212">
            <v>2065.6633663253047</v>
          </cell>
          <cell r="AH212">
            <v>2116.3126761553103</v>
          </cell>
          <cell r="AI212">
            <v>2074.2716400754884</v>
          </cell>
          <cell r="AJ212">
            <v>2046.7277437997152</v>
          </cell>
          <cell r="AK212">
            <v>2125.4278082522701</v>
          </cell>
          <cell r="AL212">
            <v>2315.044957201224</v>
          </cell>
          <cell r="AM212">
            <v>2470.3311174606993</v>
          </cell>
          <cell r="AN212">
            <v>2470.3311174606993</v>
          </cell>
        </row>
        <row r="213">
          <cell r="C213" t="str">
            <v xml:space="preserve">Kiribati            </v>
          </cell>
          <cell r="I213">
            <v>8.5418864749684378</v>
          </cell>
          <cell r="J213">
            <v>13.761384653072746</v>
          </cell>
          <cell r="K213">
            <v>20.004450176587792</v>
          </cell>
          <cell r="L213">
            <v>21.466278447465807</v>
          </cell>
          <cell r="M213">
            <v>18.303593858735372</v>
          </cell>
          <cell r="N213">
            <v>15.451927850759825</v>
          </cell>
          <cell r="O213">
            <v>13.731870839494036</v>
          </cell>
          <cell r="P213">
            <v>13.697655021339045</v>
          </cell>
          <cell r="Q213">
            <v>11.870662499051358</v>
          </cell>
          <cell r="R213">
            <v>11.5858400781293</v>
          </cell>
          <cell r="S213">
            <v>10.161801930134162</v>
          </cell>
          <cell r="T213">
            <v>12.069231907152307</v>
          </cell>
          <cell r="U213">
            <v>11.8689546070375</v>
          </cell>
          <cell r="V213">
            <v>11.472577037422212</v>
          </cell>
          <cell r="W213">
            <v>8.5706248168793238</v>
          </cell>
          <cell r="X213">
            <v>8.2002238933283707</v>
          </cell>
          <cell r="Y213">
            <v>8.2900872023591639</v>
          </cell>
          <cell r="Z213">
            <v>7.9285117728375356</v>
          </cell>
          <cell r="AA213">
            <v>6.7195689247040171</v>
          </cell>
          <cell r="AB213">
            <v>5.8822216523881998</v>
          </cell>
          <cell r="AC213">
            <v>5.6866088386983407</v>
          </cell>
          <cell r="AD213">
            <v>6.341089642277919</v>
          </cell>
          <cell r="AE213">
            <v>6.7163014340261888</v>
          </cell>
          <cell r="AF213">
            <v>7.0422300075261886</v>
          </cell>
          <cell r="AG213">
            <v>8.2397835514125379</v>
          </cell>
          <cell r="AH213">
            <v>8.5180481783560662</v>
          </cell>
          <cell r="AI213">
            <v>9.4450978849517693</v>
          </cell>
          <cell r="AJ213">
            <v>8.1316020895720325</v>
          </cell>
          <cell r="AK213">
            <v>7.4458299142792512</v>
          </cell>
          <cell r="AL213">
            <v>6.6333998409870505</v>
          </cell>
          <cell r="AM213">
            <v>7.2978135989058046</v>
          </cell>
          <cell r="AN213">
            <v>7.2978135989058046</v>
          </cell>
        </row>
        <row r="214">
          <cell r="C214" t="str">
            <v xml:space="preserve">Kyrgyz Republic     </v>
          </cell>
          <cell r="I214">
            <v>206.48497112233528</v>
          </cell>
          <cell r="J214">
            <v>245.21930261589196</v>
          </cell>
          <cell r="K214">
            <v>298.21128140456818</v>
          </cell>
          <cell r="L214">
            <v>358.38651717056604</v>
          </cell>
          <cell r="M214">
            <v>421.21622704311227</v>
          </cell>
          <cell r="N214">
            <v>491.38176688206659</v>
          </cell>
          <cell r="O214">
            <v>569.36009683839518</v>
          </cell>
          <cell r="P214">
            <v>660.47841648735186</v>
          </cell>
          <cell r="Q214">
            <v>766.93738472024222</v>
          </cell>
          <cell r="R214">
            <v>887.71056990630711</v>
          </cell>
          <cell r="S214">
            <v>1002.1131573645886</v>
          </cell>
          <cell r="T214">
            <v>1094.6841321742979</v>
          </cell>
          <cell r="U214">
            <v>1125.5765810697044</v>
          </cell>
          <cell r="V214">
            <v>1119.6124853793494</v>
          </cell>
          <cell r="W214">
            <v>1095.3026542404157</v>
          </cell>
          <cell r="X214">
            <v>1082.3500536052895</v>
          </cell>
          <cell r="Y214">
            <v>1106.5573160590209</v>
          </cell>
          <cell r="Z214">
            <v>1087.744704040864</v>
          </cell>
          <cell r="AA214">
            <v>1674.6856856644827</v>
          </cell>
          <cell r="AB214">
            <v>1425.9550423388173</v>
          </cell>
          <cell r="AC214">
            <v>1170.0923770546417</v>
          </cell>
          <cell r="AD214">
            <v>309.92206957215956</v>
          </cell>
          <cell r="AE214">
            <v>276.78957110593711</v>
          </cell>
          <cell r="AF214">
            <v>314.58449213696076</v>
          </cell>
          <cell r="AG214">
            <v>391.93455428241708</v>
          </cell>
          <cell r="AH214">
            <v>435.86529170084577</v>
          </cell>
          <cell r="AI214">
            <v>438.8599292151801</v>
          </cell>
          <cell r="AJ214">
            <v>419.63210330920771</v>
          </cell>
          <cell r="AK214">
            <v>418.73557283605595</v>
          </cell>
          <cell r="AL214">
            <v>448.04403224640373</v>
          </cell>
          <cell r="AM214">
            <v>468.10188293268487</v>
          </cell>
          <cell r="AN214">
            <v>468.10188293268487</v>
          </cell>
        </row>
        <row r="215">
          <cell r="C215" t="str">
            <v>Lao People's Dem.Rep</v>
          </cell>
          <cell r="I215">
            <v>9.2825006149454783</v>
          </cell>
          <cell r="J215">
            <v>12.890597030684047</v>
          </cell>
          <cell r="K215">
            <v>12.261319251559009</v>
          </cell>
          <cell r="L215">
            <v>12.287123979971438</v>
          </cell>
          <cell r="M215">
            <v>7.9936883496134774</v>
          </cell>
          <cell r="N215">
            <v>8.901753770364353</v>
          </cell>
          <cell r="O215">
            <v>11.082234643748864</v>
          </cell>
          <cell r="P215">
            <v>12.061933205657018</v>
          </cell>
          <cell r="Q215">
            <v>14.561260280717322</v>
          </cell>
          <cell r="R215">
            <v>21.321419144923002</v>
          </cell>
          <cell r="S215">
            <v>28.173463724207849</v>
          </cell>
          <cell r="T215">
            <v>35.166546546978225</v>
          </cell>
          <cell r="U215">
            <v>40.848500524335769</v>
          </cell>
          <cell r="V215">
            <v>45.873614816938804</v>
          </cell>
          <cell r="W215">
            <v>48.770826889152225</v>
          </cell>
          <cell r="X215">
            <v>50.544010310297097</v>
          </cell>
          <cell r="Y215">
            <v>57.453769917761065</v>
          </cell>
          <cell r="Z215">
            <v>67.045498500130819</v>
          </cell>
          <cell r="AA215">
            <v>80.672426077746152</v>
          </cell>
          <cell r="AB215">
            <v>103.7121330880647</v>
          </cell>
          <cell r="AC215">
            <v>157.16740500862261</v>
          </cell>
          <cell r="AD215">
            <v>214.61232729594943</v>
          </cell>
          <cell r="AE215">
            <v>259.09042896483459</v>
          </cell>
          <cell r="AF215">
            <v>277.67830943058112</v>
          </cell>
          <cell r="AG215">
            <v>288.85747850616309</v>
          </cell>
          <cell r="AH215">
            <v>313.67385060030591</v>
          </cell>
          <cell r="AI215">
            <v>334.79493812818913</v>
          </cell>
          <cell r="AJ215">
            <v>365.20876695198166</v>
          </cell>
          <cell r="AK215">
            <v>389.04223464002365</v>
          </cell>
          <cell r="AL215">
            <v>413.60135182779123</v>
          </cell>
          <cell r="AM215">
            <v>425.82092178790339</v>
          </cell>
          <cell r="AN215">
            <v>425.82092178790339</v>
          </cell>
        </row>
        <row r="216">
          <cell r="C216" t="str">
            <v xml:space="preserve">Lesotho             </v>
          </cell>
          <cell r="I216">
            <v>15.228203289018134</v>
          </cell>
          <cell r="J216">
            <v>20.331956222794343</v>
          </cell>
          <cell r="K216">
            <v>22.605423875137234</v>
          </cell>
          <cell r="L216">
            <v>25.448243560068168</v>
          </cell>
          <cell r="M216">
            <v>26.008183775633086</v>
          </cell>
          <cell r="N216">
            <v>35.08168299324381</v>
          </cell>
          <cell r="O216">
            <v>47.046179833552664</v>
          </cell>
          <cell r="P216">
            <v>59.330083646096291</v>
          </cell>
          <cell r="Q216">
            <v>63.762020474577724</v>
          </cell>
          <cell r="R216">
            <v>58.823996770070003</v>
          </cell>
          <cell r="S216">
            <v>53.48263406970667</v>
          </cell>
          <cell r="T216">
            <v>47.739734336749997</v>
          </cell>
          <cell r="U216">
            <v>42.291079448556665</v>
          </cell>
          <cell r="V216">
            <v>37.680077804293333</v>
          </cell>
          <cell r="W216">
            <v>35.805683236876668</v>
          </cell>
          <cell r="X216">
            <v>49.746277834655039</v>
          </cell>
          <cell r="Y216">
            <v>63.593656402379928</v>
          </cell>
          <cell r="Z216">
            <v>74.603046669660429</v>
          </cell>
          <cell r="AA216">
            <v>78.118981831526966</v>
          </cell>
          <cell r="AB216">
            <v>89.84583899928009</v>
          </cell>
          <cell r="AC216">
            <v>107.57605007181625</v>
          </cell>
          <cell r="AD216">
            <v>122.30315752432462</v>
          </cell>
          <cell r="AE216">
            <v>128.41782070899961</v>
          </cell>
          <cell r="AF216">
            <v>146.27551444635509</v>
          </cell>
          <cell r="AG216">
            <v>161.91543361497756</v>
          </cell>
          <cell r="AH216">
            <v>176.02352063073275</v>
          </cell>
          <cell r="AI216">
            <v>172.85253492065337</v>
          </cell>
          <cell r="AJ216">
            <v>181.70932150800979</v>
          </cell>
          <cell r="AK216">
            <v>211.63987048099648</v>
          </cell>
          <cell r="AL216">
            <v>292.67860289630806</v>
          </cell>
          <cell r="AM216">
            <v>377.01805861282855</v>
          </cell>
          <cell r="AN216">
            <v>377.01805861282855</v>
          </cell>
        </row>
        <row r="217">
          <cell r="C217" t="str">
            <v xml:space="preserve">Liberia             </v>
          </cell>
          <cell r="I217" t="e">
            <v>#VALUE!</v>
          </cell>
          <cell r="J217" t="e">
            <v>#VALUE!</v>
          </cell>
          <cell r="K217" t="e">
            <v>#VALUE!</v>
          </cell>
          <cell r="L217" t="e">
            <v>#VALUE!</v>
          </cell>
          <cell r="M217" t="e">
            <v>#VALUE!</v>
          </cell>
          <cell r="N217" t="e">
            <v>#VALUE!</v>
          </cell>
          <cell r="O217" t="e">
            <v>#VALUE!</v>
          </cell>
          <cell r="P217" t="e">
            <v>#VALUE!</v>
          </cell>
          <cell r="Q217" t="e">
            <v>#VALUE!</v>
          </cell>
          <cell r="R217" t="e">
            <v>#VALUE!</v>
          </cell>
          <cell r="S217" t="e">
            <v>#VALUE!</v>
          </cell>
          <cell r="T217" t="e">
            <v>#VALUE!</v>
          </cell>
          <cell r="U217" t="e">
            <v>#VALUE!</v>
          </cell>
          <cell r="V217" t="e">
            <v>#VALUE!</v>
          </cell>
          <cell r="W217" t="e">
            <v>#VALUE!</v>
          </cell>
          <cell r="X217" t="e">
            <v>#VALUE!</v>
          </cell>
          <cell r="Y217" t="e">
            <v>#VALUE!</v>
          </cell>
          <cell r="Z217" t="e">
            <v>#VALUE!</v>
          </cell>
          <cell r="AA217" t="e">
            <v>#VALUE!</v>
          </cell>
          <cell r="AB217" t="e">
            <v>#VALUE!</v>
          </cell>
          <cell r="AC217" t="e">
            <v>#VALUE!</v>
          </cell>
          <cell r="AD217" t="e">
            <v>#VALUE!</v>
          </cell>
          <cell r="AE217" t="e">
            <v>#VALUE!</v>
          </cell>
          <cell r="AF217" t="e">
            <v>#VALUE!</v>
          </cell>
          <cell r="AG217" t="e">
            <v>#VALUE!</v>
          </cell>
          <cell r="AH217" t="e">
            <v>#VALUE!</v>
          </cell>
          <cell r="AI217">
            <v>40.487192109277927</v>
          </cell>
          <cell r="AJ217">
            <v>64.344005207355735</v>
          </cell>
          <cell r="AK217">
            <v>86.084735812634634</v>
          </cell>
          <cell r="AL217">
            <v>108.79744541556029</v>
          </cell>
          <cell r="AM217">
            <v>115.24355307945115</v>
          </cell>
          <cell r="AN217">
            <v>115.24355307945115</v>
          </cell>
        </row>
        <row r="218">
          <cell r="C218" t="str">
            <v>Macedonia, FYR</v>
          </cell>
          <cell r="I218">
            <v>514.61643620252153</v>
          </cell>
          <cell r="J218">
            <v>636.13626423057678</v>
          </cell>
          <cell r="K218">
            <v>764.62191199296501</v>
          </cell>
          <cell r="L218">
            <v>924.42079435805556</v>
          </cell>
          <cell r="M218">
            <v>1039.334213888038</v>
          </cell>
          <cell r="N218">
            <v>1158.838874361001</v>
          </cell>
          <cell r="O218">
            <v>1311.1209544173701</v>
          </cell>
          <cell r="P218">
            <v>1537.7505413577594</v>
          </cell>
          <cell r="Q218">
            <v>1878.4051673586875</v>
          </cell>
          <cell r="R218">
            <v>2176.7840258725951</v>
          </cell>
          <cell r="S218">
            <v>2322.8138844849495</v>
          </cell>
          <cell r="T218">
            <v>2386.8920599550079</v>
          </cell>
          <cell r="U218">
            <v>2441.9269464327131</v>
          </cell>
          <cell r="V218">
            <v>2441.0574805370875</v>
          </cell>
          <cell r="W218">
            <v>2341.9127527923879</v>
          </cell>
          <cell r="X218">
            <v>2239.3153722530456</v>
          </cell>
          <cell r="Y218">
            <v>2312.5726702172219</v>
          </cell>
          <cell r="Z218">
            <v>2455.4429501603736</v>
          </cell>
          <cell r="AA218">
            <v>2553.7076142210494</v>
          </cell>
          <cell r="AB218">
            <v>1995.3464637899406</v>
          </cell>
          <cell r="AC218">
            <v>1397.9770487368526</v>
          </cell>
          <cell r="AD218">
            <v>830.32087609778227</v>
          </cell>
          <cell r="AE218">
            <v>838.48380747736746</v>
          </cell>
          <cell r="AF218">
            <v>869.48459764552524</v>
          </cell>
          <cell r="AG218">
            <v>916.0363100390158</v>
          </cell>
          <cell r="AH218">
            <v>978.3136034197596</v>
          </cell>
          <cell r="AI218">
            <v>1041.4301288352196</v>
          </cell>
          <cell r="AJ218">
            <v>1124.1465299018005</v>
          </cell>
          <cell r="AK218">
            <v>1135.8372751145173</v>
          </cell>
          <cell r="AL218">
            <v>1130.8485853478521</v>
          </cell>
          <cell r="AM218">
            <v>1089.9420570618265</v>
          </cell>
          <cell r="AN218">
            <v>1089.9420570618265</v>
          </cell>
        </row>
        <row r="219">
          <cell r="C219" t="str">
            <v xml:space="preserve">Madagascar          </v>
          </cell>
          <cell r="I219">
            <v>172.57824148838245</v>
          </cell>
          <cell r="J219">
            <v>181.99683785839787</v>
          </cell>
          <cell r="K219">
            <v>213.32520215007958</v>
          </cell>
          <cell r="L219">
            <v>238.42480840491979</v>
          </cell>
          <cell r="M219">
            <v>266.34616024631754</v>
          </cell>
          <cell r="N219">
            <v>277.32633736911498</v>
          </cell>
          <cell r="O219">
            <v>306.25231064133942</v>
          </cell>
          <cell r="P219">
            <v>343.5240087913881</v>
          </cell>
          <cell r="Q219">
            <v>354.12287223047434</v>
          </cell>
          <cell r="R219">
            <v>356.80087791978667</v>
          </cell>
          <cell r="S219">
            <v>335.59914475119996</v>
          </cell>
          <cell r="T219">
            <v>351.18391333066802</v>
          </cell>
          <cell r="U219">
            <v>352.51801228384846</v>
          </cell>
          <cell r="V219">
            <v>354.23958881372096</v>
          </cell>
          <cell r="W219">
            <v>336.82245650139657</v>
          </cell>
          <cell r="X219">
            <v>320.70528748484003</v>
          </cell>
          <cell r="Y219">
            <v>328.13923561739171</v>
          </cell>
          <cell r="Z219">
            <v>344.28049354346336</v>
          </cell>
          <cell r="AA219">
            <v>362.59474655640423</v>
          </cell>
          <cell r="AB219">
            <v>360.05169250950439</v>
          </cell>
          <cell r="AC219">
            <v>357.58459280507697</v>
          </cell>
          <cell r="AD219">
            <v>392.46042532373275</v>
          </cell>
          <cell r="AE219">
            <v>442.52400936037219</v>
          </cell>
          <cell r="AF219">
            <v>501.58118483046616</v>
          </cell>
          <cell r="AG219">
            <v>537.47408195574212</v>
          </cell>
          <cell r="AH219">
            <v>567.82365186752884</v>
          </cell>
          <cell r="AI219">
            <v>607.25631715098041</v>
          </cell>
          <cell r="AJ219">
            <v>719.24618584287157</v>
          </cell>
          <cell r="AK219">
            <v>866.24639739127588</v>
          </cell>
          <cell r="AL219">
            <v>832.33981204569591</v>
          </cell>
          <cell r="AM219">
            <v>805.91957651186374</v>
          </cell>
          <cell r="AN219">
            <v>805.91957651186374</v>
          </cell>
        </row>
        <row r="220">
          <cell r="C220" t="str">
            <v xml:space="preserve">Malawi              </v>
          </cell>
          <cell r="I220">
            <v>89.078357043322043</v>
          </cell>
          <cell r="J220">
            <v>106.57900495083987</v>
          </cell>
          <cell r="K220">
            <v>129.48938529120389</v>
          </cell>
          <cell r="L220">
            <v>149.76531895712739</v>
          </cell>
          <cell r="M220">
            <v>175.63725761899573</v>
          </cell>
          <cell r="N220">
            <v>184.16537832255187</v>
          </cell>
          <cell r="O220">
            <v>194.38582859124793</v>
          </cell>
          <cell r="P220">
            <v>209.62337485604112</v>
          </cell>
          <cell r="Q220">
            <v>243.80050808028261</v>
          </cell>
          <cell r="R220">
            <v>257.53392237555806</v>
          </cell>
          <cell r="S220">
            <v>256.58935217473766</v>
          </cell>
          <cell r="T220">
            <v>273.70460675839485</v>
          </cell>
          <cell r="U220">
            <v>284.97098287089102</v>
          </cell>
          <cell r="V220">
            <v>277.9508969130714</v>
          </cell>
          <cell r="W220">
            <v>245.3910895871833</v>
          </cell>
          <cell r="X220">
            <v>234.51496209510796</v>
          </cell>
          <cell r="Y220">
            <v>235.11182086583494</v>
          </cell>
          <cell r="Z220">
            <v>267.38609486019192</v>
          </cell>
          <cell r="AA220">
            <v>312.48331137569585</v>
          </cell>
          <cell r="AB220">
            <v>333.64464672414567</v>
          </cell>
          <cell r="AC220">
            <v>303.48496242729402</v>
          </cell>
          <cell r="AD220">
            <v>261.01831767490467</v>
          </cell>
          <cell r="AE220">
            <v>256.48722253524585</v>
          </cell>
          <cell r="AF220">
            <v>296.30171691204413</v>
          </cell>
          <cell r="AG220">
            <v>351.65642528807143</v>
          </cell>
          <cell r="AH220">
            <v>395.71532267424163</v>
          </cell>
          <cell r="AI220">
            <v>397.35744379404878</v>
          </cell>
          <cell r="AJ220">
            <v>373.49472118826651</v>
          </cell>
          <cell r="AK220">
            <v>354.38802642227307</v>
          </cell>
          <cell r="AL220">
            <v>354.28523192613602</v>
          </cell>
          <cell r="AM220">
            <v>359.85217440740752</v>
          </cell>
          <cell r="AN220">
            <v>359.85217440740752</v>
          </cell>
        </row>
        <row r="221">
          <cell r="C221" t="str">
            <v xml:space="preserve">Maldives            </v>
          </cell>
          <cell r="I221">
            <v>6.7688897144622322</v>
          </cell>
          <cell r="J221">
            <v>6.5985045060124108</v>
          </cell>
          <cell r="K221">
            <v>6.4352396111415162</v>
          </cell>
          <cell r="L221">
            <v>6.8704170404908149</v>
          </cell>
          <cell r="M221">
            <v>7.2889942167742729</v>
          </cell>
          <cell r="N221">
            <v>10.208466761939725</v>
          </cell>
          <cell r="O221">
            <v>18.447781006630265</v>
          </cell>
          <cell r="P221">
            <v>32.224986772387219</v>
          </cell>
          <cell r="Q221">
            <v>48.333139840543858</v>
          </cell>
          <cell r="R221">
            <v>60.623849639732519</v>
          </cell>
          <cell r="S221">
            <v>67.72742891191136</v>
          </cell>
          <cell r="T221">
            <v>74.000431251196659</v>
          </cell>
          <cell r="U221">
            <v>80.893731020135831</v>
          </cell>
          <cell r="V221">
            <v>84.63284701589474</v>
          </cell>
          <cell r="W221">
            <v>86.017827099281092</v>
          </cell>
          <cell r="X221">
            <v>87.9173788284849</v>
          </cell>
          <cell r="Y221">
            <v>100.06053266101264</v>
          </cell>
          <cell r="Z221">
            <v>116.06707056814537</v>
          </cell>
          <cell r="AA221">
            <v>129.54741810702629</v>
          </cell>
          <cell r="AB221">
            <v>141.86197652778651</v>
          </cell>
          <cell r="AC221">
            <v>148.1679809868846</v>
          </cell>
          <cell r="AD221">
            <v>166.38763416183531</v>
          </cell>
          <cell r="AE221">
            <v>184.29858449480844</v>
          </cell>
          <cell r="AF221">
            <v>218.07650043698439</v>
          </cell>
          <cell r="AG221">
            <v>252.57077319979672</v>
          </cell>
          <cell r="AH221">
            <v>287.64536437346516</v>
          </cell>
          <cell r="AI221">
            <v>308.79197025317052</v>
          </cell>
          <cell r="AJ221">
            <v>326.3766069777966</v>
          </cell>
          <cell r="AK221">
            <v>343.11034369518876</v>
          </cell>
          <cell r="AL221">
            <v>356.72489650702704</v>
          </cell>
          <cell r="AM221">
            <v>359.84698754815986</v>
          </cell>
          <cell r="AN221">
            <v>359.84698754815986</v>
          </cell>
        </row>
        <row r="222">
          <cell r="C222" t="str">
            <v xml:space="preserve">Mali                </v>
          </cell>
          <cell r="I222">
            <v>59.583564693380936</v>
          </cell>
          <cell r="J222">
            <v>63.554938887410515</v>
          </cell>
          <cell r="K222">
            <v>68.557776091198903</v>
          </cell>
          <cell r="L222">
            <v>79.00410514158051</v>
          </cell>
          <cell r="M222">
            <v>98.490338123623175</v>
          </cell>
          <cell r="N222">
            <v>108.57895210332946</v>
          </cell>
          <cell r="O222">
            <v>125.19067414941394</v>
          </cell>
          <cell r="P222">
            <v>150.96104065043764</v>
          </cell>
          <cell r="Q222">
            <v>172.67106320592112</v>
          </cell>
          <cell r="R222">
            <v>181.4796716540088</v>
          </cell>
          <cell r="S222">
            <v>178.76574885280743</v>
          </cell>
          <cell r="T222">
            <v>197.61257997284679</v>
          </cell>
          <cell r="U222">
            <v>212.82737210671647</v>
          </cell>
          <cell r="V222">
            <v>221.19194982648</v>
          </cell>
          <cell r="W222">
            <v>227.72264384999153</v>
          </cell>
          <cell r="X222">
            <v>235.85587717966021</v>
          </cell>
          <cell r="Y222">
            <v>251.70906143963097</v>
          </cell>
          <cell r="Z222">
            <v>276.84033022173571</v>
          </cell>
          <cell r="AA222">
            <v>310.08546205623526</v>
          </cell>
          <cell r="AB222">
            <v>332.01377178175818</v>
          </cell>
          <cell r="AC222">
            <v>331.35742311843251</v>
          </cell>
          <cell r="AD222">
            <v>314.24502490928245</v>
          </cell>
          <cell r="AE222">
            <v>319.90003614590364</v>
          </cell>
          <cell r="AF222">
            <v>333.46271455715129</v>
          </cell>
          <cell r="AG222">
            <v>392.59683194130889</v>
          </cell>
          <cell r="AH222">
            <v>434.59329116658546</v>
          </cell>
          <cell r="AI222">
            <v>480.13586897240089</v>
          </cell>
          <cell r="AJ222">
            <v>487.67003178242999</v>
          </cell>
          <cell r="AK222">
            <v>558.74591605137005</v>
          </cell>
          <cell r="AL222">
            <v>667.42683340408337</v>
          </cell>
          <cell r="AM222">
            <v>787.37577405442278</v>
          </cell>
          <cell r="AN222">
            <v>787.37577405442278</v>
          </cell>
        </row>
        <row r="223">
          <cell r="C223" t="str">
            <v xml:space="preserve">Mauritania          </v>
          </cell>
          <cell r="I223">
            <v>111.9737548550702</v>
          </cell>
          <cell r="J223">
            <v>131.67576973728904</v>
          </cell>
          <cell r="K223">
            <v>147.36839217252705</v>
          </cell>
          <cell r="L223">
            <v>165.79688966277178</v>
          </cell>
          <cell r="M223">
            <v>160.47468763040794</v>
          </cell>
          <cell r="N223">
            <v>158.58329473391086</v>
          </cell>
          <cell r="O223">
            <v>157.31140388600181</v>
          </cell>
          <cell r="P223">
            <v>174.66354887914008</v>
          </cell>
          <cell r="Q223">
            <v>223.06894602437373</v>
          </cell>
          <cell r="R223">
            <v>259.04291389686881</v>
          </cell>
          <cell r="S223">
            <v>304.41545260694215</v>
          </cell>
          <cell r="T223">
            <v>320.82115812096049</v>
          </cell>
          <cell r="U223">
            <v>362.44185398985309</v>
          </cell>
          <cell r="V223">
            <v>358.19609683301587</v>
          </cell>
          <cell r="W223">
            <v>333.31734230817796</v>
          </cell>
          <cell r="X223">
            <v>289.60125587290628</v>
          </cell>
          <cell r="Y223">
            <v>281.58825551256126</v>
          </cell>
          <cell r="Z223">
            <v>275.30740451700859</v>
          </cell>
          <cell r="AA223">
            <v>274.09497782457748</v>
          </cell>
          <cell r="AB223">
            <v>262.55823723155913</v>
          </cell>
          <cell r="AC223">
            <v>287.84085145522783</v>
          </cell>
          <cell r="AD223">
            <v>266.6031973212672</v>
          </cell>
          <cell r="AE223">
            <v>291.75433715970303</v>
          </cell>
          <cell r="AF223">
            <v>299.64890893927105</v>
          </cell>
          <cell r="AG223">
            <v>335.79394455044172</v>
          </cell>
          <cell r="AH223">
            <v>318.46292477091282</v>
          </cell>
          <cell r="AI223">
            <v>290.75233435728364</v>
          </cell>
          <cell r="AJ223">
            <v>282.34689578642548</v>
          </cell>
          <cell r="AK223">
            <v>283.67013157530295</v>
          </cell>
          <cell r="AL223">
            <v>293.37343343869674</v>
          </cell>
          <cell r="AM223">
            <v>291.50431675766333</v>
          </cell>
          <cell r="AN223">
            <v>291.50431675766333</v>
          </cell>
        </row>
        <row r="224">
          <cell r="C224" t="str">
            <v xml:space="preserve">Moldova             </v>
          </cell>
          <cell r="I224">
            <v>223.26312744282245</v>
          </cell>
          <cell r="J224">
            <v>265.14486371351876</v>
          </cell>
          <cell r="K224">
            <v>322.44275687185132</v>
          </cell>
          <cell r="L224">
            <v>387.50759279375308</v>
          </cell>
          <cell r="M224">
            <v>455.44258892783637</v>
          </cell>
          <cell r="N224">
            <v>531.30951292854445</v>
          </cell>
          <cell r="O224">
            <v>614.4101070870048</v>
          </cell>
          <cell r="P224">
            <v>711.64198441874498</v>
          </cell>
          <cell r="Q224">
            <v>825.12891013165824</v>
          </cell>
          <cell r="R224">
            <v>955.3895648473823</v>
          </cell>
          <cell r="S224">
            <v>1078.9225767681735</v>
          </cell>
          <cell r="T224">
            <v>1176.1857883541579</v>
          </cell>
          <cell r="U224">
            <v>1205.7893328491789</v>
          </cell>
          <cell r="V224">
            <v>1194.2372371972808</v>
          </cell>
          <cell r="W224">
            <v>1166.9683983057603</v>
          </cell>
          <cell r="X224">
            <v>1150.1169628017281</v>
          </cell>
          <cell r="Y224">
            <v>1161.7900616831632</v>
          </cell>
          <cell r="Z224">
            <v>1130.567274897732</v>
          </cell>
          <cell r="AA224">
            <v>1016.4326180222406</v>
          </cell>
          <cell r="AB224">
            <v>829.83223835533374</v>
          </cell>
          <cell r="AC224">
            <v>587.58977140595573</v>
          </cell>
          <cell r="AD224">
            <v>472.73041177070172</v>
          </cell>
          <cell r="AE224">
            <v>454.33416860820972</v>
          </cell>
          <cell r="AF224">
            <v>556.77815444387318</v>
          </cell>
          <cell r="AG224">
            <v>661.30052897489122</v>
          </cell>
          <cell r="AH224">
            <v>667.24866187165901</v>
          </cell>
          <cell r="AI224">
            <v>601.28610497578632</v>
          </cell>
          <cell r="AJ224">
            <v>508.03822034306137</v>
          </cell>
          <cell r="AK224">
            <v>505.78405740741391</v>
          </cell>
          <cell r="AL224">
            <v>572.40271362253236</v>
          </cell>
          <cell r="AM224">
            <v>632.37334137393634</v>
          </cell>
          <cell r="AN224">
            <v>632.37334137393634</v>
          </cell>
        </row>
        <row r="225">
          <cell r="C225" t="str">
            <v xml:space="preserve">Mongolia            </v>
          </cell>
          <cell r="I225">
            <v>247.82887250528006</v>
          </cell>
          <cell r="J225">
            <v>248.9489663427706</v>
          </cell>
          <cell r="K225">
            <v>255.96775664871882</v>
          </cell>
          <cell r="L225">
            <v>273.67549896328734</v>
          </cell>
          <cell r="M225">
            <v>293.19140677072306</v>
          </cell>
          <cell r="N225">
            <v>308.28982498170996</v>
          </cell>
          <cell r="O225">
            <v>316.13266119791098</v>
          </cell>
          <cell r="P225">
            <v>325.02763000692499</v>
          </cell>
          <cell r="Q225">
            <v>354.62089893466367</v>
          </cell>
          <cell r="R225">
            <v>419.86079907927689</v>
          </cell>
          <cell r="S225">
            <v>497.31071596053249</v>
          </cell>
          <cell r="T225">
            <v>573.95800090909052</v>
          </cell>
          <cell r="U225">
            <v>612.1723877421266</v>
          </cell>
          <cell r="V225">
            <v>655.43334140940044</v>
          </cell>
          <cell r="W225">
            <v>677.66334043936286</v>
          </cell>
          <cell r="X225">
            <v>697.04398479003282</v>
          </cell>
          <cell r="Y225">
            <v>679.03021075029812</v>
          </cell>
          <cell r="Z225">
            <v>567.78017169712894</v>
          </cell>
          <cell r="AA225">
            <v>429.63608119294958</v>
          </cell>
          <cell r="AB225">
            <v>305.70871658637094</v>
          </cell>
          <cell r="AC225">
            <v>276.91181200564097</v>
          </cell>
          <cell r="AD225">
            <v>280.76091584865043</v>
          </cell>
          <cell r="AE225">
            <v>304.09132065089278</v>
          </cell>
          <cell r="AF225">
            <v>320.56142020167619</v>
          </cell>
          <cell r="AG225">
            <v>382.92350939539284</v>
          </cell>
          <cell r="AH225">
            <v>399.84424572968555</v>
          </cell>
          <cell r="AI225">
            <v>424.85277419546946</v>
          </cell>
          <cell r="AJ225">
            <v>429.49700290024936</v>
          </cell>
          <cell r="AK225">
            <v>463.82722198768118</v>
          </cell>
          <cell r="AL225">
            <v>485.76360468786851</v>
          </cell>
          <cell r="AM225">
            <v>495.20031950060979</v>
          </cell>
          <cell r="AN225">
            <v>495.20031950060979</v>
          </cell>
        </row>
        <row r="226">
          <cell r="C226" t="str">
            <v xml:space="preserve">Mozambique          </v>
          </cell>
          <cell r="I226">
            <v>217.28075915589204</v>
          </cell>
          <cell r="J226">
            <v>254.44956575549259</v>
          </cell>
          <cell r="K226">
            <v>264.44878561286635</v>
          </cell>
          <cell r="L226">
            <v>260.3039062175996</v>
          </cell>
          <cell r="M226">
            <v>235.52198723944289</v>
          </cell>
          <cell r="N226">
            <v>243.66938551247821</v>
          </cell>
          <cell r="O226">
            <v>268.44943858616807</v>
          </cell>
          <cell r="P226">
            <v>290.28784892634195</v>
          </cell>
          <cell r="Q226">
            <v>314.58751992227121</v>
          </cell>
          <cell r="R226">
            <v>315.44328150058698</v>
          </cell>
          <cell r="S226">
            <v>282.58622664182559</v>
          </cell>
          <cell r="T226">
            <v>221.96734750926967</v>
          </cell>
          <cell r="U226">
            <v>167.15568764795569</v>
          </cell>
          <cell r="V226">
            <v>139.99638132762666</v>
          </cell>
          <cell r="W226">
            <v>134.39506632687667</v>
          </cell>
          <cell r="X226">
            <v>134.10310184661</v>
          </cell>
          <cell r="Y226">
            <v>144.07307589254</v>
          </cell>
          <cell r="Z226">
            <v>155.05627068044333</v>
          </cell>
          <cell r="AA226">
            <v>183.84779676000358</v>
          </cell>
          <cell r="AB226">
            <v>203.74336212355104</v>
          </cell>
          <cell r="AC226">
            <v>221.87808077401061</v>
          </cell>
          <cell r="AD226">
            <v>229.12664143484434</v>
          </cell>
          <cell r="AE226">
            <v>246.57798989720811</v>
          </cell>
          <cell r="AF226">
            <v>282.13588135637309</v>
          </cell>
          <cell r="AG226">
            <v>322.69144178519349</v>
          </cell>
          <cell r="AH226">
            <v>363.7272725876303</v>
          </cell>
          <cell r="AI226">
            <v>400.25815007610572</v>
          </cell>
          <cell r="AJ226">
            <v>462.12210537161792</v>
          </cell>
          <cell r="AK226">
            <v>594.59617442504998</v>
          </cell>
          <cell r="AL226">
            <v>753.50004180536337</v>
          </cell>
          <cell r="AM226">
            <v>852.18579079099675</v>
          </cell>
          <cell r="AN226">
            <v>852.18579079099675</v>
          </cell>
        </row>
        <row r="227">
          <cell r="C227" t="str">
            <v xml:space="preserve">Myanmar             </v>
          </cell>
          <cell r="I227">
            <v>138.35693497137143</v>
          </cell>
          <cell r="J227">
            <v>160.97098215970271</v>
          </cell>
          <cell r="K227">
            <v>174.43226412655861</v>
          </cell>
          <cell r="L227">
            <v>188.10373619459915</v>
          </cell>
          <cell r="M227">
            <v>196.21001453463126</v>
          </cell>
          <cell r="N227">
            <v>213.76575073665484</v>
          </cell>
          <cell r="O227">
            <v>261.43217936646084</v>
          </cell>
          <cell r="P227">
            <v>326.7782777596878</v>
          </cell>
          <cell r="Q227">
            <v>412.73031522396656</v>
          </cell>
          <cell r="R227">
            <v>440.75295509918993</v>
          </cell>
          <cell r="S227">
            <v>449.15737184612425</v>
          </cell>
          <cell r="T227">
            <v>428.46433024300705</v>
          </cell>
          <cell r="U227">
            <v>425.12054392251974</v>
          </cell>
          <cell r="V227">
            <v>369.32650933047438</v>
          </cell>
          <cell r="W227">
            <v>306.81774199633747</v>
          </cell>
          <cell r="X227">
            <v>260.53698666453829</v>
          </cell>
          <cell r="Y227">
            <v>305.43304741097148</v>
          </cell>
          <cell r="Z227">
            <v>382.63457078149116</v>
          </cell>
          <cell r="AA227">
            <v>436.99213770761099</v>
          </cell>
          <cell r="AB227">
            <v>497.44304063341832</v>
          </cell>
          <cell r="AC227">
            <v>562.34955987214198</v>
          </cell>
          <cell r="AD227">
            <v>674.08329945627668</v>
          </cell>
          <cell r="AE227">
            <v>758.85925745996008</v>
          </cell>
          <cell r="AF227">
            <v>864.99827888731909</v>
          </cell>
          <cell r="AG227">
            <v>988.92048982913821</v>
          </cell>
          <cell r="AH227">
            <v>1144.0859505047713</v>
          </cell>
          <cell r="AI227">
            <v>1288.8925062722465</v>
          </cell>
          <cell r="AJ227">
            <v>1656.1211386178627</v>
          </cell>
          <cell r="AK227">
            <v>1937.5236164333335</v>
          </cell>
          <cell r="AL227">
            <v>2250.7179497879247</v>
          </cell>
          <cell r="AM227">
            <v>2316.8082232367724</v>
          </cell>
          <cell r="AN227">
            <v>2316.8082232367724</v>
          </cell>
        </row>
        <row r="228">
          <cell r="C228" t="str">
            <v>Nepal</v>
          </cell>
          <cell r="I228">
            <v>86.607358891535554</v>
          </cell>
          <cell r="J228">
            <v>94.70947785128574</v>
          </cell>
          <cell r="K228">
            <v>111.93385192428327</v>
          </cell>
          <cell r="L228">
            <v>134.5295976145043</v>
          </cell>
          <cell r="M228">
            <v>148.83466387013354</v>
          </cell>
          <cell r="N228">
            <v>154.17886065020357</v>
          </cell>
          <cell r="O228">
            <v>158.61834151901451</v>
          </cell>
          <cell r="P228">
            <v>175.62168826761925</v>
          </cell>
          <cell r="Q228">
            <v>208.17913450541315</v>
          </cell>
          <cell r="R228">
            <v>225.32952765695208</v>
          </cell>
          <cell r="S228">
            <v>244.47929292218973</v>
          </cell>
          <cell r="T228">
            <v>253.80593974692025</v>
          </cell>
          <cell r="U228">
            <v>273.9612750614229</v>
          </cell>
          <cell r="V228">
            <v>283.15880983694598</v>
          </cell>
          <cell r="W228">
            <v>279.93064867512544</v>
          </cell>
          <cell r="X228">
            <v>286.81541046873275</v>
          </cell>
          <cell r="Y228">
            <v>297.72159236684166</v>
          </cell>
          <cell r="Z228">
            <v>306.08885015001607</v>
          </cell>
          <cell r="AA228">
            <v>320.65500353930247</v>
          </cell>
          <cell r="AB228">
            <v>349.97806558038047</v>
          </cell>
          <cell r="AC228">
            <v>420.20479305293406</v>
          </cell>
          <cell r="AD228">
            <v>492.05821924742435</v>
          </cell>
          <cell r="AE228">
            <v>608.33242584856396</v>
          </cell>
          <cell r="AF228">
            <v>683.94017083818062</v>
          </cell>
          <cell r="AG228">
            <v>868.89993196967544</v>
          </cell>
          <cell r="AH228">
            <v>935.51753272139433</v>
          </cell>
          <cell r="AI228">
            <v>1007.8273926892949</v>
          </cell>
          <cell r="AJ228">
            <v>1019.6642377959921</v>
          </cell>
          <cell r="AK228">
            <v>1107.8553407366351</v>
          </cell>
          <cell r="AL228">
            <v>1152.4080131211751</v>
          </cell>
          <cell r="AM228">
            <v>1093.8178765878226</v>
          </cell>
          <cell r="AN228">
            <v>1093.8178765878226</v>
          </cell>
        </row>
        <row r="229">
          <cell r="C229" t="str">
            <v xml:space="preserve">Nicaragua           </v>
          </cell>
          <cell r="I229">
            <v>239.72290726757305</v>
          </cell>
          <cell r="J229">
            <v>299.30220768764065</v>
          </cell>
          <cell r="K229">
            <v>334.15365185036006</v>
          </cell>
          <cell r="L229">
            <v>423.97609477880832</v>
          </cell>
          <cell r="M229">
            <v>508.74853462781749</v>
          </cell>
          <cell r="N229">
            <v>582.79515480662064</v>
          </cell>
          <cell r="O229">
            <v>580.38299225842138</v>
          </cell>
          <cell r="P229">
            <v>500.53626900043736</v>
          </cell>
          <cell r="Q229">
            <v>459.31191051203285</v>
          </cell>
          <cell r="R229">
            <v>418.06286669949259</v>
          </cell>
          <cell r="S229">
            <v>446.32365947954196</v>
          </cell>
          <cell r="T229">
            <v>440.04521950984008</v>
          </cell>
          <cell r="U229">
            <v>420.97124798075919</v>
          </cell>
          <cell r="V229">
            <v>347.5665565063307</v>
          </cell>
          <cell r="W229">
            <v>280.75753999601676</v>
          </cell>
          <cell r="X229">
            <v>223.32949893126678</v>
          </cell>
          <cell r="Y229">
            <v>217.14236336268831</v>
          </cell>
          <cell r="Z229">
            <v>215.12811150724474</v>
          </cell>
          <cell r="AA229">
            <v>223.03408105911544</v>
          </cell>
          <cell r="AB229">
            <v>200.39398604566614</v>
          </cell>
          <cell r="AC229">
            <v>182.90819721554135</v>
          </cell>
          <cell r="AD229">
            <v>184.29317957887403</v>
          </cell>
          <cell r="AE229">
            <v>279.15494467999332</v>
          </cell>
          <cell r="AF229">
            <v>364.92858831381153</v>
          </cell>
          <cell r="AG229">
            <v>490.30175194760494</v>
          </cell>
          <cell r="AH229">
            <v>546.69148336757235</v>
          </cell>
          <cell r="AI229">
            <v>601.62953746895926</v>
          </cell>
          <cell r="AJ229">
            <v>659.2195457000563</v>
          </cell>
          <cell r="AK229">
            <v>705.19408392794628</v>
          </cell>
          <cell r="AL229">
            <v>746.81149822054169</v>
          </cell>
          <cell r="AM229">
            <v>730.90542073380777</v>
          </cell>
          <cell r="AN229">
            <v>730.90542073380777</v>
          </cell>
        </row>
        <row r="230">
          <cell r="C230" t="str">
            <v xml:space="preserve">Niger               </v>
          </cell>
          <cell r="I230">
            <v>72.982104457841231</v>
          </cell>
          <cell r="J230">
            <v>76.676972414740987</v>
          </cell>
          <cell r="K230">
            <v>93.351106886973568</v>
          </cell>
          <cell r="L230">
            <v>109.60544382861504</v>
          </cell>
          <cell r="M230">
            <v>136.86534957571297</v>
          </cell>
          <cell r="N230">
            <v>173.8418345294325</v>
          </cell>
          <cell r="O230">
            <v>247.80912141927556</v>
          </cell>
          <cell r="P230">
            <v>354.50308678377979</v>
          </cell>
          <cell r="Q230">
            <v>425.84503413367838</v>
          </cell>
          <cell r="R230">
            <v>433.93051504514</v>
          </cell>
          <cell r="S230">
            <v>393.07463696023325</v>
          </cell>
          <cell r="T230">
            <v>353.67818951765338</v>
          </cell>
          <cell r="U230">
            <v>323.76401356265336</v>
          </cell>
          <cell r="V230">
            <v>314.88321318836591</v>
          </cell>
          <cell r="W230">
            <v>325.78562739118092</v>
          </cell>
          <cell r="X230">
            <v>331.45613900211424</v>
          </cell>
          <cell r="Y230">
            <v>317.33948870242506</v>
          </cell>
          <cell r="Z230">
            <v>287.87502637337769</v>
          </cell>
          <cell r="AA230">
            <v>267.45221066717102</v>
          </cell>
          <cell r="AB230">
            <v>248.55573845675099</v>
          </cell>
          <cell r="AC230">
            <v>229.34304491470709</v>
          </cell>
          <cell r="AD230">
            <v>206.43172289116282</v>
          </cell>
          <cell r="AE230">
            <v>204.31789507689635</v>
          </cell>
          <cell r="AF230">
            <v>217.87158750873172</v>
          </cell>
          <cell r="AG230">
            <v>232.91727934498007</v>
          </cell>
          <cell r="AH230">
            <v>250.57763234991307</v>
          </cell>
          <cell r="AI230">
            <v>244.28656682385031</v>
          </cell>
          <cell r="AJ230">
            <v>250.33084317783309</v>
          </cell>
          <cell r="AK230">
            <v>244.2860746996171</v>
          </cell>
          <cell r="AL230">
            <v>258.69045050650874</v>
          </cell>
          <cell r="AM230">
            <v>277.34502871542094</v>
          </cell>
          <cell r="AN230">
            <v>277.34502871542094</v>
          </cell>
        </row>
        <row r="231">
          <cell r="C231" t="str">
            <v xml:space="preserve">Nigeria             </v>
          </cell>
          <cell r="I231">
            <v>2562.2466443788448</v>
          </cell>
          <cell r="J231">
            <v>4737.6485943358057</v>
          </cell>
          <cell r="K231">
            <v>6794.3228881136274</v>
          </cell>
          <cell r="L231">
            <v>8897.1610905339912</v>
          </cell>
          <cell r="M231">
            <v>9771.4812445666194</v>
          </cell>
          <cell r="N231">
            <v>10435.888193337936</v>
          </cell>
          <cell r="O231">
            <v>12123.959265250307</v>
          </cell>
          <cell r="P231">
            <v>15284.304879874739</v>
          </cell>
          <cell r="Q231">
            <v>17083.700656135599</v>
          </cell>
          <cell r="R231">
            <v>16011.689658928341</v>
          </cell>
          <cell r="S231">
            <v>12444.093938328375</v>
          </cell>
          <cell r="T231">
            <v>11179.342311651955</v>
          </cell>
          <cell r="U231">
            <v>11576.282965651204</v>
          </cell>
          <cell r="V231">
            <v>10250.093177267378</v>
          </cell>
          <cell r="W231">
            <v>8242.9290501141131</v>
          </cell>
          <cell r="X231">
            <v>5710.6622015661005</v>
          </cell>
          <cell r="Y231">
            <v>6274.6046690839721</v>
          </cell>
          <cell r="Z231">
            <v>7736.6119014216411</v>
          </cell>
          <cell r="AA231">
            <v>9042.7152689703235</v>
          </cell>
          <cell r="AB231">
            <v>9304.368853259497</v>
          </cell>
          <cell r="AC231">
            <v>8244.7641985773662</v>
          </cell>
          <cell r="AD231">
            <v>7550.8350458714958</v>
          </cell>
          <cell r="AE231">
            <v>7257.7499166031494</v>
          </cell>
          <cell r="AF231">
            <v>8447.2821276271316</v>
          </cell>
          <cell r="AG231">
            <v>10206.239261941677</v>
          </cell>
          <cell r="AH231">
            <v>10346.090806353373</v>
          </cell>
          <cell r="AI231">
            <v>10110.833293319303</v>
          </cell>
          <cell r="AJ231">
            <v>12343.926705480326</v>
          </cell>
          <cell r="AK231">
            <v>15010.799647624592</v>
          </cell>
          <cell r="AL231">
            <v>16586.361678433899</v>
          </cell>
          <cell r="AM231">
            <v>15938.891890918065</v>
          </cell>
          <cell r="AN231">
            <v>15938.891890918065</v>
          </cell>
        </row>
        <row r="232">
          <cell r="C232" t="str">
            <v>Pakistan</v>
          </cell>
          <cell r="I232">
            <v>884.65509402151747</v>
          </cell>
          <cell r="J232">
            <v>986.26650509686533</v>
          </cell>
          <cell r="K232">
            <v>1139.8233717510695</v>
          </cell>
          <cell r="L232">
            <v>1261.5684839213525</v>
          </cell>
          <cell r="M232">
            <v>1337.5461397168726</v>
          </cell>
          <cell r="N232">
            <v>1501.4852784606446</v>
          </cell>
          <cell r="O232">
            <v>1768.4524062186108</v>
          </cell>
          <cell r="P232">
            <v>2151.5792652047799</v>
          </cell>
          <cell r="Q232">
            <v>2501.2165589882602</v>
          </cell>
          <cell r="R232">
            <v>2789.0036282320034</v>
          </cell>
          <cell r="S232">
            <v>3023.3010116246974</v>
          </cell>
          <cell r="T232">
            <v>3202.4408734136209</v>
          </cell>
          <cell r="U232">
            <v>3410.7870099281572</v>
          </cell>
          <cell r="V232">
            <v>3599.9308030323318</v>
          </cell>
          <cell r="W232">
            <v>3809.9749763137588</v>
          </cell>
          <cell r="X232">
            <v>3970.5621472703292</v>
          </cell>
          <cell r="Y232">
            <v>4364.8608225633689</v>
          </cell>
          <cell r="Z232">
            <v>4856.4878194405173</v>
          </cell>
          <cell r="AA232">
            <v>5429.9739553288919</v>
          </cell>
          <cell r="AB232">
            <v>5734.1147119546904</v>
          </cell>
          <cell r="AC232">
            <v>5919.8404406191066</v>
          </cell>
          <cell r="AD232">
            <v>6041.145352568733</v>
          </cell>
          <cell r="AE232">
            <v>6229.2055105705758</v>
          </cell>
          <cell r="AF232">
            <v>6510.3421387404605</v>
          </cell>
          <cell r="AG232">
            <v>6820.3140063804522</v>
          </cell>
          <cell r="AH232">
            <v>6983.5305400549942</v>
          </cell>
          <cell r="AI232">
            <v>6960.200478841507</v>
          </cell>
          <cell r="AJ232">
            <v>7072.03958620294</v>
          </cell>
          <cell r="AK232">
            <v>7548.6801366517175</v>
          </cell>
          <cell r="AL232">
            <v>8393.6788007720297</v>
          </cell>
          <cell r="AM232">
            <v>9003.0667337576633</v>
          </cell>
          <cell r="AN232">
            <v>9003.0667337576633</v>
          </cell>
        </row>
        <row r="233">
          <cell r="C233" t="str">
            <v xml:space="preserve">Papua New Guinea    </v>
          </cell>
          <cell r="I233">
            <v>398.05331588378021</v>
          </cell>
          <cell r="J233">
            <v>569.73913324689886</v>
          </cell>
          <cell r="K233">
            <v>644.46382756817627</v>
          </cell>
          <cell r="L233">
            <v>683.67318024112467</v>
          </cell>
          <cell r="M233">
            <v>689.15234407659329</v>
          </cell>
          <cell r="N233">
            <v>762.42057840492191</v>
          </cell>
          <cell r="O233">
            <v>858.54673247158553</v>
          </cell>
          <cell r="P233">
            <v>927.64613858538814</v>
          </cell>
          <cell r="Q233">
            <v>1011.1239070983511</v>
          </cell>
          <cell r="R233">
            <v>936.73233684202978</v>
          </cell>
          <cell r="S233">
            <v>885.28223285179638</v>
          </cell>
          <cell r="T233">
            <v>858.91410623478248</v>
          </cell>
          <cell r="U233">
            <v>923.09839881480673</v>
          </cell>
          <cell r="V233">
            <v>957.16286098263174</v>
          </cell>
          <cell r="W233">
            <v>984.30344064537474</v>
          </cell>
          <cell r="X233">
            <v>1055.443982317239</v>
          </cell>
          <cell r="Y233">
            <v>1128.5449676243279</v>
          </cell>
          <cell r="Z233">
            <v>1156.6793214874226</v>
          </cell>
          <cell r="AA233">
            <v>1223.8472012391728</v>
          </cell>
          <cell r="AB233">
            <v>1411.1364291595646</v>
          </cell>
          <cell r="AC233">
            <v>1735.7252092559074</v>
          </cell>
          <cell r="AD233">
            <v>1965.5567718668535</v>
          </cell>
          <cell r="AE233">
            <v>2068.7130087938017</v>
          </cell>
          <cell r="AF233">
            <v>2049.9787471460063</v>
          </cell>
          <cell r="AG233">
            <v>1975.7466587284482</v>
          </cell>
          <cell r="AH233">
            <v>1818.3330429351608</v>
          </cell>
          <cell r="AI233">
            <v>1691.4911754524144</v>
          </cell>
          <cell r="AJ233">
            <v>1694.2663112145317</v>
          </cell>
          <cell r="AK233">
            <v>1738.6568865696584</v>
          </cell>
          <cell r="AL233">
            <v>1668.3122593389242</v>
          </cell>
          <cell r="AM233">
            <v>1574.7802897900372</v>
          </cell>
          <cell r="AN233">
            <v>1574.7802897900372</v>
          </cell>
        </row>
        <row r="234">
          <cell r="C234" t="str">
            <v>Philippines</v>
          </cell>
          <cell r="I234">
            <v>1457.722325338035</v>
          </cell>
          <cell r="J234">
            <v>1890.9756137198456</v>
          </cell>
          <cell r="K234">
            <v>2230.4913671654426</v>
          </cell>
          <cell r="L234">
            <v>2479.8386152298131</v>
          </cell>
          <cell r="M234">
            <v>2668.5358249883379</v>
          </cell>
          <cell r="N234">
            <v>3040.9954434735096</v>
          </cell>
          <cell r="O234">
            <v>3587.798469813486</v>
          </cell>
          <cell r="P234">
            <v>4328.0596018158712</v>
          </cell>
          <cell r="Q234">
            <v>5274.1748553251118</v>
          </cell>
          <cell r="R234">
            <v>5876.1445406257444</v>
          </cell>
          <cell r="S234">
            <v>6183.530545585164</v>
          </cell>
          <cell r="T234">
            <v>6338.6713082281867</v>
          </cell>
          <cell r="U234">
            <v>6441.1914065424744</v>
          </cell>
          <cell r="V234">
            <v>6302.9203362978078</v>
          </cell>
          <cell r="W234">
            <v>6042.0248627545361</v>
          </cell>
          <cell r="X234">
            <v>6170.8262438884412</v>
          </cell>
          <cell r="Y234">
            <v>6902.6582486245234</v>
          </cell>
          <cell r="Z234">
            <v>7746.5477553127594</v>
          </cell>
          <cell r="AA234">
            <v>8545.376602001963</v>
          </cell>
          <cell r="AB234">
            <v>9299.6759940593383</v>
          </cell>
          <cell r="AC234">
            <v>10322.45595405237</v>
          </cell>
          <cell r="AD234">
            <v>11993.367126658224</v>
          </cell>
          <cell r="AE234">
            <v>14433.811418824616</v>
          </cell>
          <cell r="AF234">
            <v>18292.348180715504</v>
          </cell>
          <cell r="AG234">
            <v>23355.637719024922</v>
          </cell>
          <cell r="AH234">
            <v>26553.505138794255</v>
          </cell>
          <cell r="AI234">
            <v>28375.082830241769</v>
          </cell>
          <cell r="AJ234">
            <v>29027.394969335623</v>
          </cell>
          <cell r="AK234">
            <v>28946.541817425052</v>
          </cell>
          <cell r="AL234">
            <v>29073.495370772031</v>
          </cell>
          <cell r="AM234">
            <v>28093.757946593425</v>
          </cell>
          <cell r="AN234">
            <v>28093.757946593425</v>
          </cell>
        </row>
        <row r="235">
          <cell r="C235" t="str">
            <v xml:space="preserve">Rwanda              </v>
          </cell>
          <cell r="I235">
            <v>29.733093971298434</v>
          </cell>
          <cell r="J235">
            <v>38.488933866519922</v>
          </cell>
          <cell r="K235">
            <v>49.253190520357464</v>
          </cell>
          <cell r="L235">
            <v>68.975668418845785</v>
          </cell>
          <cell r="M235">
            <v>91.999194033766173</v>
          </cell>
          <cell r="N235">
            <v>107.89600954543259</v>
          </cell>
          <cell r="O235">
            <v>131.05365713317013</v>
          </cell>
          <cell r="P235">
            <v>134.18387244854026</v>
          </cell>
          <cell r="Q235">
            <v>143.33182436053309</v>
          </cell>
          <cell r="R235">
            <v>121.77173749573429</v>
          </cell>
          <cell r="S235">
            <v>120.99045717258689</v>
          </cell>
          <cell r="T235">
            <v>130.85784537608785</v>
          </cell>
          <cell r="U235">
            <v>144.62816449925518</v>
          </cell>
          <cell r="V235">
            <v>169.21865514859289</v>
          </cell>
          <cell r="W235">
            <v>158.0694920992928</v>
          </cell>
          <cell r="X235">
            <v>146.78635876395461</v>
          </cell>
          <cell r="Y235">
            <v>119.1445720142397</v>
          </cell>
          <cell r="Z235">
            <v>113.48572570348036</v>
          </cell>
          <cell r="AA235">
            <v>108.17718326510732</v>
          </cell>
          <cell r="AB235">
            <v>96.533979180514606</v>
          </cell>
          <cell r="AC235">
            <v>85.218876406680266</v>
          </cell>
          <cell r="AD235">
            <v>62.26314541777333</v>
          </cell>
          <cell r="AE235">
            <v>50.043349953166306</v>
          </cell>
          <cell r="AF235">
            <v>44.859408374935732</v>
          </cell>
          <cell r="AG235">
            <v>68.67807985888038</v>
          </cell>
          <cell r="AH235">
            <v>81.325947634830428</v>
          </cell>
          <cell r="AI235">
            <v>89.738644724243116</v>
          </cell>
          <cell r="AJ235">
            <v>92.674299493708361</v>
          </cell>
          <cell r="AK235">
            <v>106.52397297487266</v>
          </cell>
          <cell r="AL235">
            <v>113.10347134904332</v>
          </cell>
          <cell r="AM235">
            <v>109.56965334075198</v>
          </cell>
          <cell r="AN235">
            <v>109.56965334075198</v>
          </cell>
        </row>
        <row r="236">
          <cell r="C236" t="str">
            <v>Samoa</v>
          </cell>
          <cell r="I236">
            <v>9.1067598568324755</v>
          </cell>
          <cell r="J236">
            <v>11.211068058328181</v>
          </cell>
          <cell r="K236">
            <v>12.277351285667294</v>
          </cell>
          <cell r="L236">
            <v>12.373693046110901</v>
          </cell>
          <cell r="M236">
            <v>12.477165030281746</v>
          </cell>
          <cell r="N236">
            <v>13.602949696279651</v>
          </cell>
          <cell r="O236">
            <v>17.144724742079877</v>
          </cell>
          <cell r="P236">
            <v>18.498722470845468</v>
          </cell>
          <cell r="Q236">
            <v>17.843648049305191</v>
          </cell>
          <cell r="R236">
            <v>17.205915081478164</v>
          </cell>
          <cell r="S236">
            <v>18.580358513167088</v>
          </cell>
          <cell r="T236">
            <v>22.638583144188797</v>
          </cell>
          <cell r="U236">
            <v>24.616664025004066</v>
          </cell>
          <cell r="V236">
            <v>23.368551110208795</v>
          </cell>
          <cell r="W236">
            <v>22.187284152256041</v>
          </cell>
          <cell r="X236">
            <v>24.470201685178797</v>
          </cell>
          <cell r="Y236">
            <v>29.082379752685483</v>
          </cell>
          <cell r="Z236">
            <v>34.406762150120059</v>
          </cell>
          <cell r="AA236">
            <v>34.823354736550812</v>
          </cell>
          <cell r="AB236">
            <v>34.94284906554649</v>
          </cell>
          <cell r="AC236">
            <v>33.451368489438302</v>
          </cell>
          <cell r="AD236">
            <v>33.93012111609761</v>
          </cell>
          <cell r="AE236">
            <v>36.924514205823336</v>
          </cell>
          <cell r="AF236">
            <v>43.268121947294816</v>
          </cell>
          <cell r="AG236">
            <v>50.293836405792668</v>
          </cell>
          <cell r="AH236">
            <v>54.687836859637478</v>
          </cell>
          <cell r="AI236">
            <v>56.587293492810396</v>
          </cell>
          <cell r="AJ236">
            <v>56.547734606694966</v>
          </cell>
          <cell r="AK236">
            <v>57.797241219087802</v>
          </cell>
          <cell r="AL236">
            <v>59.572833297795675</v>
          </cell>
          <cell r="AM236">
            <v>62.125611012468916</v>
          </cell>
          <cell r="AN236">
            <v>62.125611012468916</v>
          </cell>
        </row>
        <row r="237">
          <cell r="C237" t="str">
            <v>São Tomé &amp; Príncipe</v>
          </cell>
          <cell r="I237">
            <v>6.6888784402475254</v>
          </cell>
          <cell r="J237">
            <v>8.6391462852009138</v>
          </cell>
          <cell r="K237">
            <v>8.4228784312339702</v>
          </cell>
          <cell r="L237">
            <v>7.4420860326039699</v>
          </cell>
          <cell r="M237">
            <v>8.8804251886959147</v>
          </cell>
          <cell r="N237">
            <v>11.880544862195549</v>
          </cell>
          <cell r="O237">
            <v>16.319777949532764</v>
          </cell>
          <cell r="P237">
            <v>16.039554063342482</v>
          </cell>
          <cell r="Q237">
            <v>14.115932981859094</v>
          </cell>
          <cell r="R237">
            <v>11.050984865924262</v>
          </cell>
          <cell r="S237">
            <v>9.134686672861859</v>
          </cell>
          <cell r="T237">
            <v>10.834689428288732</v>
          </cell>
          <cell r="U237">
            <v>10.340806366495626</v>
          </cell>
          <cell r="V237">
            <v>10.789352495092054</v>
          </cell>
          <cell r="W237">
            <v>8.7997583703220599</v>
          </cell>
          <cell r="X237">
            <v>9.0355136238537082</v>
          </cell>
          <cell r="Y237">
            <v>8.275227348338893</v>
          </cell>
          <cell r="Z237">
            <v>7.8753125070643692</v>
          </cell>
          <cell r="AA237">
            <v>7.4122346887664223</v>
          </cell>
          <cell r="AB237">
            <v>7.0909929492266714</v>
          </cell>
          <cell r="AC237">
            <v>7.5493317847711943</v>
          </cell>
          <cell r="AD237">
            <v>7.6553031701034486</v>
          </cell>
          <cell r="AE237">
            <v>7.3018720290164794</v>
          </cell>
          <cell r="AF237">
            <v>7.2384359035427899</v>
          </cell>
          <cell r="AG237">
            <v>7.5193612524921392</v>
          </cell>
          <cell r="AH237">
            <v>8.4154855345263471</v>
          </cell>
          <cell r="AI237">
            <v>9.9915148652533716</v>
          </cell>
          <cell r="AJ237">
            <v>10.89013744085265</v>
          </cell>
          <cell r="AK237">
            <v>12.479190372823247</v>
          </cell>
          <cell r="AL237">
            <v>13.482263601077442</v>
          </cell>
          <cell r="AM237">
            <v>14.916580518008635</v>
          </cell>
          <cell r="AN237">
            <v>14.916580518008635</v>
          </cell>
        </row>
        <row r="238">
          <cell r="C238" t="str">
            <v>Senegal</v>
          </cell>
          <cell r="I238">
            <v>282.34879310553583</v>
          </cell>
          <cell r="J238">
            <v>370.28902626987377</v>
          </cell>
          <cell r="K238">
            <v>454.39458402600422</v>
          </cell>
          <cell r="L238">
            <v>554.26348895298122</v>
          </cell>
          <cell r="M238">
            <v>635.72960570097575</v>
          </cell>
          <cell r="N238">
            <v>630.3940239504991</v>
          </cell>
          <cell r="O238">
            <v>660.20518112194782</v>
          </cell>
          <cell r="P238">
            <v>636.80731013708817</v>
          </cell>
          <cell r="Q238">
            <v>689.70983264174708</v>
          </cell>
          <cell r="R238">
            <v>737.15041363075045</v>
          </cell>
          <cell r="S238">
            <v>810.80083279487144</v>
          </cell>
          <cell r="T238">
            <v>870.501013594288</v>
          </cell>
          <cell r="U238">
            <v>872.26813709265116</v>
          </cell>
          <cell r="V238">
            <v>878.62563285122394</v>
          </cell>
          <cell r="W238">
            <v>875.11187011483105</v>
          </cell>
          <cell r="X238">
            <v>882.76532818192209</v>
          </cell>
          <cell r="Y238">
            <v>903.21897932911179</v>
          </cell>
          <cell r="Z238">
            <v>982.89619830321351</v>
          </cell>
          <cell r="AA238">
            <v>1026.8054832442601</v>
          </cell>
          <cell r="AB238">
            <v>1034.3691935208014</v>
          </cell>
          <cell r="AC238">
            <v>950.2843125913555</v>
          </cell>
          <cell r="AD238">
            <v>915.62530334393375</v>
          </cell>
          <cell r="AE238">
            <v>922.65284256478674</v>
          </cell>
          <cell r="AF238">
            <v>949.19405466251328</v>
          </cell>
          <cell r="AG238">
            <v>962.17674226196641</v>
          </cell>
          <cell r="AH238">
            <v>972.191043629462</v>
          </cell>
          <cell r="AI238">
            <v>1015.5667997131791</v>
          </cell>
          <cell r="AJ238">
            <v>1037.5534223162642</v>
          </cell>
          <cell r="AK238">
            <v>1055.53805244509</v>
          </cell>
          <cell r="AL238">
            <v>1094.274315885584</v>
          </cell>
          <cell r="AM238">
            <v>1215.4158194560598</v>
          </cell>
          <cell r="AN238">
            <v>1215.4158194560598</v>
          </cell>
        </row>
        <row r="239">
          <cell r="C239" t="str">
            <v xml:space="preserve">Sierra Leone        </v>
          </cell>
          <cell r="I239">
            <v>113.54865630565996</v>
          </cell>
          <cell r="J239">
            <v>121.79726113124671</v>
          </cell>
          <cell r="K239">
            <v>122.29061545472814</v>
          </cell>
          <cell r="L239">
            <v>119.64724811134442</v>
          </cell>
          <cell r="M239">
            <v>119.19591706535756</v>
          </cell>
          <cell r="N239">
            <v>134.00121799411184</v>
          </cell>
          <cell r="O239">
            <v>158.58687538370933</v>
          </cell>
          <cell r="P239">
            <v>185.44168010443568</v>
          </cell>
          <cell r="Q239">
            <v>190.06667369723536</v>
          </cell>
          <cell r="R239">
            <v>176.96019856942243</v>
          </cell>
          <cell r="S239">
            <v>151.90132485879249</v>
          </cell>
          <cell r="T239">
            <v>151.26886537383382</v>
          </cell>
          <cell r="U239">
            <v>161.63865576093403</v>
          </cell>
          <cell r="V239">
            <v>165.70002594137773</v>
          </cell>
          <cell r="W239">
            <v>152.0280988760768</v>
          </cell>
          <cell r="X239">
            <v>133.654654295027</v>
          </cell>
          <cell r="Y239">
            <v>130.91228505319899</v>
          </cell>
          <cell r="Z239">
            <v>139.79865671371996</v>
          </cell>
          <cell r="AA239">
            <v>151.50881382685233</v>
          </cell>
          <cell r="AB239">
            <v>155.45885874007203</v>
          </cell>
          <cell r="AC239">
            <v>147.32391383650915</v>
          </cell>
          <cell r="AD239">
            <v>158.32032427902917</v>
          </cell>
          <cell r="AE239">
            <v>143.40889994479878</v>
          </cell>
          <cell r="AF239">
            <v>136.41632200901546</v>
          </cell>
          <cell r="AG239">
            <v>100.82201759336738</v>
          </cell>
          <cell r="AH239">
            <v>88.128231887183162</v>
          </cell>
          <cell r="AI239">
            <v>71.778344147850973</v>
          </cell>
          <cell r="AJ239">
            <v>72.408002595227643</v>
          </cell>
          <cell r="AK239">
            <v>79.365537346699682</v>
          </cell>
          <cell r="AL239">
            <v>94.746470486485904</v>
          </cell>
          <cell r="AM239">
            <v>104.43099967240998</v>
          </cell>
          <cell r="AN239">
            <v>104.43099967240998</v>
          </cell>
        </row>
        <row r="240">
          <cell r="C240" t="str">
            <v xml:space="preserve">Solomon Islands     </v>
          </cell>
          <cell r="I240">
            <v>12.049727826646981</v>
          </cell>
          <cell r="J240">
            <v>16.022135614326945</v>
          </cell>
          <cell r="K240">
            <v>17.116600121911969</v>
          </cell>
          <cell r="L240">
            <v>20.740999574901753</v>
          </cell>
          <cell r="M240">
            <v>23.148278769472949</v>
          </cell>
          <cell r="N240">
            <v>28.951287498020118</v>
          </cell>
          <cell r="O240">
            <v>40.204649408189255</v>
          </cell>
          <cell r="P240">
            <v>51.829652908224318</v>
          </cell>
          <cell r="Q240">
            <v>63.485959052237213</v>
          </cell>
          <cell r="R240">
            <v>66.82612039684598</v>
          </cell>
          <cell r="S240">
            <v>68.575450071872552</v>
          </cell>
          <cell r="T240">
            <v>80.695963735239829</v>
          </cell>
          <cell r="U240">
            <v>82.386682461397882</v>
          </cell>
          <cell r="V240">
            <v>81.473367876549887</v>
          </cell>
          <cell r="W240">
            <v>68.245037114172149</v>
          </cell>
          <cell r="X240">
            <v>69.559584878398724</v>
          </cell>
          <cell r="Y240">
            <v>72.696444843285505</v>
          </cell>
          <cell r="Z240">
            <v>74.568739666869206</v>
          </cell>
          <cell r="AA240">
            <v>77.553607357442246</v>
          </cell>
          <cell r="AB240">
            <v>84.675406371555994</v>
          </cell>
          <cell r="AC240">
            <v>102.46471674848924</v>
          </cell>
          <cell r="AD240">
            <v>118.75339523237801</v>
          </cell>
          <cell r="AE240">
            <v>131.92001759271855</v>
          </cell>
          <cell r="AF240">
            <v>138.76321030527393</v>
          </cell>
          <cell r="AG240">
            <v>151.36728403112593</v>
          </cell>
          <cell r="AH240">
            <v>152.21892270151162</v>
          </cell>
          <cell r="AI240">
            <v>150.85518534382254</v>
          </cell>
          <cell r="AJ240">
            <v>127.27087215836919</v>
          </cell>
          <cell r="AK240">
            <v>111.53580466813446</v>
          </cell>
          <cell r="AL240">
            <v>100.70497015069957</v>
          </cell>
          <cell r="AM240">
            <v>102.69812583418798</v>
          </cell>
          <cell r="AN240">
            <v>102.69812583418798</v>
          </cell>
        </row>
        <row r="241">
          <cell r="C241" t="str">
            <v>Sri Lanka</v>
          </cell>
          <cell r="I241">
            <v>351.76976147135497</v>
          </cell>
          <cell r="J241">
            <v>384.77288752983071</v>
          </cell>
          <cell r="K241">
            <v>445.43441355735268</v>
          </cell>
          <cell r="L241">
            <v>508.54587805151164</v>
          </cell>
          <cell r="M241">
            <v>593.08316040848138</v>
          </cell>
          <cell r="N241">
            <v>671.9580137706439</v>
          </cell>
          <cell r="O241">
            <v>781.09332887874518</v>
          </cell>
          <cell r="P241">
            <v>866.89799884265574</v>
          </cell>
          <cell r="Q241">
            <v>990.15287591962772</v>
          </cell>
          <cell r="R241">
            <v>1092.4309627630425</v>
          </cell>
          <cell r="S241">
            <v>1190.0081917584519</v>
          </cell>
          <cell r="T241">
            <v>1382.2617540397521</v>
          </cell>
          <cell r="U241">
            <v>1502.4665905415416</v>
          </cell>
          <cell r="V241">
            <v>1529.3878949129814</v>
          </cell>
          <cell r="W241">
            <v>1425.7128865879331</v>
          </cell>
          <cell r="X241">
            <v>1381.8091450890176</v>
          </cell>
          <cell r="Y241">
            <v>1437.58082871396</v>
          </cell>
          <cell r="Z241">
            <v>1569.2982662914392</v>
          </cell>
          <cell r="AA241">
            <v>1729.2604605515082</v>
          </cell>
          <cell r="AB241">
            <v>1949.7641190014892</v>
          </cell>
          <cell r="AC241">
            <v>2189.4514223790575</v>
          </cell>
          <cell r="AD241">
            <v>2481.8669398905681</v>
          </cell>
          <cell r="AE241">
            <v>2771.14960978715</v>
          </cell>
          <cell r="AF241">
            <v>3053.426049785447</v>
          </cell>
          <cell r="AG241">
            <v>3468.7718410827333</v>
          </cell>
          <cell r="AH241">
            <v>3855.5890692628986</v>
          </cell>
          <cell r="AI241">
            <v>4099.5688195988287</v>
          </cell>
          <cell r="AJ241">
            <v>4400.3649360363879</v>
          </cell>
          <cell r="AK241">
            <v>4590.3339471208628</v>
          </cell>
          <cell r="AL241">
            <v>4782.2840746033917</v>
          </cell>
          <cell r="AM241">
            <v>4713.9818916048343</v>
          </cell>
          <cell r="AN241">
            <v>4713.9818916048343</v>
          </cell>
        </row>
        <row r="242">
          <cell r="C242" t="str">
            <v xml:space="preserve">St. Kitts and Nevis </v>
          </cell>
          <cell r="I242">
            <v>10.59609535888805</v>
          </cell>
          <cell r="J242">
            <v>14.246237383372664</v>
          </cell>
          <cell r="K242">
            <v>21.628667066476481</v>
          </cell>
          <cell r="L242">
            <v>26.464071248318465</v>
          </cell>
          <cell r="M242">
            <v>25.48353161912102</v>
          </cell>
          <cell r="N242">
            <v>20.130410865956105</v>
          </cell>
          <cell r="O242">
            <v>18.627259705273548</v>
          </cell>
          <cell r="P242">
            <v>22.063656981330571</v>
          </cell>
          <cell r="Q242">
            <v>27.416471026431974</v>
          </cell>
          <cell r="R242">
            <v>30.018435455483981</v>
          </cell>
          <cell r="S242">
            <v>30.962541228685776</v>
          </cell>
          <cell r="T242">
            <v>32.644579327345234</v>
          </cell>
          <cell r="U242">
            <v>37.20285656621531</v>
          </cell>
          <cell r="V242">
            <v>43.951615910760118</v>
          </cell>
          <cell r="W242">
            <v>48.218417501483145</v>
          </cell>
          <cell r="X242">
            <v>52.106271346881044</v>
          </cell>
          <cell r="Y242">
            <v>56.456752817988466</v>
          </cell>
          <cell r="Z242">
            <v>59.857960369115006</v>
          </cell>
          <cell r="AA242">
            <v>66.14333343312758</v>
          </cell>
          <cell r="AB242">
            <v>73.385663380914181</v>
          </cell>
          <cell r="AC242">
            <v>82.191215346833488</v>
          </cell>
          <cell r="AD242">
            <v>86.716106254044334</v>
          </cell>
          <cell r="AE242">
            <v>84.553169033930601</v>
          </cell>
          <cell r="AF242">
            <v>83.441299684423129</v>
          </cell>
          <cell r="AG242">
            <v>89.335426409179362</v>
          </cell>
          <cell r="AH242">
            <v>100.01899376125552</v>
          </cell>
          <cell r="AI242">
            <v>106.98506233056422</v>
          </cell>
          <cell r="AJ242">
            <v>109.45106674410822</v>
          </cell>
          <cell r="AK242">
            <v>114.6189219941772</v>
          </cell>
          <cell r="AL242">
            <v>124.29412751949231</v>
          </cell>
          <cell r="AM242">
            <v>136.84505083025081</v>
          </cell>
          <cell r="AN242">
            <v>136.84505083025081</v>
          </cell>
        </row>
        <row r="243">
          <cell r="C243" t="str">
            <v xml:space="preserve">St. Lucia           </v>
          </cell>
          <cell r="I243">
            <v>11.134081142796454</v>
          </cell>
          <cell r="J243">
            <v>14.353104873455683</v>
          </cell>
          <cell r="K243">
            <v>17.204533458201507</v>
          </cell>
          <cell r="L243">
            <v>22.211321184812707</v>
          </cell>
          <cell r="M243">
            <v>28.370614311894158</v>
          </cell>
          <cell r="N243">
            <v>36.77429043779378</v>
          </cell>
          <cell r="O243">
            <v>44.395070669726145</v>
          </cell>
          <cell r="P243">
            <v>54.541180093332855</v>
          </cell>
          <cell r="Q243">
            <v>63.575095975059924</v>
          </cell>
          <cell r="R243">
            <v>72.5863964831034</v>
          </cell>
          <cell r="S243">
            <v>81.567367407187348</v>
          </cell>
          <cell r="T243">
            <v>93.932372706948698</v>
          </cell>
          <cell r="U243">
            <v>108.15413956327869</v>
          </cell>
          <cell r="V243">
            <v>123.75002670028577</v>
          </cell>
          <cell r="W243">
            <v>133.84522757174682</v>
          </cell>
          <cell r="X243">
            <v>153.13858886733536</v>
          </cell>
          <cell r="Y243">
            <v>170.7939421099272</v>
          </cell>
          <cell r="Z243">
            <v>195.17285613480101</v>
          </cell>
          <cell r="AA243">
            <v>209.32401783122262</v>
          </cell>
          <cell r="AB243">
            <v>220.99800790476931</v>
          </cell>
          <cell r="AC243">
            <v>229.61255504083724</v>
          </cell>
          <cell r="AD243">
            <v>235.26626650735412</v>
          </cell>
          <cell r="AE243">
            <v>241.84470759137707</v>
          </cell>
          <cell r="AF243">
            <v>244.24653501879411</v>
          </cell>
          <cell r="AG243">
            <v>252.84037804989021</v>
          </cell>
          <cell r="AH243">
            <v>264.89884639100336</v>
          </cell>
          <cell r="AI243">
            <v>276.76259447717001</v>
          </cell>
          <cell r="AJ243">
            <v>291.78162858295127</v>
          </cell>
          <cell r="AK243">
            <v>290.71776375838334</v>
          </cell>
          <cell r="AL243">
            <v>290.68615910536329</v>
          </cell>
          <cell r="AM243">
            <v>280.2661477576633</v>
          </cell>
          <cell r="AN243">
            <v>280.2661477576633</v>
          </cell>
        </row>
        <row r="244">
          <cell r="C244" t="str">
            <v>St. Vincent &amp; Grens.</v>
          </cell>
          <cell r="I244">
            <v>13.751620153630304</v>
          </cell>
          <cell r="J244">
            <v>14.133636028992257</v>
          </cell>
          <cell r="K244">
            <v>14.953595443762142</v>
          </cell>
          <cell r="L244">
            <v>16.373951331182599</v>
          </cell>
          <cell r="M244">
            <v>17.375253323616359</v>
          </cell>
          <cell r="N244">
            <v>19.646522979776694</v>
          </cell>
          <cell r="O244">
            <v>21.888913438315502</v>
          </cell>
          <cell r="P244">
            <v>25.477061212267856</v>
          </cell>
          <cell r="Q244">
            <v>31.675579193633354</v>
          </cell>
          <cell r="R244">
            <v>37.9079465577733</v>
          </cell>
          <cell r="S244">
            <v>47.233805818831208</v>
          </cell>
          <cell r="T244">
            <v>57.647144976053617</v>
          </cell>
          <cell r="U244">
            <v>71.009285230752937</v>
          </cell>
          <cell r="V244">
            <v>79.132871967639332</v>
          </cell>
          <cell r="W244">
            <v>76.612163851790584</v>
          </cell>
          <cell r="X244">
            <v>78.1967858924354</v>
          </cell>
          <cell r="Y244">
            <v>80.453795622194605</v>
          </cell>
          <cell r="Z244">
            <v>90.145664006283425</v>
          </cell>
          <cell r="AA244">
            <v>87.561019852128084</v>
          </cell>
          <cell r="AB244">
            <v>86.380615251129413</v>
          </cell>
          <cell r="AC244">
            <v>80.11045430024113</v>
          </cell>
          <cell r="AD244">
            <v>79.494482165736301</v>
          </cell>
          <cell r="AE244">
            <v>81.239719766731881</v>
          </cell>
          <cell r="AF244">
            <v>88.770320384392846</v>
          </cell>
          <cell r="AG244">
            <v>98.110959571914805</v>
          </cell>
          <cell r="AH244">
            <v>106.80993808460136</v>
          </cell>
          <cell r="AI244">
            <v>116.9507478762215</v>
          </cell>
          <cell r="AJ244">
            <v>126.39147810266498</v>
          </cell>
          <cell r="AK244">
            <v>134.06704314797477</v>
          </cell>
          <cell r="AL244">
            <v>135.51319927940966</v>
          </cell>
          <cell r="AM244">
            <v>132.84247483385846</v>
          </cell>
          <cell r="AN244">
            <v>132.84247483385846</v>
          </cell>
        </row>
        <row r="245">
          <cell r="C245" t="str">
            <v>Sudan</v>
          </cell>
          <cell r="I245">
            <v>441.1416213734642</v>
          </cell>
          <cell r="J245">
            <v>448.04153598476796</v>
          </cell>
          <cell r="K245">
            <v>475.99119626312057</v>
          </cell>
          <cell r="L245">
            <v>550.52505426429946</v>
          </cell>
          <cell r="M245">
            <v>669.99421628300627</v>
          </cell>
          <cell r="N245">
            <v>728.45253031479933</v>
          </cell>
          <cell r="O245">
            <v>726.24348061162198</v>
          </cell>
          <cell r="P245">
            <v>706.87225310552492</v>
          </cell>
          <cell r="Q245">
            <v>742.56094468180288</v>
          </cell>
          <cell r="R245">
            <v>772.87181715476561</v>
          </cell>
          <cell r="S245">
            <v>836.99780771895428</v>
          </cell>
          <cell r="T245">
            <v>874.32252148452073</v>
          </cell>
          <cell r="U245">
            <v>852.73920575292686</v>
          </cell>
          <cell r="V245">
            <v>718.06179819034605</v>
          </cell>
          <cell r="W245">
            <v>589.04799653878342</v>
          </cell>
          <cell r="X245">
            <v>433.24006669379588</v>
          </cell>
          <cell r="Y245">
            <v>420.94079796118405</v>
          </cell>
          <cell r="Z245">
            <v>434.03198234470364</v>
          </cell>
          <cell r="AA245">
            <v>424.01811622682777</v>
          </cell>
          <cell r="AB245">
            <v>357.53033585614526</v>
          </cell>
          <cell r="AC245">
            <v>304.80752856839121</v>
          </cell>
          <cell r="AD245">
            <v>349.55925877034139</v>
          </cell>
          <cell r="AE245">
            <v>401.80686627470237</v>
          </cell>
          <cell r="AF245">
            <v>428.17591333125068</v>
          </cell>
          <cell r="AG245">
            <v>456.53228346709926</v>
          </cell>
          <cell r="AH245">
            <v>455.81359065792503</v>
          </cell>
          <cell r="AI245">
            <v>504.17443850952873</v>
          </cell>
          <cell r="AJ245">
            <v>831.03472562843797</v>
          </cell>
          <cell r="AK245">
            <v>1129.3715958972168</v>
          </cell>
          <cell r="AL245">
            <v>1435.0055901658513</v>
          </cell>
          <cell r="AM245">
            <v>1523.3903123383161</v>
          </cell>
          <cell r="AN245">
            <v>1523.3903123383161</v>
          </cell>
        </row>
        <row r="246">
          <cell r="C246" t="str">
            <v>Tajikistan</v>
          </cell>
          <cell r="I246">
            <v>136.12908142208195</v>
          </cell>
          <cell r="J246">
            <v>161.66541648133486</v>
          </cell>
          <cell r="K246">
            <v>196.60136604725358</v>
          </cell>
          <cell r="L246">
            <v>236.27301634516937</v>
          </cell>
          <cell r="M246">
            <v>277.69468189202468</v>
          </cell>
          <cell r="N246">
            <v>323.95262694140405</v>
          </cell>
          <cell r="O246">
            <v>375.23077734140162</v>
          </cell>
          <cell r="P246">
            <v>435.16348857444586</v>
          </cell>
          <cell r="Q246">
            <v>517.40462551340534</v>
          </cell>
          <cell r="R246">
            <v>610.64181073565294</v>
          </cell>
          <cell r="S246">
            <v>700.37079143419885</v>
          </cell>
          <cell r="T246">
            <v>764.11047715940367</v>
          </cell>
          <cell r="U246">
            <v>785.8575221187325</v>
          </cell>
          <cell r="V246">
            <v>782.46616609660668</v>
          </cell>
          <cell r="W246">
            <v>1665.8031103852961</v>
          </cell>
          <cell r="X246">
            <v>2608.1010874963904</v>
          </cell>
          <cell r="Y246">
            <v>3591.5756347455203</v>
          </cell>
          <cell r="Z246">
            <v>3198.622890113671</v>
          </cell>
          <cell r="AA246">
            <v>2771.1180918889913</v>
          </cell>
          <cell r="AB246">
            <v>1589.8431500189429</v>
          </cell>
          <cell r="AC246">
            <v>942.87886240545595</v>
          </cell>
          <cell r="AD246">
            <v>303.05800439765534</v>
          </cell>
          <cell r="AE246">
            <v>425.83592799312117</v>
          </cell>
          <cell r="AF246">
            <v>496.49680218047723</v>
          </cell>
          <cell r="AG246">
            <v>555.82779686252695</v>
          </cell>
          <cell r="AH246">
            <v>536.82909716213499</v>
          </cell>
          <cell r="AI246">
            <v>522.98273994923522</v>
          </cell>
          <cell r="AJ246">
            <v>542.8661900689616</v>
          </cell>
          <cell r="AK246">
            <v>571.30951810867919</v>
          </cell>
          <cell r="AL246">
            <v>599.99190818063551</v>
          </cell>
          <cell r="AM246">
            <v>585.29894510813745</v>
          </cell>
          <cell r="AN246">
            <v>585.29894510813745</v>
          </cell>
        </row>
        <row r="247">
          <cell r="C247" t="str">
            <v xml:space="preserve">Tanzania            </v>
          </cell>
          <cell r="I247">
            <v>325.26596218117623</v>
          </cell>
          <cell r="J247">
            <v>340.68619842849893</v>
          </cell>
          <cell r="K247">
            <v>348.86768069265469</v>
          </cell>
          <cell r="L247">
            <v>402.67971191191401</v>
          </cell>
          <cell r="M247">
            <v>465.85797956224224</v>
          </cell>
          <cell r="N247">
            <v>502.41529154525415</v>
          </cell>
          <cell r="O247">
            <v>496.99677675745858</v>
          </cell>
          <cell r="P247">
            <v>480.86212989810343</v>
          </cell>
          <cell r="Q247">
            <v>524.51756006146582</v>
          </cell>
          <cell r="R247">
            <v>558.3107149063743</v>
          </cell>
          <cell r="S247">
            <v>547.63155124657339</v>
          </cell>
          <cell r="T247">
            <v>506.35607796780977</v>
          </cell>
          <cell r="U247">
            <v>495.86108994356044</v>
          </cell>
          <cell r="V247">
            <v>521.94756509025501</v>
          </cell>
          <cell r="W247">
            <v>564.39758119705527</v>
          </cell>
          <cell r="X247">
            <v>592.22638241656909</v>
          </cell>
          <cell r="Y247">
            <v>649.47003364608042</v>
          </cell>
          <cell r="Z247">
            <v>679.51750563261578</v>
          </cell>
          <cell r="AA247">
            <v>688.806815941487</v>
          </cell>
          <cell r="AB247">
            <v>680.60654454531175</v>
          </cell>
          <cell r="AC247">
            <v>697.66885912895805</v>
          </cell>
          <cell r="AD247">
            <v>776.38875041498932</v>
          </cell>
          <cell r="AE247">
            <v>801.24065863078431</v>
          </cell>
          <cell r="AF247">
            <v>831.556112388359</v>
          </cell>
          <cell r="AG247">
            <v>834.38852798930338</v>
          </cell>
          <cell r="AH247">
            <v>885.48014963835112</v>
          </cell>
          <cell r="AI247">
            <v>873.91667825091065</v>
          </cell>
          <cell r="AJ247">
            <v>764.41586790503959</v>
          </cell>
          <cell r="AK247">
            <v>668.6990297473186</v>
          </cell>
          <cell r="AL247">
            <v>569.94517697119977</v>
          </cell>
          <cell r="AM247">
            <v>673.37886912574561</v>
          </cell>
          <cell r="AN247">
            <v>673.37886912574561</v>
          </cell>
        </row>
        <row r="248">
          <cell r="C248" t="str">
            <v xml:space="preserve">Togo                </v>
          </cell>
          <cell r="I248">
            <v>69.589781352484565</v>
          </cell>
          <cell r="J248">
            <v>104.57840976503785</v>
          </cell>
          <cell r="K248">
            <v>125.32183319709924</v>
          </cell>
          <cell r="L248">
            <v>152.97391808350244</v>
          </cell>
          <cell r="M248">
            <v>153.7780991466141</v>
          </cell>
          <cell r="N248">
            <v>184.88611555049252</v>
          </cell>
          <cell r="O248">
            <v>216.55759686787778</v>
          </cell>
          <cell r="P248">
            <v>295.2838362297623</v>
          </cell>
          <cell r="Q248">
            <v>338.75807618562123</v>
          </cell>
          <cell r="R248">
            <v>379.53576764781064</v>
          </cell>
          <cell r="S248">
            <v>337.03195940798946</v>
          </cell>
          <cell r="T248">
            <v>336.97272456953078</v>
          </cell>
          <cell r="U248">
            <v>335.78044066310866</v>
          </cell>
          <cell r="V248">
            <v>371.3213800341187</v>
          </cell>
          <cell r="W248">
            <v>386.70098283549487</v>
          </cell>
          <cell r="X248">
            <v>415.0319593220832</v>
          </cell>
          <cell r="Y248">
            <v>422.01378258205432</v>
          </cell>
          <cell r="Z248">
            <v>422.65413026033912</v>
          </cell>
          <cell r="AA248">
            <v>404.05173859917767</v>
          </cell>
          <cell r="AB248">
            <v>372.40499721944019</v>
          </cell>
          <cell r="AC248">
            <v>310.28277692708781</v>
          </cell>
          <cell r="AD248">
            <v>249.61763946700387</v>
          </cell>
          <cell r="AE248">
            <v>241.7565595919929</v>
          </cell>
          <cell r="AF248">
            <v>281.94703158395424</v>
          </cell>
          <cell r="AG248">
            <v>317.25148397166305</v>
          </cell>
          <cell r="AH248">
            <v>332.98437259689882</v>
          </cell>
          <cell r="AI248">
            <v>332.10770296594933</v>
          </cell>
          <cell r="AJ248">
            <v>327.76227237456254</v>
          </cell>
          <cell r="AK248">
            <v>322.72297991792334</v>
          </cell>
          <cell r="AL248">
            <v>347.01781559632269</v>
          </cell>
          <cell r="AM248">
            <v>404.73389261941605</v>
          </cell>
          <cell r="AN248">
            <v>404.73389261941605</v>
          </cell>
        </row>
        <row r="249">
          <cell r="C249" t="str">
            <v xml:space="preserve">Tonga               </v>
          </cell>
          <cell r="I249">
            <v>4.1070928321172318</v>
          </cell>
          <cell r="J249">
            <v>5.1744650703666011</v>
          </cell>
          <cell r="K249">
            <v>7.9771266750643521</v>
          </cell>
          <cell r="L249">
            <v>9.0465347628209063</v>
          </cell>
          <cell r="M249">
            <v>9.448842554277908</v>
          </cell>
          <cell r="N249">
            <v>8.9460836848018843</v>
          </cell>
          <cell r="O249">
            <v>9.3967712635723259</v>
          </cell>
          <cell r="P249">
            <v>10.596114121454663</v>
          </cell>
          <cell r="Q249">
            <v>11.88860533963161</v>
          </cell>
          <cell r="R249">
            <v>13.618057897981444</v>
          </cell>
          <cell r="S249">
            <v>15.046685679619872</v>
          </cell>
          <cell r="T249">
            <v>17.833811741061609</v>
          </cell>
          <cell r="U249">
            <v>20.167839864302966</v>
          </cell>
          <cell r="V249">
            <v>20.712003390451855</v>
          </cell>
          <cell r="W249">
            <v>19.86368332862089</v>
          </cell>
          <cell r="X249">
            <v>18.9640832034037</v>
          </cell>
          <cell r="Y249">
            <v>21.508536044853287</v>
          </cell>
          <cell r="Z249">
            <v>24.380691872093006</v>
          </cell>
          <cell r="AA249">
            <v>26.243875784947079</v>
          </cell>
          <cell r="AB249">
            <v>26.054396076156149</v>
          </cell>
          <cell r="AC249">
            <v>23.152595836156536</v>
          </cell>
          <cell r="AD249">
            <v>23.273613781503503</v>
          </cell>
          <cell r="AE249">
            <v>23.409232115569395</v>
          </cell>
          <cell r="AF249">
            <v>25.215037224359381</v>
          </cell>
          <cell r="AG249">
            <v>27.75794724939534</v>
          </cell>
          <cell r="AH249">
            <v>29.143524760277007</v>
          </cell>
          <cell r="AI249">
            <v>28.008759100808685</v>
          </cell>
          <cell r="AJ249">
            <v>24.643883787188226</v>
          </cell>
          <cell r="AK249">
            <v>21.025179028694165</v>
          </cell>
          <cell r="AL249">
            <v>22.389834956820419</v>
          </cell>
          <cell r="AM249">
            <v>22.17318733830518</v>
          </cell>
          <cell r="AN249">
            <v>22.17318733830518</v>
          </cell>
        </row>
        <row r="250">
          <cell r="C250" t="str">
            <v xml:space="preserve">Uganda              </v>
          </cell>
          <cell r="I250">
            <v>21.335027252135799</v>
          </cell>
          <cell r="J250">
            <v>21.394832723840704</v>
          </cell>
          <cell r="K250">
            <v>20.147929724112409</v>
          </cell>
          <cell r="L250">
            <v>21.993082023430105</v>
          </cell>
          <cell r="M250">
            <v>28.803990245418632</v>
          </cell>
          <cell r="N250">
            <v>98.711530930332074</v>
          </cell>
          <cell r="O250">
            <v>184.13892572452778</v>
          </cell>
          <cell r="P250">
            <v>240.76490786690417</v>
          </cell>
          <cell r="Q250">
            <v>240.9821586216195</v>
          </cell>
          <cell r="R250">
            <v>236.27075255781233</v>
          </cell>
          <cell r="S250">
            <v>293.05344280109699</v>
          </cell>
          <cell r="T250">
            <v>369.42310112640001</v>
          </cell>
          <cell r="U250">
            <v>431.72488135689997</v>
          </cell>
          <cell r="V250">
            <v>420.00325268813339</v>
          </cell>
          <cell r="W250">
            <v>367.45282901771662</v>
          </cell>
          <cell r="X250">
            <v>295.39739861638333</v>
          </cell>
          <cell r="Y250">
            <v>259.08635249603333</v>
          </cell>
          <cell r="Z250">
            <v>219.50775843555002</v>
          </cell>
          <cell r="AA250">
            <v>188.34215158267332</v>
          </cell>
          <cell r="AB250">
            <v>154.99440875573336</v>
          </cell>
          <cell r="AC250">
            <v>151.37224133807334</v>
          </cell>
          <cell r="AD250">
            <v>180.47603684594694</v>
          </cell>
          <cell r="AE250">
            <v>280.91811696166366</v>
          </cell>
          <cell r="AF250">
            <v>390.75454820959527</v>
          </cell>
          <cell r="AG250">
            <v>516.06905658927735</v>
          </cell>
          <cell r="AH250">
            <v>525.45191948578679</v>
          </cell>
          <cell r="AI250">
            <v>538.06296685758855</v>
          </cell>
          <cell r="AJ250">
            <v>501.00878291980962</v>
          </cell>
          <cell r="AK250">
            <v>518.93690645167294</v>
          </cell>
          <cell r="AL250">
            <v>518.89679140311307</v>
          </cell>
          <cell r="AM250">
            <v>545.35662952429857</v>
          </cell>
          <cell r="AN250">
            <v>545.35662952429857</v>
          </cell>
        </row>
        <row r="251">
          <cell r="C251" t="str">
            <v xml:space="preserve">Uzbekistan          </v>
          </cell>
          <cell r="I251">
            <v>423.5489623396881</v>
          </cell>
          <cell r="J251">
            <v>503.00213918908042</v>
          </cell>
          <cell r="K251">
            <v>611.70108147541703</v>
          </cell>
          <cell r="L251">
            <v>735.13457182773163</v>
          </cell>
          <cell r="M251">
            <v>864.01300273227207</v>
          </cell>
          <cell r="N251">
            <v>1007.9389492567212</v>
          </cell>
          <cell r="O251">
            <v>1167.4846091263048</v>
          </cell>
          <cell r="P251">
            <v>1353.9579141488359</v>
          </cell>
          <cell r="Q251">
            <v>1571.7873804386966</v>
          </cell>
          <cell r="R251">
            <v>1819.4123159805661</v>
          </cell>
          <cell r="S251">
            <v>2054.0233231370398</v>
          </cell>
          <cell r="T251">
            <v>2242.9612901039127</v>
          </cell>
          <cell r="U251">
            <v>2305.0579276128155</v>
          </cell>
          <cell r="V251">
            <v>2291.1168597572901</v>
          </cell>
          <cell r="W251">
            <v>2240.9226035327824</v>
          </cell>
          <cell r="X251">
            <v>2213.4015077313711</v>
          </cell>
          <cell r="Y251">
            <v>2258.2049585880977</v>
          </cell>
          <cell r="Z251">
            <v>2220.1642980616894</v>
          </cell>
          <cell r="AA251">
            <v>4976.6924126819404</v>
          </cell>
          <cell r="AB251">
            <v>4534.6527692140744</v>
          </cell>
          <cell r="AC251">
            <v>4549.1586054478548</v>
          </cell>
          <cell r="AD251">
            <v>1788.123865658423</v>
          </cell>
          <cell r="AE251">
            <v>2350.0851876592155</v>
          </cell>
          <cell r="AF251">
            <v>2585.1245306906371</v>
          </cell>
          <cell r="AG251">
            <v>2820.4123026742222</v>
          </cell>
          <cell r="AH251">
            <v>2746.9745704964494</v>
          </cell>
          <cell r="AI251">
            <v>2549.7696183655175</v>
          </cell>
          <cell r="AJ251">
            <v>2439.2157615712008</v>
          </cell>
          <cell r="AK251">
            <v>2448.4700114165189</v>
          </cell>
          <cell r="AL251">
            <v>2463.18000072616</v>
          </cell>
          <cell r="AM251">
            <v>2449.5408035009737</v>
          </cell>
          <cell r="AN251">
            <v>2449.5408035009737</v>
          </cell>
        </row>
        <row r="252">
          <cell r="C252" t="str">
            <v xml:space="preserve">Vanuatu             </v>
          </cell>
          <cell r="I252">
            <v>11.108508180394459</v>
          </cell>
          <cell r="J252">
            <v>13.890342329289831</v>
          </cell>
          <cell r="K252">
            <v>14.199346754271376</v>
          </cell>
          <cell r="L252">
            <v>15.362279397946764</v>
          </cell>
          <cell r="M252">
            <v>17.899711289071327</v>
          </cell>
          <cell r="N252">
            <v>23.648802612904628</v>
          </cell>
          <cell r="O252">
            <v>28.94340984924413</v>
          </cell>
          <cell r="P252">
            <v>32.895704422724258</v>
          </cell>
          <cell r="Q252">
            <v>37.317104106089467</v>
          </cell>
          <cell r="R252">
            <v>40.923191601325605</v>
          </cell>
          <cell r="S252">
            <v>45.867772220110602</v>
          </cell>
          <cell r="T252">
            <v>56.244029519619289</v>
          </cell>
          <cell r="U252">
            <v>60.508837566273087</v>
          </cell>
          <cell r="V252">
            <v>56.987182635503757</v>
          </cell>
          <cell r="W252">
            <v>45.986890449345459</v>
          </cell>
          <cell r="X252">
            <v>42.161936055022643</v>
          </cell>
          <cell r="Y252">
            <v>45.063042845946285</v>
          </cell>
          <cell r="Z252">
            <v>51.071222433896843</v>
          </cell>
          <cell r="AA252">
            <v>56.97494419002328</v>
          </cell>
          <cell r="AB252">
            <v>62.645525934869625</v>
          </cell>
          <cell r="AC252">
            <v>65.117982538592969</v>
          </cell>
          <cell r="AD252">
            <v>68.353568474675185</v>
          </cell>
          <cell r="AE252">
            <v>69.995872707541324</v>
          </cell>
          <cell r="AF252">
            <v>78.372554643328371</v>
          </cell>
          <cell r="AG252">
            <v>87.179481555367488</v>
          </cell>
          <cell r="AH252">
            <v>99.423774511544636</v>
          </cell>
          <cell r="AI252">
            <v>103.4318841247876</v>
          </cell>
          <cell r="AJ252">
            <v>110.17522473883251</v>
          </cell>
          <cell r="AK252">
            <v>110.10926847526775</v>
          </cell>
          <cell r="AL252">
            <v>111.85357905283324</v>
          </cell>
          <cell r="AM252">
            <v>106.65324802732704</v>
          </cell>
          <cell r="AN252">
            <v>106.65324802732704</v>
          </cell>
        </row>
        <row r="253">
          <cell r="C253" t="str">
            <v>Vietnam</v>
          </cell>
          <cell r="I253">
            <v>561.53593432344849</v>
          </cell>
          <cell r="J253">
            <v>505.95874631203424</v>
          </cell>
          <cell r="K253">
            <v>393.39974386957357</v>
          </cell>
          <cell r="L253">
            <v>336.69608526550223</v>
          </cell>
          <cell r="M253">
            <v>287.15965342669182</v>
          </cell>
          <cell r="N253">
            <v>406.39426954942581</v>
          </cell>
          <cell r="O253">
            <v>427.64466172183074</v>
          </cell>
          <cell r="P253">
            <v>404.44188139614192</v>
          </cell>
          <cell r="Q253">
            <v>347.89888698701947</v>
          </cell>
          <cell r="R253">
            <v>390.04960540060529</v>
          </cell>
          <cell r="S253">
            <v>478.36407742191369</v>
          </cell>
          <cell r="T253">
            <v>579.6923306299343</v>
          </cell>
          <cell r="U253">
            <v>668.84499628316269</v>
          </cell>
          <cell r="V253">
            <v>694.8617202712544</v>
          </cell>
          <cell r="W253">
            <v>702.93874958947617</v>
          </cell>
          <cell r="X253">
            <v>644.38751408867643</v>
          </cell>
          <cell r="Y253">
            <v>762.04337707894263</v>
          </cell>
          <cell r="Z253">
            <v>1049.5282233004264</v>
          </cell>
          <cell r="AA253">
            <v>1469.6804998362302</v>
          </cell>
          <cell r="AB253">
            <v>1883.3988947595944</v>
          </cell>
          <cell r="AC253">
            <v>2261.2956377190367</v>
          </cell>
          <cell r="AD253">
            <v>2950.9702179090236</v>
          </cell>
          <cell r="AE253">
            <v>3865.3471419322832</v>
          </cell>
          <cell r="AF253">
            <v>5275.0551709211695</v>
          </cell>
          <cell r="AG253">
            <v>6806.4176074797906</v>
          </cell>
          <cell r="AH253">
            <v>8075.9536879263278</v>
          </cell>
          <cell r="AI253">
            <v>9190.4329122758427</v>
          </cell>
          <cell r="AJ253">
            <v>10695.407358709688</v>
          </cell>
          <cell r="AK253">
            <v>12424.67677426505</v>
          </cell>
          <cell r="AL253">
            <v>14063.219907545363</v>
          </cell>
          <cell r="AM253">
            <v>15229.204963401464</v>
          </cell>
          <cell r="AN253">
            <v>15229.204963401464</v>
          </cell>
        </row>
        <row r="254">
          <cell r="C254" t="str">
            <v>Yemen, Republic of</v>
          </cell>
          <cell r="I254">
            <v>67.635004129468868</v>
          </cell>
          <cell r="J254">
            <v>65.783216881363714</v>
          </cell>
          <cell r="K254">
            <v>64.98552484892241</v>
          </cell>
          <cell r="L254">
            <v>85.202545100001942</v>
          </cell>
          <cell r="M254">
            <v>104.56603976604528</v>
          </cell>
          <cell r="N254">
            <v>126.53813726077351</v>
          </cell>
          <cell r="O254">
            <v>141.49641379710215</v>
          </cell>
          <cell r="P254">
            <v>192.46401167298146</v>
          </cell>
          <cell r="Q254">
            <v>253.11403155178348</v>
          </cell>
          <cell r="R254">
            <v>306.73888765542961</v>
          </cell>
          <cell r="S254">
            <v>329.17041150437598</v>
          </cell>
          <cell r="T254">
            <v>332.74809371369338</v>
          </cell>
          <cell r="U254">
            <v>325.08430715736608</v>
          </cell>
          <cell r="V254">
            <v>292.62314394269396</v>
          </cell>
          <cell r="W254">
            <v>282.77641656403449</v>
          </cell>
          <cell r="X254">
            <v>474.13005284219389</v>
          </cell>
          <cell r="Y254">
            <v>734.06390538730727</v>
          </cell>
          <cell r="Z254">
            <v>995.272224399479</v>
          </cell>
          <cell r="AA254">
            <v>1014.7846458685245</v>
          </cell>
          <cell r="AB254">
            <v>960.84393705933689</v>
          </cell>
          <cell r="AC254">
            <v>911.31941129083191</v>
          </cell>
          <cell r="AD254">
            <v>1047.1986719266854</v>
          </cell>
          <cell r="AE254">
            <v>1216.4868669889449</v>
          </cell>
          <cell r="AF254">
            <v>1459.0343908741079</v>
          </cell>
          <cell r="AG254">
            <v>1601.5568238905362</v>
          </cell>
          <cell r="AH254">
            <v>1558.2453727090005</v>
          </cell>
          <cell r="AI254">
            <v>1637.4110967412164</v>
          </cell>
          <cell r="AJ254">
            <v>2060.8874068347209</v>
          </cell>
          <cell r="AK254">
            <v>2556.6448236414058</v>
          </cell>
          <cell r="AL254">
            <v>2926.5897457436217</v>
          </cell>
          <cell r="AM254">
            <v>2945.2067542072714</v>
          </cell>
          <cell r="AN254">
            <v>2945.2067542072714</v>
          </cell>
        </row>
        <row r="255">
          <cell r="C255" t="str">
            <v>Zambia</v>
          </cell>
          <cell r="I255">
            <v>790.25165815683522</v>
          </cell>
          <cell r="J255">
            <v>952.05490864312026</v>
          </cell>
          <cell r="K255">
            <v>936.38952547146482</v>
          </cell>
          <cell r="L255">
            <v>915.75470082078903</v>
          </cell>
          <cell r="M255">
            <v>777.46997080030644</v>
          </cell>
          <cell r="N255">
            <v>772.34541040243948</v>
          </cell>
          <cell r="O255">
            <v>837.44621637441742</v>
          </cell>
          <cell r="P255">
            <v>931.92272282178544</v>
          </cell>
          <cell r="Q255">
            <v>1003.0417519728204</v>
          </cell>
          <cell r="R255">
            <v>931.72438699331087</v>
          </cell>
          <cell r="S255">
            <v>906.48274848541416</v>
          </cell>
          <cell r="T255">
            <v>922.67776713819785</v>
          </cell>
          <cell r="U255">
            <v>935.06266681839998</v>
          </cell>
          <cell r="V255">
            <v>827.54723824516259</v>
          </cell>
          <cell r="W255">
            <v>764.59621429367201</v>
          </cell>
          <cell r="X255">
            <v>774.15755899144062</v>
          </cell>
          <cell r="Y255">
            <v>944.62859487301046</v>
          </cell>
          <cell r="Z255">
            <v>1032.4051094204435</v>
          </cell>
          <cell r="AA255">
            <v>1002.8117874160502</v>
          </cell>
          <cell r="AB255">
            <v>897.12147339267005</v>
          </cell>
          <cell r="AC255">
            <v>817.11108671903673</v>
          </cell>
          <cell r="AD255">
            <v>805.36713788972372</v>
          </cell>
          <cell r="AE255">
            <v>804.33046733311664</v>
          </cell>
          <cell r="AF255">
            <v>810.2730128780031</v>
          </cell>
          <cell r="AG255">
            <v>853.22392751117388</v>
          </cell>
          <cell r="AH255">
            <v>797.43487772202877</v>
          </cell>
          <cell r="AI255">
            <v>747.26070951554232</v>
          </cell>
          <cell r="AJ255">
            <v>651.63564392070077</v>
          </cell>
          <cell r="AK255">
            <v>702.92683356089276</v>
          </cell>
          <cell r="AL255">
            <v>775.80132105534904</v>
          </cell>
          <cell r="AM255">
            <v>867.03774376779018</v>
          </cell>
          <cell r="AN255">
            <v>867.03774376779018</v>
          </cell>
        </row>
        <row r="256">
          <cell r="C256" t="str">
            <v xml:space="preserve">Zimbabwe            </v>
          </cell>
          <cell r="I256">
            <v>513.42407294238058</v>
          </cell>
          <cell r="J256">
            <v>624.16355389249782</v>
          </cell>
          <cell r="K256">
            <v>727.55177228042703</v>
          </cell>
          <cell r="L256">
            <v>822.21196988496411</v>
          </cell>
          <cell r="M256">
            <v>836.87520090281123</v>
          </cell>
          <cell r="N256">
            <v>829.94499138954836</v>
          </cell>
          <cell r="O256">
            <v>825.18355948002045</v>
          </cell>
          <cell r="P256">
            <v>963.48932951351969</v>
          </cell>
          <cell r="Q256">
            <v>1144.7493139055475</v>
          </cell>
          <cell r="R256">
            <v>1295.5609892967268</v>
          </cell>
          <cell r="S256">
            <v>1292.2376627837668</v>
          </cell>
          <cell r="T256">
            <v>1275.6197633512802</v>
          </cell>
          <cell r="U256">
            <v>1234.9573372013137</v>
          </cell>
          <cell r="V256">
            <v>1248.0565242709602</v>
          </cell>
          <cell r="W256">
            <v>1233.4429575368767</v>
          </cell>
          <cell r="X256">
            <v>1288.5738241232768</v>
          </cell>
          <cell r="Y256">
            <v>1375.0434240992065</v>
          </cell>
          <cell r="Z256">
            <v>1456.83908408711</v>
          </cell>
          <cell r="AA256">
            <v>1499.1486007493834</v>
          </cell>
          <cell r="AB256">
            <v>1431.0204807260036</v>
          </cell>
          <cell r="AC256">
            <v>1407.6516673857034</v>
          </cell>
          <cell r="AD256">
            <v>1456.8964930582235</v>
          </cell>
          <cell r="AE256">
            <v>1619.8411885812832</v>
          </cell>
          <cell r="AF256">
            <v>1861.0307200521695</v>
          </cell>
          <cell r="AG256">
            <v>2057.7085470615907</v>
          </cell>
          <cell r="AH256">
            <v>2088.3250389809255</v>
          </cell>
          <cell r="AI256">
            <v>1997.3849527268394</v>
          </cell>
          <cell r="AJ256">
            <v>1889.0014248146069</v>
          </cell>
          <cell r="AK256">
            <v>1746.8378666669562</v>
          </cell>
          <cell r="AL256">
            <v>1545.6117557280695</v>
          </cell>
          <cell r="AM256">
            <v>1283.5810588750539</v>
          </cell>
          <cell r="AN256">
            <v>1283.5810588750539</v>
          </cell>
        </row>
      </sheetData>
      <sheetData sheetId="5" refreshError="1">
        <row r="174">
          <cell r="C174" t="str">
            <v xml:space="preserve">Albania             </v>
          </cell>
          <cell r="I174">
            <v>1245.9015351693261</v>
          </cell>
          <cell r="J174">
            <v>1203.4559858830964</v>
          </cell>
          <cell r="K174">
            <v>1190.3788093651267</v>
          </cell>
          <cell r="L174">
            <v>1236.5723673677214</v>
          </cell>
          <cell r="M174">
            <v>1282.5278395474579</v>
          </cell>
          <cell r="N174">
            <v>1302.8978911299305</v>
          </cell>
          <cell r="O174">
            <v>1288.9192082115394</v>
          </cell>
          <cell r="P174">
            <v>1265.0008117267369</v>
          </cell>
          <cell r="Q174">
            <v>1370.51993508796</v>
          </cell>
          <cell r="R174">
            <v>1531.0157196994369</v>
          </cell>
          <cell r="S174">
            <v>1719.9157049069734</v>
          </cell>
          <cell r="T174">
            <v>1816.0866294635305</v>
          </cell>
          <cell r="U174">
            <v>1878.7809744869803</v>
          </cell>
          <cell r="V174">
            <v>1888.6204531141102</v>
          </cell>
          <cell r="W174">
            <v>1818.8310153528073</v>
          </cell>
          <cell r="X174">
            <v>1700.9135716666667</v>
          </cell>
          <cell r="Y174">
            <v>1690.5585916666669</v>
          </cell>
          <cell r="Z174">
            <v>1593.1356321253295</v>
          </cell>
          <cell r="AA174">
            <v>1338.7452283380323</v>
          </cell>
          <cell r="AB174">
            <v>899.23493796166713</v>
          </cell>
          <cell r="AC174">
            <v>733.74113943986583</v>
          </cell>
          <cell r="AD174">
            <v>922.75674584247224</v>
          </cell>
          <cell r="AE174">
            <v>1287.1646496595204</v>
          </cell>
          <cell r="AF174">
            <v>1611.5130781720688</v>
          </cell>
          <cell r="AG174">
            <v>1682.0455977857928</v>
          </cell>
          <cell r="AH174">
            <v>1902.3741227555654</v>
          </cell>
          <cell r="AI174">
            <v>2197.0245619025627</v>
          </cell>
          <cell r="AJ174">
            <v>2630.0141015373342</v>
          </cell>
          <cell r="AK174">
            <v>2978.1443712839141</v>
          </cell>
          <cell r="AL174">
            <v>3305.9376067995399</v>
          </cell>
          <cell r="AM174">
            <v>3637.9733954377839</v>
          </cell>
          <cell r="AN174">
            <v>3637.9733954377839</v>
          </cell>
        </row>
        <row r="175">
          <cell r="C175" t="str">
            <v xml:space="preserve">Angola              </v>
          </cell>
          <cell r="I175">
            <v>2700.7395397154123</v>
          </cell>
          <cell r="J175">
            <v>2751.9132844105334</v>
          </cell>
          <cell r="K175">
            <v>2618.8644714323359</v>
          </cell>
          <cell r="L175">
            <v>2603.7934888680879</v>
          </cell>
          <cell r="M175">
            <v>2538.9533318857234</v>
          </cell>
          <cell r="N175">
            <v>2778.1974420311617</v>
          </cell>
          <cell r="O175">
            <v>2970.0363796419838</v>
          </cell>
          <cell r="P175">
            <v>3417.5742196219885</v>
          </cell>
          <cell r="Q175">
            <v>3875.9469068421408</v>
          </cell>
          <cell r="R175">
            <v>4360.1981361239414</v>
          </cell>
          <cell r="S175">
            <v>4620.8644654542977</v>
          </cell>
          <cell r="T175">
            <v>5009.7760240267207</v>
          </cell>
          <cell r="U175">
            <v>5745.7714588646786</v>
          </cell>
          <cell r="V175">
            <v>5934.1968890976495</v>
          </cell>
          <cell r="W175">
            <v>6016.6375012579556</v>
          </cell>
          <cell r="X175">
            <v>5737.6664190033798</v>
          </cell>
          <cell r="Y175">
            <v>6326.7023462069701</v>
          </cell>
          <cell r="Z175">
            <v>6944.4415317208741</v>
          </cell>
          <cell r="AA175">
            <v>7380.8302911213832</v>
          </cell>
          <cell r="AB175">
            <v>6770.6060476956291</v>
          </cell>
          <cell r="AC175">
            <v>5576.2687967851516</v>
          </cell>
          <cell r="AD175">
            <v>4094.1419665491862</v>
          </cell>
          <cell r="AE175">
            <v>3389.3562571407601</v>
          </cell>
          <cell r="AF175">
            <v>3559.05533524262</v>
          </cell>
          <cell r="AG175">
            <v>4473.2100132605638</v>
          </cell>
          <cell r="AH175">
            <v>4943.7529716926056</v>
          </cell>
          <cell r="AI175">
            <v>4927.4121898351259</v>
          </cell>
          <cell r="AJ175">
            <v>5308.4828047758738</v>
          </cell>
          <cell r="AK175">
            <v>6204.654053764486</v>
          </cell>
          <cell r="AL175">
            <v>7604.6245963347537</v>
          </cell>
          <cell r="AM175">
            <v>8555.0391833612321</v>
          </cell>
          <cell r="AN175">
            <v>8555.0391833612321</v>
          </cell>
        </row>
        <row r="176">
          <cell r="C176" t="str">
            <v>Armenia</v>
          </cell>
          <cell r="I176">
            <v>4570.3358313205981</v>
          </cell>
          <cell r="J176">
            <v>4819.8174215100325</v>
          </cell>
          <cell r="K176">
            <v>5156.4162944589234</v>
          </cell>
          <cell r="L176">
            <v>5412.5830029309809</v>
          </cell>
          <cell r="M176">
            <v>5664.131712634161</v>
          </cell>
          <cell r="N176">
            <v>6010.8658289915284</v>
          </cell>
          <cell r="O176">
            <v>6309.4433763853958</v>
          </cell>
          <cell r="P176">
            <v>6698.9418041996905</v>
          </cell>
          <cell r="Q176">
            <v>6971.1684969040189</v>
          </cell>
          <cell r="R176">
            <v>7511.3756460268341</v>
          </cell>
          <cell r="S176">
            <v>8151.5551172450387</v>
          </cell>
          <cell r="T176">
            <v>8572.7233190046791</v>
          </cell>
          <cell r="U176">
            <v>8619.0030306200351</v>
          </cell>
          <cell r="V176">
            <v>8673.0458509856853</v>
          </cell>
          <cell r="W176">
            <v>8959.3658729570361</v>
          </cell>
          <cell r="X176">
            <v>9535.1378626838141</v>
          </cell>
          <cell r="Y176">
            <v>10107.302987644174</v>
          </cell>
          <cell r="Z176">
            <v>11116.825883945196</v>
          </cell>
          <cell r="AA176">
            <v>9941.9612368202579</v>
          </cell>
          <cell r="AB176">
            <v>6391.711475903081</v>
          </cell>
          <cell r="AC176">
            <v>2439.873538519792</v>
          </cell>
          <cell r="AD176">
            <v>376.55438144202054</v>
          </cell>
          <cell r="AE176">
            <v>633.70292877026725</v>
          </cell>
          <cell r="AF176">
            <v>800.95758511688257</v>
          </cell>
          <cell r="AG176">
            <v>1046.3539560407796</v>
          </cell>
          <cell r="AH176">
            <v>1230.2669683612842</v>
          </cell>
          <cell r="AI176">
            <v>1313.7821430203496</v>
          </cell>
          <cell r="AJ176">
            <v>1400.5881877710533</v>
          </cell>
          <cell r="AK176">
            <v>1509.2006732950215</v>
          </cell>
          <cell r="AL176">
            <v>1667.664260645445</v>
          </cell>
          <cell r="AM176">
            <v>1783.2307409026523</v>
          </cell>
          <cell r="AN176">
            <v>1783.2307409026523</v>
          </cell>
        </row>
        <row r="177">
          <cell r="C177" t="str">
            <v xml:space="preserve">Azerbaijan          </v>
          </cell>
          <cell r="I177">
            <v>9184.9143828248107</v>
          </cell>
          <cell r="J177">
            <v>9686.2929782658539</v>
          </cell>
          <cell r="K177">
            <v>10362.749748523835</v>
          </cell>
          <cell r="L177">
            <v>10877.563344446533</v>
          </cell>
          <cell r="M177">
            <v>11383.095873746372</v>
          </cell>
          <cell r="N177">
            <v>12079.920344134838</v>
          </cell>
          <cell r="O177">
            <v>12679.966080002969</v>
          </cell>
          <cell r="P177">
            <v>13462.144004913023</v>
          </cell>
          <cell r="Q177">
            <v>13778.718597730573</v>
          </cell>
          <cell r="R177">
            <v>14501.744739111389</v>
          </cell>
          <cell r="S177">
            <v>15390.777314063294</v>
          </cell>
          <cell r="T177">
            <v>16187.649746655959</v>
          </cell>
          <cell r="U177">
            <v>16517.552143376546</v>
          </cell>
          <cell r="V177">
            <v>16534.752194516812</v>
          </cell>
          <cell r="W177">
            <v>17046.578856571461</v>
          </cell>
          <cell r="X177">
            <v>17474.691899026711</v>
          </cell>
          <cell r="Y177">
            <v>18346.001864261532</v>
          </cell>
          <cell r="Z177">
            <v>18541.420604550498</v>
          </cell>
          <cell r="AA177">
            <v>16297.704827035946</v>
          </cell>
          <cell r="AB177">
            <v>10161.895238158342</v>
          </cell>
          <cell r="AC177">
            <v>4308.758429139798</v>
          </cell>
          <cell r="AD177">
            <v>872.67545264299281</v>
          </cell>
          <cell r="AE177">
            <v>1121.4840264785691</v>
          </cell>
          <cell r="AF177">
            <v>1538.2711612146334</v>
          </cell>
          <cell r="AG177">
            <v>2220.3295868988921</v>
          </cell>
          <cell r="AH177">
            <v>2779.8438067415232</v>
          </cell>
          <cell r="AI177">
            <v>3167.3665397132868</v>
          </cell>
          <cell r="AJ177">
            <v>3540.8635697537793</v>
          </cell>
          <cell r="AK177">
            <v>3945.4774460512831</v>
          </cell>
          <cell r="AL177">
            <v>4424.5682252794531</v>
          </cell>
          <cell r="AM177">
            <v>4742.3435845537597</v>
          </cell>
          <cell r="AN177">
            <v>4742.3435845537597</v>
          </cell>
        </row>
        <row r="178">
          <cell r="C178" t="str">
            <v xml:space="preserve">Bangladesh          </v>
          </cell>
          <cell r="I178">
            <v>4511.1527237875844</v>
          </cell>
          <cell r="J178">
            <v>6546.4374677299866</v>
          </cell>
          <cell r="K178">
            <v>8638.4115782185436</v>
          </cell>
          <cell r="L178">
            <v>9816.9333855016066</v>
          </cell>
          <cell r="M178">
            <v>9523.9677920728627</v>
          </cell>
          <cell r="N178">
            <v>9272.3234808175621</v>
          </cell>
          <cell r="O178">
            <v>9807.0865493628753</v>
          </cell>
          <cell r="P178">
            <v>10848.753712461032</v>
          </cell>
          <cell r="Q178">
            <v>12860.135551059537</v>
          </cell>
          <cell r="R178">
            <v>14491.201033629108</v>
          </cell>
          <cell r="S178">
            <v>16200.453587006696</v>
          </cell>
          <cell r="T178">
            <v>17689.232211401573</v>
          </cell>
          <cell r="U178">
            <v>19438.120519003282</v>
          </cell>
          <cell r="V178">
            <v>20105.772720333069</v>
          </cell>
          <cell r="W178">
            <v>19722.715422932826</v>
          </cell>
          <cell r="X178">
            <v>19324.633288106026</v>
          </cell>
          <cell r="Y178">
            <v>20599.956144494688</v>
          </cell>
          <cell r="Z178">
            <v>21730.674239197255</v>
          </cell>
          <cell r="AA178">
            <v>22781.972841571373</v>
          </cell>
          <cell r="AB178">
            <v>22591.578715754946</v>
          </cell>
          <cell r="AC178">
            <v>22965.793060592394</v>
          </cell>
          <cell r="AD178">
            <v>23643.23028609699</v>
          </cell>
          <cell r="AE178">
            <v>24899.591434063506</v>
          </cell>
          <cell r="AF178">
            <v>26565.083131707575</v>
          </cell>
          <cell r="AG178">
            <v>28740.093089894395</v>
          </cell>
          <cell r="AH178">
            <v>31041.537310812739</v>
          </cell>
          <cell r="AI178">
            <v>32852.449083787418</v>
          </cell>
          <cell r="AJ178">
            <v>34233.645997416905</v>
          </cell>
          <cell r="AK178">
            <v>35592.200138271692</v>
          </cell>
          <cell r="AL178">
            <v>37005.138406503371</v>
          </cell>
          <cell r="AM178">
            <v>37894.816832700708</v>
          </cell>
          <cell r="AN178">
            <v>37894.816832700708</v>
          </cell>
        </row>
        <row r="179">
          <cell r="C179" t="str">
            <v xml:space="preserve">Benin               </v>
          </cell>
          <cell r="I179">
            <v>828.54566604035801</v>
          </cell>
          <cell r="J179">
            <v>890.36302076779464</v>
          </cell>
          <cell r="K179">
            <v>844.51186618573422</v>
          </cell>
          <cell r="L179">
            <v>778.30469077427745</v>
          </cell>
          <cell r="M179">
            <v>749.70489207263211</v>
          </cell>
          <cell r="N179">
            <v>829.51608129312808</v>
          </cell>
          <cell r="O179">
            <v>958.55629802289002</v>
          </cell>
          <cell r="P179">
            <v>1090.7693229583056</v>
          </cell>
          <cell r="Q179">
            <v>1083.7794413763497</v>
          </cell>
          <cell r="R179">
            <v>1030.0518474245571</v>
          </cell>
          <cell r="S179">
            <v>917.04847599604057</v>
          </cell>
          <cell r="T179">
            <v>939.92742289852413</v>
          </cell>
          <cell r="U179">
            <v>962.56497925911901</v>
          </cell>
          <cell r="V179">
            <v>1048.9191052394692</v>
          </cell>
          <cell r="W179">
            <v>1125.5548852171326</v>
          </cell>
          <cell r="X179">
            <v>1185.6641994235717</v>
          </cell>
          <cell r="Y179">
            <v>1196.8492072996473</v>
          </cell>
          <cell r="Z179">
            <v>1247.3873224671561</v>
          </cell>
          <cell r="AA179">
            <v>1301.4999568836085</v>
          </cell>
          <cell r="AB179">
            <v>1420.0564446952683</v>
          </cell>
          <cell r="AC179">
            <v>1469.5689635051001</v>
          </cell>
          <cell r="AD179">
            <v>1360.559871944163</v>
          </cell>
          <cell r="AE179">
            <v>1292.8626356573611</v>
          </cell>
          <cell r="AF179">
            <v>1296.99195643443</v>
          </cell>
          <cell r="AG179">
            <v>1470.9242204800596</v>
          </cell>
          <cell r="AH179">
            <v>1602.9821896322792</v>
          </cell>
          <cell r="AI179">
            <v>1678.9338452421223</v>
          </cell>
          <cell r="AJ179">
            <v>1732.0674231061066</v>
          </cell>
          <cell r="AK179">
            <v>1783.0644733272268</v>
          </cell>
          <cell r="AL179">
            <v>1896.1640741628617</v>
          </cell>
          <cell r="AM179">
            <v>2160.7899467964112</v>
          </cell>
          <cell r="AN179">
            <v>2160.7899467964112</v>
          </cell>
        </row>
        <row r="180">
          <cell r="C180" t="str">
            <v xml:space="preserve">Bhutan              </v>
          </cell>
          <cell r="I180">
            <v>72.197766472348775</v>
          </cell>
          <cell r="J180">
            <v>76.294437971257608</v>
          </cell>
          <cell r="K180">
            <v>78.82587752152898</v>
          </cell>
          <cell r="L180">
            <v>82.644993589339222</v>
          </cell>
          <cell r="M180">
            <v>85.067323942912779</v>
          </cell>
          <cell r="N180">
            <v>86.391158415688281</v>
          </cell>
          <cell r="O180">
            <v>88.209638982835088</v>
          </cell>
          <cell r="P180">
            <v>93.719803997495447</v>
          </cell>
          <cell r="Q180">
            <v>108.64489134360186</v>
          </cell>
          <cell r="R180">
            <v>127.32030974158512</v>
          </cell>
          <cell r="S180">
            <v>146.30272859369549</v>
          </cell>
          <cell r="T180">
            <v>164.08347359194579</v>
          </cell>
          <cell r="U180">
            <v>178.978519299027</v>
          </cell>
          <cell r="V180">
            <v>184.55039114783881</v>
          </cell>
          <cell r="W180">
            <v>196.15427611458014</v>
          </cell>
          <cell r="X180">
            <v>202.91721662097618</v>
          </cell>
          <cell r="Y180">
            <v>212.61394317567047</v>
          </cell>
          <cell r="Z180">
            <v>210.67367364407281</v>
          </cell>
          <cell r="AA180">
            <v>199.36981811850225</v>
          </cell>
          <cell r="AB180">
            <v>185.28258943720451</v>
          </cell>
          <cell r="AC180">
            <v>170.21513542050712</v>
          </cell>
          <cell r="AD180">
            <v>171.75644567577476</v>
          </cell>
          <cell r="AE180">
            <v>180.46974155260264</v>
          </cell>
          <cell r="AF180">
            <v>199.51885495871099</v>
          </cell>
          <cell r="AG180">
            <v>232.39835569886282</v>
          </cell>
          <cell r="AH180">
            <v>263.05019368674652</v>
          </cell>
          <cell r="AI180">
            <v>294.12136869718489</v>
          </cell>
          <cell r="AJ180">
            <v>319.79501836335083</v>
          </cell>
          <cell r="AK180">
            <v>356.82250921580959</v>
          </cell>
          <cell r="AL180">
            <v>397.65145874526638</v>
          </cell>
          <cell r="AM180">
            <v>425.27636047124173</v>
          </cell>
          <cell r="AN180">
            <v>425.27636047124173</v>
          </cell>
        </row>
        <row r="181">
          <cell r="C181" t="str">
            <v xml:space="preserve">Bolivia             </v>
          </cell>
          <cell r="I181">
            <v>1072.6819155618471</v>
          </cell>
          <cell r="J181">
            <v>1206.7850959967823</v>
          </cell>
          <cell r="K181">
            <v>1442.5224114406672</v>
          </cell>
          <cell r="L181">
            <v>1833.7393795181599</v>
          </cell>
          <cell r="M181">
            <v>2087.8994271945899</v>
          </cell>
          <cell r="N181">
            <v>2341.6297504794202</v>
          </cell>
          <cell r="O181">
            <v>2518.1726299631896</v>
          </cell>
          <cell r="P181">
            <v>2675.0452338709515</v>
          </cell>
          <cell r="Q181">
            <v>2879.2901854263037</v>
          </cell>
          <cell r="R181">
            <v>3114.3083033173316</v>
          </cell>
          <cell r="S181">
            <v>3300.222028640293</v>
          </cell>
          <cell r="T181">
            <v>3459.5908451708933</v>
          </cell>
          <cell r="U181">
            <v>3677.9958497040693</v>
          </cell>
          <cell r="V181">
            <v>3680.9724522593065</v>
          </cell>
          <cell r="W181">
            <v>3560.5953439116361</v>
          </cell>
          <cell r="X181">
            <v>3368.3751113343455</v>
          </cell>
          <cell r="Y181">
            <v>3466.3729084457318</v>
          </cell>
          <cell r="Z181">
            <v>3562.674557623473</v>
          </cell>
          <cell r="AA181">
            <v>3724.1261699655511</v>
          </cell>
          <cell r="AB181">
            <v>3833.2957450195076</v>
          </cell>
          <cell r="AC181">
            <v>4006.348215314249</v>
          </cell>
          <cell r="AD181">
            <v>4094.4976107782804</v>
          </cell>
          <cell r="AE181">
            <v>4231.5253907570295</v>
          </cell>
          <cell r="AF181">
            <v>4555.8433376823668</v>
          </cell>
          <cell r="AG181">
            <v>5083.7460868164317</v>
          </cell>
          <cell r="AH181">
            <v>5694.001801020303</v>
          </cell>
          <cell r="AI181">
            <v>6011.8564634688855</v>
          </cell>
          <cell r="AJ181">
            <v>6206.0242834450646</v>
          </cell>
          <cell r="AK181">
            <v>6232.6006646453561</v>
          </cell>
          <cell r="AL181">
            <v>6333.5858137860632</v>
          </cell>
          <cell r="AM181">
            <v>6236.4948883221505</v>
          </cell>
          <cell r="AN181">
            <v>6236.4948883221505</v>
          </cell>
        </row>
        <row r="182">
          <cell r="C182" t="str">
            <v>Bosnia &amp; Herzegovina</v>
          </cell>
          <cell r="I182" t="e">
            <v>#VALUE!</v>
          </cell>
          <cell r="J182" t="e">
            <v>#VALUE!</v>
          </cell>
          <cell r="K182" t="e">
            <v>#VALUE!</v>
          </cell>
          <cell r="L182" t="e">
            <v>#VALUE!</v>
          </cell>
          <cell r="M182" t="e">
            <v>#VALUE!</v>
          </cell>
          <cell r="N182" t="e">
            <v>#VALUE!</v>
          </cell>
          <cell r="O182" t="e">
            <v>#VALUE!</v>
          </cell>
          <cell r="P182" t="e">
            <v>#VALUE!</v>
          </cell>
          <cell r="Q182" t="e">
            <v>#VALUE!</v>
          </cell>
          <cell r="R182" t="e">
            <v>#VALUE!</v>
          </cell>
          <cell r="S182" t="e">
            <v>#VALUE!</v>
          </cell>
          <cell r="T182" t="e">
            <v>#VALUE!</v>
          </cell>
          <cell r="U182" t="e">
            <v>#VALUE!</v>
          </cell>
          <cell r="V182" t="e">
            <v>#VALUE!</v>
          </cell>
          <cell r="W182" t="e">
            <v>#VALUE!</v>
          </cell>
          <cell r="X182" t="e">
            <v>#VALUE!</v>
          </cell>
          <cell r="Y182" t="e">
            <v>#VALUE!</v>
          </cell>
          <cell r="Z182" t="e">
            <v>#VALUE!</v>
          </cell>
          <cell r="AA182" t="e">
            <v>#VALUE!</v>
          </cell>
          <cell r="AB182" t="e">
            <v>#VALUE!</v>
          </cell>
          <cell r="AC182" t="e">
            <v>#VALUE!</v>
          </cell>
          <cell r="AD182" t="e">
            <v>#VALUE!</v>
          </cell>
          <cell r="AE182" t="e">
            <v>#VALUE!</v>
          </cell>
          <cell r="AF182">
            <v>1440.7950989217159</v>
          </cell>
          <cell r="AG182">
            <v>2007.2840502991828</v>
          </cell>
          <cell r="AH182">
            <v>2627.1645115491069</v>
          </cell>
          <cell r="AI182">
            <v>3103.0464796707297</v>
          </cell>
          <cell r="AJ182">
            <v>3357.9873709467051</v>
          </cell>
          <cell r="AK182">
            <v>3579.0406285095469</v>
          </cell>
          <cell r="AL182">
            <v>3787.4490386031707</v>
          </cell>
          <cell r="AM182">
            <v>4200.7836006077059</v>
          </cell>
          <cell r="AN182">
            <v>4200.7836006077059</v>
          </cell>
        </row>
        <row r="183">
          <cell r="C183" t="str">
            <v xml:space="preserve">Burkina Faso        </v>
          </cell>
          <cell r="I183">
            <v>738.87488165468858</v>
          </cell>
          <cell r="J183">
            <v>703.18051292849293</v>
          </cell>
          <cell r="K183">
            <v>809.81529905282753</v>
          </cell>
          <cell r="L183">
            <v>858.83406405264361</v>
          </cell>
          <cell r="M183">
            <v>954.09753957641749</v>
          </cell>
          <cell r="N183">
            <v>1023.9033292871824</v>
          </cell>
          <cell r="O183">
            <v>1227.0285370167021</v>
          </cell>
          <cell r="P183">
            <v>1426.8440892034771</v>
          </cell>
          <cell r="Q183">
            <v>1553.523398200723</v>
          </cell>
          <cell r="R183">
            <v>1590.818242771591</v>
          </cell>
          <cell r="S183">
            <v>1537.7820403571975</v>
          </cell>
          <cell r="T183">
            <v>1472.9363002177524</v>
          </cell>
          <cell r="U183">
            <v>1463.7760680906474</v>
          </cell>
          <cell r="V183">
            <v>1549.914479326467</v>
          </cell>
          <cell r="W183">
            <v>1697.1159919059348</v>
          </cell>
          <cell r="X183">
            <v>1828.7421160741067</v>
          </cell>
          <cell r="Y183">
            <v>1920.8984291410234</v>
          </cell>
          <cell r="Z183">
            <v>2081.2304821713201</v>
          </cell>
          <cell r="AA183">
            <v>2205.6191409720191</v>
          </cell>
          <cell r="AB183">
            <v>2333.9301209632972</v>
          </cell>
          <cell r="AC183">
            <v>2335.4652850191492</v>
          </cell>
          <cell r="AD183">
            <v>2033.2967271705741</v>
          </cell>
          <cell r="AE183">
            <v>1775.5914816063625</v>
          </cell>
          <cell r="AF183">
            <v>1644.2257677050857</v>
          </cell>
          <cell r="AG183">
            <v>1808.4591420184797</v>
          </cell>
          <cell r="AH183">
            <v>1953.9129635901343</v>
          </cell>
          <cell r="AI183">
            <v>2003.4009263501266</v>
          </cell>
          <cell r="AJ183">
            <v>2032.1288320657829</v>
          </cell>
          <cell r="AK183">
            <v>2074.6474272634914</v>
          </cell>
          <cell r="AL183">
            <v>2195.7731071826897</v>
          </cell>
          <cell r="AM183">
            <v>2494.102664166352</v>
          </cell>
          <cell r="AN183">
            <v>2494.102664166352</v>
          </cell>
        </row>
        <row r="184">
          <cell r="C184" t="str">
            <v xml:space="preserve">Burundi             </v>
          </cell>
          <cell r="I184">
            <v>288.47419428328061</v>
          </cell>
          <cell r="J184">
            <v>300.63646006649236</v>
          </cell>
          <cell r="K184">
            <v>345.66614582712532</v>
          </cell>
          <cell r="L184">
            <v>393.33656755539346</v>
          </cell>
          <cell r="M184">
            <v>445.75374102179904</v>
          </cell>
          <cell r="N184">
            <v>474.03257522754353</v>
          </cell>
          <cell r="O184">
            <v>527.24584490164409</v>
          </cell>
          <cell r="P184">
            <v>596.05069072866024</v>
          </cell>
          <cell r="Q184">
            <v>709.22632415989767</v>
          </cell>
          <cell r="R184">
            <v>815.3048301068593</v>
          </cell>
          <cell r="S184">
            <v>917.42588755201314</v>
          </cell>
          <cell r="T184">
            <v>964.50499050239716</v>
          </cell>
          <cell r="U184">
            <v>1036.2320505848904</v>
          </cell>
          <cell r="V184">
            <v>1040.0101869829955</v>
          </cell>
          <cell r="W184">
            <v>1010.677350513619</v>
          </cell>
          <cell r="X184">
            <v>901.58342191121312</v>
          </cell>
          <cell r="Y184">
            <v>849.7145120844292</v>
          </cell>
          <cell r="Z184">
            <v>836.07133083967494</v>
          </cell>
          <cell r="AA184">
            <v>852.16858503872902</v>
          </cell>
          <cell r="AB184">
            <v>818.92201372654574</v>
          </cell>
          <cell r="AC184">
            <v>764.98124548111002</v>
          </cell>
          <cell r="AD184">
            <v>695.7918442296359</v>
          </cell>
          <cell r="AE184">
            <v>659.29234997723563</v>
          </cell>
          <cell r="AF184">
            <v>634.72688066478531</v>
          </cell>
          <cell r="AG184">
            <v>655.02666485647796</v>
          </cell>
          <cell r="AH184">
            <v>654.81026478116894</v>
          </cell>
          <cell r="AI184">
            <v>652.30329255023298</v>
          </cell>
          <cell r="AJ184">
            <v>595.86772120998546</v>
          </cell>
          <cell r="AK184">
            <v>549.67851863384976</v>
          </cell>
          <cell r="AL184">
            <v>514.35012129657014</v>
          </cell>
          <cell r="AM184">
            <v>475.90390276615744</v>
          </cell>
          <cell r="AN184">
            <v>475.90390276615744</v>
          </cell>
        </row>
        <row r="185">
          <cell r="C185" t="str">
            <v xml:space="preserve">Cambodia            </v>
          </cell>
          <cell r="I185">
            <v>351.5333432736814</v>
          </cell>
          <cell r="J185">
            <v>175.09390885143534</v>
          </cell>
          <cell r="K185">
            <v>103.38416959930946</v>
          </cell>
          <cell r="L185">
            <v>62.083150173433147</v>
          </cell>
          <cell r="M185">
            <v>70.964759577302232</v>
          </cell>
          <cell r="N185">
            <v>79.056145411311419</v>
          </cell>
          <cell r="O185">
            <v>88.603774514490354</v>
          </cell>
          <cell r="P185">
            <v>94.738655653282478</v>
          </cell>
          <cell r="Q185">
            <v>102.58638172309652</v>
          </cell>
          <cell r="R185">
            <v>109.02066732708751</v>
          </cell>
          <cell r="S185">
            <v>121.8306273545558</v>
          </cell>
          <cell r="T185">
            <v>138.86443709693296</v>
          </cell>
          <cell r="U185">
            <v>159.8998311257142</v>
          </cell>
          <cell r="V185">
            <v>171.1799286132937</v>
          </cell>
          <cell r="W185">
            <v>153.13431067919817</v>
          </cell>
          <cell r="X185">
            <v>160.18397533558291</v>
          </cell>
          <cell r="Y185">
            <v>191.32256796208739</v>
          </cell>
          <cell r="Z185">
            <v>372.63182975535807</v>
          </cell>
          <cell r="AA185">
            <v>786.41403295802127</v>
          </cell>
          <cell r="AB185">
            <v>1264.7298449398722</v>
          </cell>
          <cell r="AC185">
            <v>1628.7849555894293</v>
          </cell>
          <cell r="AD185">
            <v>1771.1514663925102</v>
          </cell>
          <cell r="AE185">
            <v>1931.5430982247844</v>
          </cell>
          <cell r="AF185">
            <v>2128.0174933832636</v>
          </cell>
          <cell r="AG185">
            <v>2308.5948674853885</v>
          </cell>
          <cell r="AH185">
            <v>2321.3896305451412</v>
          </cell>
          <cell r="AI185">
            <v>2348.5811767213763</v>
          </cell>
          <cell r="AJ185">
            <v>2391.614817940645</v>
          </cell>
          <cell r="AK185">
            <v>2542.9645438504167</v>
          </cell>
          <cell r="AL185">
            <v>2681.2431944656691</v>
          </cell>
          <cell r="AM185">
            <v>2751.2750058593815</v>
          </cell>
          <cell r="AN185">
            <v>2751.2750058593815</v>
          </cell>
        </row>
        <row r="186">
          <cell r="C186" t="str">
            <v xml:space="preserve">Cameroon            </v>
          </cell>
          <cell r="I186">
            <v>1208.4213532267531</v>
          </cell>
          <cell r="J186">
            <v>1458.9276565454172</v>
          </cell>
          <cell r="K186">
            <v>1764.9672446011666</v>
          </cell>
          <cell r="L186">
            <v>2140.0558465668651</v>
          </cell>
          <cell r="M186">
            <v>2463.8059693080381</v>
          </cell>
          <cell r="N186">
            <v>2801.1605956102435</v>
          </cell>
          <cell r="O186">
            <v>3317.2699199641088</v>
          </cell>
          <cell r="P186">
            <v>4133.5424008931677</v>
          </cell>
          <cell r="Q186">
            <v>5237.1092973239702</v>
          </cell>
          <cell r="R186">
            <v>6096.497105772778</v>
          </cell>
          <cell r="S186">
            <v>6671.9014190518137</v>
          </cell>
          <cell r="T186">
            <v>7050.3141863984929</v>
          </cell>
          <cell r="U186">
            <v>7514.068669348514</v>
          </cell>
          <cell r="V186">
            <v>8230.073108138311</v>
          </cell>
          <cell r="W186">
            <v>8864.3118179956473</v>
          </cell>
          <cell r="X186">
            <v>9287.9963256357132</v>
          </cell>
          <cell r="Y186">
            <v>9167.205987198422</v>
          </cell>
          <cell r="Z186">
            <v>8735.6146632961627</v>
          </cell>
          <cell r="AA186">
            <v>8666.3566233347501</v>
          </cell>
          <cell r="AB186">
            <v>8466.6302399050273</v>
          </cell>
          <cell r="AC186">
            <v>8565.2236493455512</v>
          </cell>
          <cell r="AD186">
            <v>7364.4117854822252</v>
          </cell>
          <cell r="AE186">
            <v>6416.9499786605993</v>
          </cell>
          <cell r="AF186">
            <v>5669.8520321824444</v>
          </cell>
          <cell r="AG186">
            <v>6049.2828090357825</v>
          </cell>
          <cell r="AH186">
            <v>6438.094432936573</v>
          </cell>
          <cell r="AI186">
            <v>6586.2931661293724</v>
          </cell>
          <cell r="AJ186">
            <v>6615.9941779605006</v>
          </cell>
          <cell r="AK186">
            <v>6703.1866775675617</v>
          </cell>
          <cell r="AL186">
            <v>7002.6425102013973</v>
          </cell>
          <cell r="AM186">
            <v>7681.6363421941651</v>
          </cell>
          <cell r="AN186">
            <v>7681.6363421941651</v>
          </cell>
        </row>
        <row r="187">
          <cell r="C187" t="str">
            <v xml:space="preserve">Cape Verde          </v>
          </cell>
          <cell r="I187">
            <v>77.462636168484337</v>
          </cell>
          <cell r="J187">
            <v>81.420993856867824</v>
          </cell>
          <cell r="K187">
            <v>88.630353507538643</v>
          </cell>
          <cell r="L187">
            <v>92.128479297071365</v>
          </cell>
          <cell r="M187">
            <v>93.526237379168592</v>
          </cell>
          <cell r="N187">
            <v>92.790301251389437</v>
          </cell>
          <cell r="O187">
            <v>93.883522695987736</v>
          </cell>
          <cell r="P187">
            <v>100.87282787831164</v>
          </cell>
          <cell r="Q187">
            <v>108.69867414883225</v>
          </cell>
          <cell r="R187">
            <v>118.33074020523004</v>
          </cell>
          <cell r="S187">
            <v>125.08891599375029</v>
          </cell>
          <cell r="T187">
            <v>128.60480274100337</v>
          </cell>
          <cell r="U187">
            <v>131.36781512918506</v>
          </cell>
          <cell r="V187">
            <v>142.36850349687873</v>
          </cell>
          <cell r="W187">
            <v>160.29908424638728</v>
          </cell>
          <cell r="X187">
            <v>180.8839411877766</v>
          </cell>
          <cell r="Y187">
            <v>196.48371779256343</v>
          </cell>
          <cell r="Z187">
            <v>211.29108527983263</v>
          </cell>
          <cell r="AA187">
            <v>223.70939559996455</v>
          </cell>
          <cell r="AB187">
            <v>238.75559530139529</v>
          </cell>
          <cell r="AC187">
            <v>249.37986757394472</v>
          </cell>
          <cell r="AD187">
            <v>266.38147768332942</v>
          </cell>
          <cell r="AE187">
            <v>289.35011873135403</v>
          </cell>
          <cell r="AF187">
            <v>318.96114306887711</v>
          </cell>
          <cell r="AG187">
            <v>343.23632215142106</v>
          </cell>
          <cell r="AH187">
            <v>363.87847014145973</v>
          </cell>
          <cell r="AI187">
            <v>389.95634607341225</v>
          </cell>
          <cell r="AJ187">
            <v>409.24927166416302</v>
          </cell>
          <cell r="AK187">
            <v>424.84366896018429</v>
          </cell>
          <cell r="AL187">
            <v>441.97122229543857</v>
          </cell>
          <cell r="AM187">
            <v>475.1301606904687</v>
          </cell>
          <cell r="AN187">
            <v>475.1301606904687</v>
          </cell>
        </row>
        <row r="188">
          <cell r="C188" t="str">
            <v>Central African Rep.</v>
          </cell>
          <cell r="I188">
            <v>227.34950960594855</v>
          </cell>
          <cell r="J188">
            <v>261.35151023243748</v>
          </cell>
          <cell r="K188">
            <v>310.78443918694728</v>
          </cell>
          <cell r="L188">
            <v>361.1393042494438</v>
          </cell>
          <cell r="M188">
            <v>423.29832370534081</v>
          </cell>
          <cell r="N188">
            <v>484.62115413428728</v>
          </cell>
          <cell r="O188">
            <v>572.92628836594656</v>
          </cell>
          <cell r="P188">
            <v>615.8799244091889</v>
          </cell>
          <cell r="Q188">
            <v>656.36447615654379</v>
          </cell>
          <cell r="R188">
            <v>648.75366981630714</v>
          </cell>
          <cell r="S188">
            <v>652.36771964608397</v>
          </cell>
          <cell r="T188">
            <v>632.98544794838779</v>
          </cell>
          <cell r="U188">
            <v>689.44103455603693</v>
          </cell>
          <cell r="V188">
            <v>799.41586469922947</v>
          </cell>
          <cell r="W188">
            <v>903.71475201177225</v>
          </cell>
          <cell r="X188">
            <v>944.03096246176074</v>
          </cell>
          <cell r="Y188">
            <v>955.73775300079797</v>
          </cell>
          <cell r="Z188">
            <v>1010.484934161606</v>
          </cell>
          <cell r="AA188">
            <v>1036.0457924288046</v>
          </cell>
          <cell r="AB188">
            <v>1045.4776411718137</v>
          </cell>
          <cell r="AC188">
            <v>988.78257598440962</v>
          </cell>
          <cell r="AD188">
            <v>845.24914951568405</v>
          </cell>
          <cell r="AE188">
            <v>753.94630988041251</v>
          </cell>
          <cell r="AF188">
            <v>677.0740085721859</v>
          </cell>
          <cell r="AG188">
            <v>713.37515882316814</v>
          </cell>
          <cell r="AH188">
            <v>719.37871062319118</v>
          </cell>
          <cell r="AI188">
            <v>740.71078764719584</v>
          </cell>
          <cell r="AJ188">
            <v>747.25885367202648</v>
          </cell>
          <cell r="AK188">
            <v>748.2577690263887</v>
          </cell>
          <cell r="AL188">
            <v>767.0344455993486</v>
          </cell>
          <cell r="AM188">
            <v>832.55469227490664</v>
          </cell>
          <cell r="AN188">
            <v>832.55469227490664</v>
          </cell>
        </row>
        <row r="189">
          <cell r="C189" t="str">
            <v xml:space="preserve">Chad                </v>
          </cell>
          <cell r="I189">
            <v>320.17539477369854</v>
          </cell>
          <cell r="J189">
            <v>350.19689741212727</v>
          </cell>
          <cell r="K189">
            <v>420.80264713320867</v>
          </cell>
          <cell r="L189">
            <v>470.1701041294138</v>
          </cell>
          <cell r="M189">
            <v>523.19088300759893</v>
          </cell>
          <cell r="N189">
            <v>548.9498360508718</v>
          </cell>
          <cell r="O189">
            <v>553.54188911092569</v>
          </cell>
          <cell r="P189">
            <v>540.9271874458766</v>
          </cell>
          <cell r="Q189">
            <v>559.61859767451881</v>
          </cell>
          <cell r="R189">
            <v>610.4669483766329</v>
          </cell>
          <cell r="S189">
            <v>676.05734019375632</v>
          </cell>
          <cell r="T189">
            <v>718.55727796100393</v>
          </cell>
          <cell r="U189">
            <v>778.59398616474209</v>
          </cell>
          <cell r="V189">
            <v>849.86001269269809</v>
          </cell>
          <cell r="W189">
            <v>901.77772511898047</v>
          </cell>
          <cell r="X189">
            <v>968.15972249067056</v>
          </cell>
          <cell r="Y189">
            <v>1012.3915347902424</v>
          </cell>
          <cell r="Z189">
            <v>1096.2293712866033</v>
          </cell>
          <cell r="AA189">
            <v>1134.1323257632844</v>
          </cell>
          <cell r="AB189">
            <v>1180.3534462700934</v>
          </cell>
          <cell r="AC189">
            <v>1131.5913537636563</v>
          </cell>
          <cell r="AD189">
            <v>1016.8528924192464</v>
          </cell>
          <cell r="AE189">
            <v>938.82426109476421</v>
          </cell>
          <cell r="AF189">
            <v>963.72751829208971</v>
          </cell>
          <cell r="AG189">
            <v>1057.8567654600056</v>
          </cell>
          <cell r="AH189">
            <v>1157.482634691183</v>
          </cell>
          <cell r="AI189">
            <v>1166.7183380024615</v>
          </cell>
          <cell r="AJ189">
            <v>1153.1523259143712</v>
          </cell>
          <cell r="AK189">
            <v>1156.5345877083598</v>
          </cell>
          <cell r="AL189">
            <v>1282.8707795243745</v>
          </cell>
          <cell r="AM189">
            <v>1576.5769563887145</v>
          </cell>
          <cell r="AN189">
            <v>1576.5769563887145</v>
          </cell>
        </row>
        <row r="190">
          <cell r="C190" t="str">
            <v>China,P.R.: Mainland</v>
          </cell>
          <cell r="I190">
            <v>98540.942227139734</v>
          </cell>
          <cell r="J190">
            <v>108129.7547171089</v>
          </cell>
          <cell r="K190">
            <v>120647.8536784383</v>
          </cell>
          <cell r="L190">
            <v>127011.60965671396</v>
          </cell>
          <cell r="M190">
            <v>137579.55148401231</v>
          </cell>
          <cell r="N190">
            <v>151321.85911233394</v>
          </cell>
          <cell r="O190">
            <v>175519.76018248362</v>
          </cell>
          <cell r="P190">
            <v>202943.43217694791</v>
          </cell>
          <cell r="Q190">
            <v>225592.40459440718</v>
          </cell>
          <cell r="R190">
            <v>242330.79072466338</v>
          </cell>
          <cell r="S190">
            <v>258774.476231696</v>
          </cell>
          <cell r="T190">
            <v>278648.72901550081</v>
          </cell>
          <cell r="U190">
            <v>294394.15675129119</v>
          </cell>
          <cell r="V190">
            <v>284685.01946233725</v>
          </cell>
          <cell r="W190">
            <v>267018.47174529143</v>
          </cell>
          <cell r="X190">
            <v>266280.99509574228</v>
          </cell>
          <cell r="Y190">
            <v>299121.04885870899</v>
          </cell>
          <cell r="Z190">
            <v>311542.12404804799</v>
          </cell>
          <cell r="AA190">
            <v>311002.68281019712</v>
          </cell>
          <cell r="AB190">
            <v>308536.31924539909</v>
          </cell>
          <cell r="AC190">
            <v>356756.48563291662</v>
          </cell>
          <cell r="AD190">
            <v>384132.7447500811</v>
          </cell>
          <cell r="AE190">
            <v>423671.1517999756</v>
          </cell>
          <cell r="AF190">
            <v>467633.81538542017</v>
          </cell>
          <cell r="AG190">
            <v>558958.28272686771</v>
          </cell>
          <cell r="AH190">
            <v>637639.77396983397</v>
          </cell>
          <cell r="AI190">
            <v>691864.71364576649</v>
          </cell>
          <cell r="AJ190">
            <v>747395.95619313139</v>
          </cell>
          <cell r="AK190">
            <v>822730.89038911927</v>
          </cell>
          <cell r="AL190">
            <v>906977.19178749656</v>
          </cell>
          <cell r="AM190">
            <v>960888.59183896426</v>
          </cell>
          <cell r="AN190">
            <v>960888.59183896426</v>
          </cell>
        </row>
        <row r="191">
          <cell r="C191" t="str">
            <v xml:space="preserve">Comoros             </v>
          </cell>
          <cell r="I191">
            <v>24.544722370300793</v>
          </cell>
          <cell r="J191">
            <v>28.066874384782384</v>
          </cell>
          <cell r="K191">
            <v>36.666221237600951</v>
          </cell>
          <cell r="L191">
            <v>44.165213652460068</v>
          </cell>
          <cell r="M191">
            <v>52.119558128430619</v>
          </cell>
          <cell r="N191">
            <v>58.224678084297913</v>
          </cell>
          <cell r="O191">
            <v>70.390548720757451</v>
          </cell>
          <cell r="P191">
            <v>86.44671243103106</v>
          </cell>
          <cell r="Q191">
            <v>97.423042137629309</v>
          </cell>
          <cell r="R191">
            <v>102.19567034915671</v>
          </cell>
          <cell r="S191">
            <v>101.55078740420669</v>
          </cell>
          <cell r="T191">
            <v>102.26813858090486</v>
          </cell>
          <cell r="U191">
            <v>106.06856054183669</v>
          </cell>
          <cell r="V191">
            <v>118.18225193025394</v>
          </cell>
          <cell r="W191">
            <v>134.58430830347044</v>
          </cell>
          <cell r="X191">
            <v>148.2650733995267</v>
          </cell>
          <cell r="Y191">
            <v>153.78034193407453</v>
          </cell>
          <cell r="Z191">
            <v>164.57296950113152</v>
          </cell>
          <cell r="AA191">
            <v>173.24756931050899</v>
          </cell>
          <cell r="AB191">
            <v>184.56691935929234</v>
          </cell>
          <cell r="AC191">
            <v>186.05615583866634</v>
          </cell>
          <cell r="AD191">
            <v>169.17060871557752</v>
          </cell>
          <cell r="AE191">
            <v>157.12978539940727</v>
          </cell>
          <cell r="AF191">
            <v>147.12838658400761</v>
          </cell>
          <cell r="AG191">
            <v>155.25253748639724</v>
          </cell>
          <cell r="AH191">
            <v>157.22248550702355</v>
          </cell>
          <cell r="AI191">
            <v>158.56849135863777</v>
          </cell>
          <cell r="AJ191">
            <v>158.71860636622355</v>
          </cell>
          <cell r="AK191">
            <v>163.31431816860356</v>
          </cell>
          <cell r="AL191">
            <v>172.89488377192779</v>
          </cell>
          <cell r="AM191">
            <v>192.27892132675811</v>
          </cell>
          <cell r="AN191">
            <v>192.27892132675811</v>
          </cell>
        </row>
        <row r="192">
          <cell r="C192" t="str">
            <v>Congo, Dem. Rep. of</v>
          </cell>
          <cell r="I192">
            <v>3112.9329847865411</v>
          </cell>
          <cell r="J192">
            <v>3670.6604586792419</v>
          </cell>
          <cell r="K192">
            <v>4481.6060962913434</v>
          </cell>
          <cell r="L192">
            <v>5400.4804201720599</v>
          </cell>
          <cell r="M192">
            <v>7124.7265535591278</v>
          </cell>
          <cell r="N192">
            <v>9732.4834506025218</v>
          </cell>
          <cell r="O192">
            <v>11867.315616400228</v>
          </cell>
          <cell r="P192">
            <v>12602.77075446287</v>
          </cell>
          <cell r="Q192">
            <v>11979.030979078629</v>
          </cell>
          <cell r="R192">
            <v>12193.545480015937</v>
          </cell>
          <cell r="S192">
            <v>11914.214787994671</v>
          </cell>
          <cell r="T192">
            <v>10669.760565528146</v>
          </cell>
          <cell r="U192">
            <v>8612.6666698609206</v>
          </cell>
          <cell r="V192">
            <v>7225.737267120393</v>
          </cell>
          <cell r="W192">
            <v>6634.9853702367791</v>
          </cell>
          <cell r="X192">
            <v>6469.0275767103194</v>
          </cell>
          <cell r="Y192">
            <v>6518.8006741364916</v>
          </cell>
          <cell r="Z192">
            <v>6842.7665600211685</v>
          </cell>
          <cell r="AA192">
            <v>6855.2570779706066</v>
          </cell>
          <cell r="AB192">
            <v>6448.2503498036667</v>
          </cell>
          <cell r="AC192">
            <v>6706.2698618453114</v>
          </cell>
          <cell r="AD192">
            <v>5849.5426922613406</v>
          </cell>
          <cell r="AE192">
            <v>5150.6045313686018</v>
          </cell>
          <cell r="AF192">
            <v>3925.7490448999874</v>
          </cell>
          <cell r="AG192">
            <v>4289.2201430621872</v>
          </cell>
          <cell r="AH192">
            <v>4071.4192692580023</v>
          </cell>
          <cell r="AI192">
            <v>3944.6463680838679</v>
          </cell>
          <cell r="AJ192">
            <v>3313.6128005027545</v>
          </cell>
          <cell r="AK192">
            <v>3685.0258731369504</v>
          </cell>
          <cell r="AL192">
            <v>3897.0389451358192</v>
          </cell>
          <cell r="AM192">
            <v>4260.2307464148462</v>
          </cell>
          <cell r="AN192">
            <v>4260.2307464148462</v>
          </cell>
        </row>
        <row r="193">
          <cell r="C193" t="str">
            <v xml:space="preserve">Congo, Republic of  </v>
          </cell>
          <cell r="I193">
            <v>465.29544415563413</v>
          </cell>
          <cell r="J193">
            <v>528.95724702549114</v>
          </cell>
          <cell r="K193">
            <v>621.70406165717975</v>
          </cell>
          <cell r="L193">
            <v>696.243131096811</v>
          </cell>
          <cell r="M193">
            <v>752.43679721303454</v>
          </cell>
          <cell r="N193">
            <v>789.6782163548861</v>
          </cell>
          <cell r="O193">
            <v>914.9921243115482</v>
          </cell>
          <cell r="P193">
            <v>1195.6062864970331</v>
          </cell>
          <cell r="Q193">
            <v>1392.6383932433521</v>
          </cell>
          <cell r="R193">
            <v>1465.8687495150896</v>
          </cell>
          <cell r="S193">
            <v>1354.4709972913847</v>
          </cell>
          <cell r="T193">
            <v>1276.4940102761282</v>
          </cell>
          <cell r="U193">
            <v>1246.0010602799944</v>
          </cell>
          <cell r="V193">
            <v>1319.9514398028111</v>
          </cell>
          <cell r="W193">
            <v>1461.9705276500629</v>
          </cell>
          <cell r="X193">
            <v>1602.6368599137338</v>
          </cell>
          <cell r="Y193">
            <v>1726.5885689806644</v>
          </cell>
          <cell r="Z193">
            <v>1867.4227180394255</v>
          </cell>
          <cell r="AA193">
            <v>1971.5801471331933</v>
          </cell>
          <cell r="AB193">
            <v>2045.7802486300832</v>
          </cell>
          <cell r="AC193">
            <v>1998.9324699008755</v>
          </cell>
          <cell r="AD193">
            <v>1746.9952353346337</v>
          </cell>
          <cell r="AE193">
            <v>1517.7276966222219</v>
          </cell>
          <cell r="AF193">
            <v>1460.229482100136</v>
          </cell>
          <cell r="AG193">
            <v>1610.9125194497635</v>
          </cell>
          <cell r="AH193">
            <v>1625.0105049848742</v>
          </cell>
          <cell r="AI193">
            <v>1615.5546316279899</v>
          </cell>
          <cell r="AJ193">
            <v>1866.7679726495414</v>
          </cell>
          <cell r="AK193">
            <v>2117.5969162845722</v>
          </cell>
          <cell r="AL193">
            <v>2319.7164918766562</v>
          </cell>
          <cell r="AM193">
            <v>2429.3055247548505</v>
          </cell>
          <cell r="AN193">
            <v>2429.3055247548505</v>
          </cell>
        </row>
        <row r="194">
          <cell r="C194" t="str">
            <v xml:space="preserve">Côte d'Ivoire       </v>
          </cell>
          <cell r="I194">
            <v>1916.8760311124213</v>
          </cell>
          <cell r="J194">
            <v>2171.9635546469713</v>
          </cell>
          <cell r="K194">
            <v>2683.6342352078482</v>
          </cell>
          <cell r="L194">
            <v>3285.0536817287225</v>
          </cell>
          <cell r="M194">
            <v>4162.101220748712</v>
          </cell>
          <cell r="N194">
            <v>5046.1122580308247</v>
          </cell>
          <cell r="O194">
            <v>5966.9442203639474</v>
          </cell>
          <cell r="P194">
            <v>6830.8105178592523</v>
          </cell>
          <cell r="Q194">
            <v>7174.7488999595435</v>
          </cell>
          <cell r="R194">
            <v>7177.3135910311285</v>
          </cell>
          <cell r="S194">
            <v>6706.7997542107032</v>
          </cell>
          <cell r="T194">
            <v>6539.0349895501668</v>
          </cell>
          <cell r="U194">
            <v>6534.1004407403861</v>
          </cell>
          <cell r="V194">
            <v>7035.7352652085174</v>
          </cell>
          <cell r="W194">
            <v>7451.8751096176129</v>
          </cell>
          <cell r="X194">
            <v>7746.2909249341419</v>
          </cell>
          <cell r="Y194">
            <v>7681.6417695078208</v>
          </cell>
          <cell r="Z194">
            <v>7733.6099644034193</v>
          </cell>
          <cell r="AA194">
            <v>7746.3729467195926</v>
          </cell>
          <cell r="AB194">
            <v>7848.4840088699302</v>
          </cell>
          <cell r="AC194">
            <v>7833.0485644310147</v>
          </cell>
          <cell r="AD194">
            <v>7212.2728727554668</v>
          </cell>
          <cell r="AE194">
            <v>6989.9807528765386</v>
          </cell>
          <cell r="AF194">
            <v>7140.0052875124302</v>
          </cell>
          <cell r="AG194">
            <v>8044.0146370813891</v>
          </cell>
          <cell r="AH194">
            <v>8767.7762209237826</v>
          </cell>
          <cell r="AI194">
            <v>9045.9204684398701</v>
          </cell>
          <cell r="AJ194">
            <v>8886.7944569655501</v>
          </cell>
          <cell r="AK194">
            <v>8560.8706452493043</v>
          </cell>
          <cell r="AL194">
            <v>8512.4694573460238</v>
          </cell>
          <cell r="AM194">
            <v>9142.7581937575615</v>
          </cell>
          <cell r="AN194">
            <v>9142.7581937575615</v>
          </cell>
        </row>
        <row r="195">
          <cell r="C195" t="str">
            <v xml:space="preserve">Djibouti            </v>
          </cell>
          <cell r="I195">
            <v>94.097748906340328</v>
          </cell>
          <cell r="J195">
            <v>110.25763271207218</v>
          </cell>
          <cell r="K195">
            <v>127.76305116534314</v>
          </cell>
          <cell r="L195">
            <v>153.68221136104924</v>
          </cell>
          <cell r="M195">
            <v>167.90800552210237</v>
          </cell>
          <cell r="N195">
            <v>179.0666177279887</v>
          </cell>
          <cell r="O195">
            <v>187.39522202713894</v>
          </cell>
          <cell r="P195">
            <v>208.23712892077381</v>
          </cell>
          <cell r="Q195">
            <v>242.9165330676997</v>
          </cell>
          <cell r="R195">
            <v>279.05839057132317</v>
          </cell>
          <cell r="S195">
            <v>309.83285664900109</v>
          </cell>
          <cell r="T195">
            <v>330.46583324742437</v>
          </cell>
          <cell r="U195">
            <v>345.10267951009655</v>
          </cell>
          <cell r="V195">
            <v>346.59218903951631</v>
          </cell>
          <cell r="W195">
            <v>335.64920739781616</v>
          </cell>
          <cell r="X195">
            <v>321.79869040237264</v>
          </cell>
          <cell r="Y195">
            <v>323.92488687104355</v>
          </cell>
          <cell r="Z195">
            <v>330.93440356446763</v>
          </cell>
          <cell r="AA195">
            <v>337.3989561281233</v>
          </cell>
          <cell r="AB195">
            <v>336.94077418169303</v>
          </cell>
          <cell r="AC195">
            <v>337.06488475210455</v>
          </cell>
          <cell r="AD195">
            <v>338.87871114101296</v>
          </cell>
          <cell r="AE195">
            <v>335.10158877320032</v>
          </cell>
          <cell r="AF195">
            <v>337.27308778729747</v>
          </cell>
          <cell r="AG195">
            <v>344.56667297947473</v>
          </cell>
          <cell r="AH195">
            <v>361.57377360565738</v>
          </cell>
          <cell r="AI195">
            <v>378.83633477077404</v>
          </cell>
          <cell r="AJ195">
            <v>396.78650718387104</v>
          </cell>
          <cell r="AK195">
            <v>420.49651375111694</v>
          </cell>
          <cell r="AL195">
            <v>442.20652656035782</v>
          </cell>
          <cell r="AM195">
            <v>450.75929905518211</v>
          </cell>
          <cell r="AN195">
            <v>450.75929905518211</v>
          </cell>
        </row>
        <row r="196">
          <cell r="C196" t="str">
            <v xml:space="preserve">Dominica            </v>
          </cell>
          <cell r="I196">
            <v>17.034353992620467</v>
          </cell>
          <cell r="J196">
            <v>19.564353976519403</v>
          </cell>
          <cell r="K196">
            <v>23.037301968778479</v>
          </cell>
          <cell r="L196">
            <v>26.51565881401859</v>
          </cell>
          <cell r="M196">
            <v>28.905871252701193</v>
          </cell>
          <cell r="N196">
            <v>31.835741184993442</v>
          </cell>
          <cell r="O196">
            <v>33.898752796335167</v>
          </cell>
          <cell r="P196">
            <v>38.627602941249343</v>
          </cell>
          <cell r="Q196">
            <v>45.287385858722182</v>
          </cell>
          <cell r="R196">
            <v>55.609232381105869</v>
          </cell>
          <cell r="S196">
            <v>65.392520000373779</v>
          </cell>
          <cell r="T196">
            <v>75.892201146931868</v>
          </cell>
          <cell r="U196">
            <v>86.509675976406243</v>
          </cell>
          <cell r="V196">
            <v>93.431046745009937</v>
          </cell>
          <cell r="W196">
            <v>96.777852241458774</v>
          </cell>
          <cell r="X196">
            <v>100.07143489934138</v>
          </cell>
          <cell r="Y196">
            <v>108.11332660916831</v>
          </cell>
          <cell r="Z196">
            <v>116.41258090704264</v>
          </cell>
          <cell r="AA196">
            <v>124.72328508125797</v>
          </cell>
          <cell r="AB196">
            <v>130.22775090997152</v>
          </cell>
          <cell r="AC196">
            <v>137.20312486085604</v>
          </cell>
          <cell r="AD196">
            <v>143.39173793310692</v>
          </cell>
          <cell r="AE196">
            <v>146.15732188941396</v>
          </cell>
          <cell r="AF196">
            <v>152.56268315987654</v>
          </cell>
          <cell r="AG196">
            <v>161.76999860432099</v>
          </cell>
          <cell r="AH196">
            <v>177.37066260148148</v>
          </cell>
          <cell r="AI196">
            <v>188.38663945987651</v>
          </cell>
          <cell r="AJ196">
            <v>196.84184406543207</v>
          </cell>
          <cell r="AK196">
            <v>201.97874278024688</v>
          </cell>
          <cell r="AL196">
            <v>202.01140295027156</v>
          </cell>
          <cell r="AM196">
            <v>194.3481280535199</v>
          </cell>
          <cell r="AN196">
            <v>194.3481280535199</v>
          </cell>
        </row>
        <row r="197">
          <cell r="C197" t="str">
            <v>Dominican Republic</v>
          </cell>
          <cell r="I197">
            <v>1819.6390593337667</v>
          </cell>
          <cell r="J197">
            <v>2076.7009655807001</v>
          </cell>
          <cell r="K197">
            <v>2454.6604097101003</v>
          </cell>
          <cell r="L197">
            <v>2939.9079611745328</v>
          </cell>
          <cell r="M197">
            <v>3438.6491516106908</v>
          </cell>
          <cell r="N197">
            <v>3711.0114604973242</v>
          </cell>
          <cell r="O197">
            <v>3988.8064534548321</v>
          </cell>
          <cell r="P197">
            <v>4410.7953029839418</v>
          </cell>
          <cell r="Q197">
            <v>5287.7591841378235</v>
          </cell>
          <cell r="R197">
            <v>6020.9632871633976</v>
          </cell>
          <cell r="S197">
            <v>6589.436123186726</v>
          </cell>
          <cell r="T197">
            <v>8222.3545077251601</v>
          </cell>
          <cell r="U197">
            <v>7733.3328131953904</v>
          </cell>
          <cell r="V197">
            <v>7181.3307139298704</v>
          </cell>
          <cell r="W197">
            <v>5080.1163213526597</v>
          </cell>
          <cell r="X197">
            <v>4888.0036962039085</v>
          </cell>
          <cell r="Y197">
            <v>4881.5589829801311</v>
          </cell>
          <cell r="Z197">
            <v>4743.9427292727478</v>
          </cell>
          <cell r="AA197">
            <v>5133.9635526239044</v>
          </cell>
          <cell r="AB197">
            <v>5519.5972296586224</v>
          </cell>
          <cell r="AC197">
            <v>6308.8599103337283</v>
          </cell>
          <cell r="AD197">
            <v>6948.3849270272449</v>
          </cell>
          <cell r="AE197">
            <v>7480.4252765515566</v>
          </cell>
          <cell r="AF197">
            <v>8270.1465700046101</v>
          </cell>
          <cell r="AG197">
            <v>9441.4680847262625</v>
          </cell>
          <cell r="AH197">
            <v>10721.349566709612</v>
          </cell>
          <cell r="AI197">
            <v>11862.231206076967</v>
          </cell>
          <cell r="AJ197">
            <v>13178.796922766714</v>
          </cell>
          <cell r="AK197">
            <v>14872.854703964773</v>
          </cell>
          <cell r="AL197">
            <v>16295.005570812873</v>
          </cell>
          <cell r="AM197">
            <v>17626.573807386678</v>
          </cell>
          <cell r="AN197">
            <v>17626.573807386678</v>
          </cell>
        </row>
        <row r="198">
          <cell r="C198" t="str">
            <v xml:space="preserve">Egypt               </v>
          </cell>
          <cell r="I198">
            <v>7877.7680372534196</v>
          </cell>
          <cell r="J198">
            <v>8361.4814395666108</v>
          </cell>
          <cell r="K198">
            <v>9676.8755343150824</v>
          </cell>
          <cell r="L198">
            <v>12128.412294843205</v>
          </cell>
          <cell r="M198">
            <v>14916.027372285947</v>
          </cell>
          <cell r="N198">
            <v>17596.424880727682</v>
          </cell>
          <cell r="O198">
            <v>17261.827286743948</v>
          </cell>
          <cell r="P198">
            <v>17001.136645474155</v>
          </cell>
          <cell r="Q198">
            <v>17267.700360985182</v>
          </cell>
          <cell r="R198">
            <v>21406.961122899662</v>
          </cell>
          <cell r="S198">
            <v>26725.07910967612</v>
          </cell>
          <cell r="T198">
            <v>32754.669705163076</v>
          </cell>
          <cell r="U198">
            <v>39252.178839970096</v>
          </cell>
          <cell r="V198">
            <v>42816.91414740168</v>
          </cell>
          <cell r="W198">
            <v>49563.794418317841</v>
          </cell>
          <cell r="X198">
            <v>56530.814566378634</v>
          </cell>
          <cell r="Y198">
            <v>70599.316529335032</v>
          </cell>
          <cell r="Z198">
            <v>73348.986783249318</v>
          </cell>
          <cell r="AA198">
            <v>62354.403392399312</v>
          </cell>
          <cell r="AB198">
            <v>43615.503878830023</v>
          </cell>
          <cell r="AC198">
            <v>32407.768398534263</v>
          </cell>
          <cell r="AD198">
            <v>33306.092756858779</v>
          </cell>
          <cell r="AE198">
            <v>36634.000578773383</v>
          </cell>
          <cell r="AF198">
            <v>40927.43922394485</v>
          </cell>
          <cell r="AG198">
            <v>47186.748885637899</v>
          </cell>
          <cell r="AH198">
            <v>54086.734867222411</v>
          </cell>
          <cell r="AI198">
            <v>60083.83809703614</v>
          </cell>
          <cell r="AJ198">
            <v>66651.408600997485</v>
          </cell>
          <cell r="AK198">
            <v>71685.22546404005</v>
          </cell>
          <cell r="AL198">
            <v>72173.515333468386</v>
          </cell>
          <cell r="AM198">
            <v>66129.474566906938</v>
          </cell>
          <cell r="AN198">
            <v>66129.474566906938</v>
          </cell>
        </row>
        <row r="199">
          <cell r="C199" t="str">
            <v xml:space="preserve">Equatorial Guinea   </v>
          </cell>
          <cell r="I199">
            <v>34.426597630358827</v>
          </cell>
          <cell r="J199">
            <v>40.301457619129501</v>
          </cell>
          <cell r="K199">
            <v>48.39448595213819</v>
          </cell>
          <cell r="L199">
            <v>55.244200662290922</v>
          </cell>
          <cell r="M199">
            <v>60.183918867161111</v>
          </cell>
          <cell r="N199">
            <v>61.161356832789615</v>
          </cell>
          <cell r="O199">
            <v>64.513294646433934</v>
          </cell>
          <cell r="P199">
            <v>51.60688515007638</v>
          </cell>
          <cell r="Q199">
            <v>39.833946284932914</v>
          </cell>
          <cell r="R199">
            <v>27.095341869570102</v>
          </cell>
          <cell r="S199">
            <v>31.42126071833469</v>
          </cell>
          <cell r="T199">
            <v>37.344170294477777</v>
          </cell>
          <cell r="U199">
            <v>52.830812690589561</v>
          </cell>
          <cell r="V199">
            <v>68.521761736202777</v>
          </cell>
          <cell r="W199">
            <v>84.732928319045911</v>
          </cell>
          <cell r="X199">
            <v>90.153302620477959</v>
          </cell>
          <cell r="Y199">
            <v>91.195395488632116</v>
          </cell>
          <cell r="Z199">
            <v>93.142585555505732</v>
          </cell>
          <cell r="AA199">
            <v>92.634313086099212</v>
          </cell>
          <cell r="AB199">
            <v>101.49122956633828</v>
          </cell>
          <cell r="AC199">
            <v>105.99536493874878</v>
          </cell>
          <cell r="AD199">
            <v>104.46940968587852</v>
          </cell>
          <cell r="AE199">
            <v>104.58346979847431</v>
          </cell>
          <cell r="AF199">
            <v>125.25539506305341</v>
          </cell>
          <cell r="AG199">
            <v>221.98145855223598</v>
          </cell>
          <cell r="AH199">
            <v>298.17276733358193</v>
          </cell>
          <cell r="AI199">
            <v>423.08605392470901</v>
          </cell>
          <cell r="AJ199">
            <v>617.20960456280079</v>
          </cell>
          <cell r="AK199">
            <v>974.65678237733243</v>
          </cell>
          <cell r="AL199">
            <v>1338.7862780728888</v>
          </cell>
          <cell r="AM199">
            <v>1702.2550401480028</v>
          </cell>
          <cell r="AN199">
            <v>1702.2550401480028</v>
          </cell>
        </row>
        <row r="200">
          <cell r="C200" t="str">
            <v>Eritrea</v>
          </cell>
          <cell r="I200" t="e">
            <v>#VALUE!</v>
          </cell>
          <cell r="J200" t="e">
            <v>#VALUE!</v>
          </cell>
          <cell r="K200" t="e">
            <v>#VALUE!</v>
          </cell>
          <cell r="L200" t="e">
            <v>#VALUE!</v>
          </cell>
          <cell r="M200" t="e">
            <v>#VALUE!</v>
          </cell>
          <cell r="N200" t="e">
            <v>#VALUE!</v>
          </cell>
          <cell r="O200" t="e">
            <v>#VALUE!</v>
          </cell>
          <cell r="P200" t="e">
            <v>#VALUE!</v>
          </cell>
          <cell r="Q200" t="e">
            <v>#VALUE!</v>
          </cell>
          <cell r="R200" t="e">
            <v>#VALUE!</v>
          </cell>
          <cell r="S200" t="e">
            <v>#VALUE!</v>
          </cell>
          <cell r="T200" t="e">
            <v>#VALUE!</v>
          </cell>
          <cell r="U200" t="e">
            <v>#VALUE!</v>
          </cell>
          <cell r="V200" t="e">
            <v>#VALUE!</v>
          </cell>
          <cell r="W200" t="e">
            <v>#VALUE!</v>
          </cell>
          <cell r="X200" t="e">
            <v>#VALUE!</v>
          </cell>
          <cell r="Y200" t="e">
            <v>#VALUE!</v>
          </cell>
          <cell r="Z200" t="e">
            <v>#VALUE!</v>
          </cell>
          <cell r="AA200" t="e">
            <v>#VALUE!</v>
          </cell>
          <cell r="AB200" t="e">
            <v>#VALUE!</v>
          </cell>
          <cell r="AC200" t="e">
            <v>#VALUE!</v>
          </cell>
          <cell r="AD200">
            <v>420.17848429436907</v>
          </cell>
          <cell r="AE200">
            <v>364.5025628070639</v>
          </cell>
          <cell r="AF200">
            <v>412.06499913974898</v>
          </cell>
          <cell r="AG200">
            <v>454.57861006097818</v>
          </cell>
          <cell r="AH200">
            <v>508.55435068534098</v>
          </cell>
          <cell r="AI200">
            <v>526.71399269810775</v>
          </cell>
          <cell r="AJ200">
            <v>522.32673515587533</v>
          </cell>
          <cell r="AK200">
            <v>524.62995407767198</v>
          </cell>
          <cell r="AL200">
            <v>513.09136966523181</v>
          </cell>
          <cell r="AM200">
            <v>526.21612108557702</v>
          </cell>
          <cell r="AN200">
            <v>526.21612108557702</v>
          </cell>
        </row>
        <row r="201">
          <cell r="C201" t="str">
            <v xml:space="preserve">Ethiopia            </v>
          </cell>
          <cell r="I201">
            <v>2370.1635983269744</v>
          </cell>
          <cell r="J201">
            <v>2512.3136057077772</v>
          </cell>
          <cell r="K201">
            <v>2634.3272909172106</v>
          </cell>
          <cell r="L201">
            <v>2843.9262377784776</v>
          </cell>
          <cell r="M201">
            <v>3087.4470782020485</v>
          </cell>
          <cell r="N201">
            <v>3335.6656282503677</v>
          </cell>
          <cell r="O201">
            <v>3530.1087798474805</v>
          </cell>
          <cell r="P201">
            <v>3665.4045752472425</v>
          </cell>
          <cell r="Q201">
            <v>3980.8094054205999</v>
          </cell>
          <cell r="R201">
            <v>4402.2924545891256</v>
          </cell>
          <cell r="S201">
            <v>4998.5467076421583</v>
          </cell>
          <cell r="T201">
            <v>5395.9495116230437</v>
          </cell>
          <cell r="U201">
            <v>5951.2480974975851</v>
          </cell>
          <cell r="V201">
            <v>6040.8185753623193</v>
          </cell>
          <cell r="W201">
            <v>6098.0436502415469</v>
          </cell>
          <cell r="X201">
            <v>5810.4102113526578</v>
          </cell>
          <cell r="Y201">
            <v>5942.1309557971026</v>
          </cell>
          <cell r="Z201">
            <v>6138.3579414653796</v>
          </cell>
          <cell r="AA201">
            <v>6544.6004896940431</v>
          </cell>
          <cell r="AB201">
            <v>6811.6520520128834</v>
          </cell>
          <cell r="AC201">
            <v>6188.6312175064886</v>
          </cell>
          <cell r="AD201">
            <v>5163.8229095708894</v>
          </cell>
          <cell r="AE201">
            <v>4052.8098565465129</v>
          </cell>
          <cell r="AF201">
            <v>3936.9363243297594</v>
          </cell>
          <cell r="AG201">
            <v>4188.6230851292084</v>
          </cell>
          <cell r="AH201">
            <v>4528.2972611843461</v>
          </cell>
          <cell r="AI201">
            <v>4720.7242044331388</v>
          </cell>
          <cell r="AJ201">
            <v>4782.77617964607</v>
          </cell>
          <cell r="AK201">
            <v>4808.8382636058031</v>
          </cell>
          <cell r="AL201">
            <v>4800.1105213232759</v>
          </cell>
          <cell r="AM201">
            <v>4752.7985372539533</v>
          </cell>
          <cell r="AN201">
            <v>4752.7985372539533</v>
          </cell>
        </row>
        <row r="202">
          <cell r="C202" t="str">
            <v xml:space="preserve">Gambia, The         </v>
          </cell>
          <cell r="I202">
            <v>55.402394068303266</v>
          </cell>
          <cell r="J202">
            <v>66.152299822960742</v>
          </cell>
          <cell r="K202">
            <v>81.492956784637457</v>
          </cell>
          <cell r="L202">
            <v>95.18613632054786</v>
          </cell>
          <cell r="M202">
            <v>112.60319572403567</v>
          </cell>
          <cell r="N202">
            <v>125.56623894183763</v>
          </cell>
          <cell r="O202">
            <v>148.15974980581643</v>
          </cell>
          <cell r="P202">
            <v>168.95559158337542</v>
          </cell>
          <cell r="Q202">
            <v>200.36400366208613</v>
          </cell>
          <cell r="R202">
            <v>214.06603031672884</v>
          </cell>
          <cell r="S202">
            <v>225.69218819859395</v>
          </cell>
          <cell r="T202">
            <v>216.88336837001569</v>
          </cell>
          <cell r="U202">
            <v>207.20856131579274</v>
          </cell>
          <cell r="V202">
            <v>191.85179175568612</v>
          </cell>
          <cell r="W202">
            <v>176.09654854188565</v>
          </cell>
          <cell r="X202">
            <v>173.61072384017737</v>
          </cell>
          <cell r="Y202">
            <v>184.51986952740322</v>
          </cell>
          <cell r="Z202">
            <v>203.53139236709112</v>
          </cell>
          <cell r="AA202">
            <v>224.40811196144898</v>
          </cell>
          <cell r="AB202">
            <v>228.93751868621811</v>
          </cell>
          <cell r="AC202">
            <v>244.11342267079945</v>
          </cell>
          <cell r="AD202">
            <v>248.08227774915494</v>
          </cell>
          <cell r="AE202">
            <v>252.6216068900512</v>
          </cell>
          <cell r="AF202">
            <v>258.01576578178401</v>
          </cell>
          <cell r="AG202">
            <v>279.03123797781035</v>
          </cell>
          <cell r="AH202">
            <v>302.41919136339226</v>
          </cell>
          <cell r="AI202">
            <v>315.62549964942065</v>
          </cell>
          <cell r="AJ202">
            <v>317.54940035246346</v>
          </cell>
          <cell r="AK202">
            <v>320.17761393805762</v>
          </cell>
          <cell r="AL202">
            <v>305.9320027454259</v>
          </cell>
          <cell r="AM202">
            <v>272.8005779177708</v>
          </cell>
          <cell r="AN202">
            <v>272.8005779177708</v>
          </cell>
        </row>
        <row r="203">
          <cell r="C203" t="str">
            <v xml:space="preserve">Georgia             </v>
          </cell>
          <cell r="I203">
            <v>3110.7790971864647</v>
          </cell>
          <cell r="J203">
            <v>3282.0838298740164</v>
          </cell>
          <cell r="K203">
            <v>3591.6665944206893</v>
          </cell>
          <cell r="L203">
            <v>4152.3620681681268</v>
          </cell>
          <cell r="M203">
            <v>4755.1526278795754</v>
          </cell>
          <cell r="N203">
            <v>5294.4467475396859</v>
          </cell>
          <cell r="O203">
            <v>5667.4961477906372</v>
          </cell>
          <cell r="P203">
            <v>6125.45250130982</v>
          </cell>
          <cell r="Q203">
            <v>7053.7970449314498</v>
          </cell>
          <cell r="R203">
            <v>8475.5260223250061</v>
          </cell>
          <cell r="S203">
            <v>10144.932947173787</v>
          </cell>
          <cell r="T203">
            <v>11718.063718757583</v>
          </cell>
          <cell r="U203">
            <v>12990.319143010136</v>
          </cell>
          <cell r="V203">
            <v>13436.932328097688</v>
          </cell>
          <cell r="W203">
            <v>13254.497833605468</v>
          </cell>
          <cell r="X203">
            <v>12939.656977730927</v>
          </cell>
          <cell r="Y203">
            <v>13480.321811229353</v>
          </cell>
          <cell r="Z203">
            <v>14199.460278805826</v>
          </cell>
          <cell r="AA203">
            <v>14043.053810028176</v>
          </cell>
          <cell r="AB203">
            <v>12748.89088831425</v>
          </cell>
          <cell r="AC203">
            <v>8017.8134695083909</v>
          </cell>
          <cell r="AD203">
            <v>3983.8459549498607</v>
          </cell>
          <cell r="AE203">
            <v>793.42950805504699</v>
          </cell>
          <cell r="AF203">
            <v>1316.3329936031751</v>
          </cell>
          <cell r="AG203">
            <v>1991.1446950608645</v>
          </cell>
          <cell r="AH203">
            <v>2461.3717517367363</v>
          </cell>
          <cell r="AI203">
            <v>2439.5100280714214</v>
          </cell>
          <cell r="AJ203">
            <v>2342.4563338384542</v>
          </cell>
          <cell r="AK203">
            <v>2291.2007610765399</v>
          </cell>
          <cell r="AL203">
            <v>2496.9727378551365</v>
          </cell>
          <cell r="AM203">
            <v>2608.2384097767731</v>
          </cell>
          <cell r="AN203">
            <v>2608.2384097767731</v>
          </cell>
        </row>
        <row r="204">
          <cell r="C204" t="str">
            <v xml:space="preserve">Ghana               </v>
          </cell>
          <cell r="I204">
            <v>2309.7769327004394</v>
          </cell>
          <cell r="J204">
            <v>2632.4543120594662</v>
          </cell>
          <cell r="K204">
            <v>3253.4636220622656</v>
          </cell>
          <cell r="L204">
            <v>4110.55884955888</v>
          </cell>
          <cell r="M204">
            <v>5773.3403563540851</v>
          </cell>
          <cell r="N204">
            <v>7696.8290350884481</v>
          </cell>
          <cell r="O204">
            <v>8664.0141544103626</v>
          </cell>
          <cell r="P204">
            <v>9893.9488263288076</v>
          </cell>
          <cell r="Q204">
            <v>14563.978560697236</v>
          </cell>
          <cell r="R204">
            <v>21893.170341463865</v>
          </cell>
          <cell r="S204">
            <v>24715.064397062419</v>
          </cell>
          <cell r="T204">
            <v>19425.199689525161</v>
          </cell>
          <cell r="U204">
            <v>11606.291206664182</v>
          </cell>
          <cell r="V204">
            <v>6474.6594428112885</v>
          </cell>
          <cell r="W204">
            <v>5216.4874057044608</v>
          </cell>
          <cell r="X204">
            <v>4400.5670978738108</v>
          </cell>
          <cell r="Y204">
            <v>4134.6714228859082</v>
          </cell>
          <cell r="Z204">
            <v>4441.50311613334</v>
          </cell>
          <cell r="AA204">
            <v>4860.4554639909584</v>
          </cell>
          <cell r="AB204">
            <v>5009.3229145864025</v>
          </cell>
          <cell r="AC204">
            <v>4808.5911744988925</v>
          </cell>
          <cell r="AD204">
            <v>4289.9637909592921</v>
          </cell>
          <cell r="AE204">
            <v>4109.7180097886276</v>
          </cell>
          <cell r="AF204">
            <v>4275.7327252548157</v>
          </cell>
          <cell r="AG204">
            <v>4676.7188538810942</v>
          </cell>
          <cell r="AH204">
            <v>5094.4403999018168</v>
          </cell>
          <cell r="AI204">
            <v>5383.8444423992178</v>
          </cell>
          <cell r="AJ204">
            <v>4980.0055227551156</v>
          </cell>
          <cell r="AK204">
            <v>4531.9661004024874</v>
          </cell>
          <cell r="AL204">
            <v>4235.2401476767036</v>
          </cell>
          <cell r="AM204">
            <v>4703.6504066360803</v>
          </cell>
          <cell r="AN204">
            <v>4703.6504066360803</v>
          </cell>
        </row>
        <row r="205">
          <cell r="C205" t="str">
            <v xml:space="preserve">Grenada             </v>
          </cell>
          <cell r="I205">
            <v>18.31521351446986</v>
          </cell>
          <cell r="J205">
            <v>21.663337852427052</v>
          </cell>
          <cell r="K205">
            <v>25.149685736334675</v>
          </cell>
          <cell r="L205">
            <v>28.964107834243226</v>
          </cell>
          <cell r="M205">
            <v>33.55776387159564</v>
          </cell>
          <cell r="N205">
            <v>39.508671961933189</v>
          </cell>
          <cell r="O205">
            <v>46.408550496779299</v>
          </cell>
          <cell r="P205">
            <v>50.961705454037144</v>
          </cell>
          <cell r="Q205">
            <v>56.355920773402914</v>
          </cell>
          <cell r="R205">
            <v>65.454689996690362</v>
          </cell>
          <cell r="S205">
            <v>77.070708902788937</v>
          </cell>
          <cell r="T205">
            <v>89.47785080522425</v>
          </cell>
          <cell r="U205">
            <v>100.56690679403029</v>
          </cell>
          <cell r="V205">
            <v>108.27593304087281</v>
          </cell>
          <cell r="W205">
            <v>113.58237983206021</v>
          </cell>
          <cell r="X205">
            <v>116.91395735986401</v>
          </cell>
          <cell r="Y205">
            <v>128.58405396542335</v>
          </cell>
          <cell r="Z205">
            <v>144.69379423004992</v>
          </cell>
          <cell r="AA205">
            <v>162.75850400234529</v>
          </cell>
          <cell r="AB205">
            <v>172.36077275836678</v>
          </cell>
          <cell r="AC205">
            <v>177.28723738328765</v>
          </cell>
          <cell r="AD205">
            <v>178.87899547328126</v>
          </cell>
          <cell r="AE205">
            <v>181.32265980117083</v>
          </cell>
          <cell r="AF205">
            <v>189.23894569382205</v>
          </cell>
          <cell r="AG205">
            <v>204.57043470095428</v>
          </cell>
          <cell r="AH205">
            <v>227.69083038564622</v>
          </cell>
          <cell r="AI205">
            <v>252.12984205098178</v>
          </cell>
          <cell r="AJ205">
            <v>278.61753531920044</v>
          </cell>
          <cell r="AK205">
            <v>299.12315771356617</v>
          </cell>
          <cell r="AL205">
            <v>313.64150498359078</v>
          </cell>
          <cell r="AM205">
            <v>310.84942455466415</v>
          </cell>
          <cell r="AN205">
            <v>310.84942455466415</v>
          </cell>
        </row>
        <row r="206">
          <cell r="C206" t="str">
            <v xml:space="preserve">Guinea              </v>
          </cell>
          <cell r="I206">
            <v>694.68415927143724</v>
          </cell>
          <cell r="J206">
            <v>762.450930543141</v>
          </cell>
          <cell r="K206">
            <v>830.59053240507853</v>
          </cell>
          <cell r="L206">
            <v>921.19540229014945</v>
          </cell>
          <cell r="M206">
            <v>991.3875543488349</v>
          </cell>
          <cell r="N206">
            <v>1075.9103962191864</v>
          </cell>
          <cell r="O206">
            <v>1135.6640439796547</v>
          </cell>
          <cell r="P206">
            <v>1228.0406968188643</v>
          </cell>
          <cell r="Q206">
            <v>1330.6931400321992</v>
          </cell>
          <cell r="R206">
            <v>1432.1420877834762</v>
          </cell>
          <cell r="S206">
            <v>1502.241880134887</v>
          </cell>
          <cell r="T206">
            <v>1562.3941909963723</v>
          </cell>
          <cell r="U206">
            <v>1639.0591396807122</v>
          </cell>
          <cell r="V206">
            <v>1673.4996208230111</v>
          </cell>
          <cell r="W206">
            <v>1655.9477788139563</v>
          </cell>
          <cell r="X206">
            <v>1663.9199572866116</v>
          </cell>
          <cell r="Y206">
            <v>1750.1249244210378</v>
          </cell>
          <cell r="Z206">
            <v>1879.0355588724767</v>
          </cell>
          <cell r="AA206">
            <v>2015.6993510976179</v>
          </cell>
          <cell r="AB206">
            <v>2083.2155578347811</v>
          </cell>
          <cell r="AC206">
            <v>2196.3256413310301</v>
          </cell>
          <cell r="AD206">
            <v>2255.9211014526154</v>
          </cell>
          <cell r="AE206">
            <v>2367.5915786789974</v>
          </cell>
          <cell r="AF206">
            <v>2487.6218440118932</v>
          </cell>
          <cell r="AG206">
            <v>2616.5737688515978</v>
          </cell>
          <cell r="AH206">
            <v>2686.7367908396786</v>
          </cell>
          <cell r="AI206">
            <v>2642.2263266883656</v>
          </cell>
          <cell r="AJ206">
            <v>2512.3086564505816</v>
          </cell>
          <cell r="AK206">
            <v>2426.9472475909415</v>
          </cell>
          <cell r="AL206">
            <v>2410.7767788704637</v>
          </cell>
          <cell r="AM206">
            <v>2418.1947734011842</v>
          </cell>
          <cell r="AN206">
            <v>2418.1947734011842</v>
          </cell>
        </row>
        <row r="207">
          <cell r="C207" t="str">
            <v xml:space="preserve">Guinea-Bissau       </v>
          </cell>
          <cell r="I207">
            <v>347.98283402327417</v>
          </cell>
          <cell r="J207">
            <v>394.66207861558661</v>
          </cell>
          <cell r="K207">
            <v>475.02017494902157</v>
          </cell>
          <cell r="L207">
            <v>541.587905744453</v>
          </cell>
          <cell r="M207">
            <v>541.52955636734612</v>
          </cell>
          <cell r="N207">
            <v>540.78447333609165</v>
          </cell>
          <cell r="O207">
            <v>583.94191949059348</v>
          </cell>
          <cell r="P207">
            <v>461.28963089825578</v>
          </cell>
          <cell r="Q207">
            <v>315.44588414642925</v>
          </cell>
          <cell r="R207">
            <v>146.90781047500647</v>
          </cell>
          <cell r="S207">
            <v>182.42666668185089</v>
          </cell>
          <cell r="T207">
            <v>183.75258293242609</v>
          </cell>
          <cell r="U207">
            <v>199.21125512927335</v>
          </cell>
          <cell r="V207">
            <v>192.74210681678142</v>
          </cell>
          <cell r="W207">
            <v>190.79402551539283</v>
          </cell>
          <cell r="X207">
            <v>158.73445642710121</v>
          </cell>
          <cell r="Y207">
            <v>150.15563638459301</v>
          </cell>
          <cell r="Z207">
            <v>164.91895963340713</v>
          </cell>
          <cell r="AA207">
            <v>182.98759679542778</v>
          </cell>
          <cell r="AB207">
            <v>180.61210647659576</v>
          </cell>
          <cell r="AC207">
            <v>172.77454502682977</v>
          </cell>
          <cell r="AD207">
            <v>165.12071270361056</v>
          </cell>
          <cell r="AE207">
            <v>167.22297179651878</v>
          </cell>
          <cell r="AF207">
            <v>172.72834006654568</v>
          </cell>
          <cell r="AG207">
            <v>182.92039937326726</v>
          </cell>
          <cell r="AH207">
            <v>177.65973756917717</v>
          </cell>
          <cell r="AI207">
            <v>170.31565525045977</v>
          </cell>
          <cell r="AJ207">
            <v>159.71663491716535</v>
          </cell>
          <cell r="AK207">
            <v>161.65173251095399</v>
          </cell>
          <cell r="AL207">
            <v>159.27774114780405</v>
          </cell>
          <cell r="AM207">
            <v>162.13053517542801</v>
          </cell>
          <cell r="AN207">
            <v>162.13053517542801</v>
          </cell>
        </row>
        <row r="208">
          <cell r="C208" t="str">
            <v xml:space="preserve">Guyana              </v>
          </cell>
          <cell r="I208">
            <v>373.62537338716766</v>
          </cell>
          <cell r="J208">
            <v>380.30933367938195</v>
          </cell>
          <cell r="K208">
            <v>416.28639418800822</v>
          </cell>
          <cell r="L208">
            <v>467.85217288141615</v>
          </cell>
          <cell r="M208">
            <v>501.37746994367808</v>
          </cell>
          <cell r="N208">
            <v>527.77998123435418</v>
          </cell>
          <cell r="O208">
            <v>542.84663724917834</v>
          </cell>
          <cell r="P208">
            <v>578.25718740055765</v>
          </cell>
          <cell r="Q208">
            <v>617.14811969246966</v>
          </cell>
          <cell r="R208">
            <v>632.59251359433256</v>
          </cell>
          <cell r="S208">
            <v>631.70608574899995</v>
          </cell>
          <cell r="T208">
            <v>608.79485453833888</v>
          </cell>
          <cell r="U208">
            <v>627.07257426524495</v>
          </cell>
          <cell r="V208">
            <v>632.79349101027867</v>
          </cell>
          <cell r="W208">
            <v>560.72083984807466</v>
          </cell>
          <cell r="X208">
            <v>430.50798818424278</v>
          </cell>
          <cell r="Y208">
            <v>303.14199591243778</v>
          </cell>
          <cell r="Z208">
            <v>262.03505127250344</v>
          </cell>
          <cell r="AA208">
            <v>247.30697450249667</v>
          </cell>
          <cell r="AB208">
            <v>246.96064873019736</v>
          </cell>
          <cell r="AC208">
            <v>266.20016640909392</v>
          </cell>
          <cell r="AD208">
            <v>313.85423442966788</v>
          </cell>
          <cell r="AE208">
            <v>365.85945537610854</v>
          </cell>
          <cell r="AF208">
            <v>422.95933815623408</v>
          </cell>
          <cell r="AG208">
            <v>482.21835567144194</v>
          </cell>
          <cell r="AH208">
            <v>520.02008152523479</v>
          </cell>
          <cell r="AI208">
            <v>527.57656205393971</v>
          </cell>
          <cell r="AJ208">
            <v>526.06461162922267</v>
          </cell>
          <cell r="AK208">
            <v>535.91075699177588</v>
          </cell>
          <cell r="AL208">
            <v>548.75923238521898</v>
          </cell>
          <cell r="AM208">
            <v>536.28781634121663</v>
          </cell>
          <cell r="AN208">
            <v>536.28781634121663</v>
          </cell>
        </row>
        <row r="209">
          <cell r="C209" t="str">
            <v xml:space="preserve">Haiti               </v>
          </cell>
          <cell r="I209">
            <v>409.36410594858586</v>
          </cell>
          <cell r="J209">
            <v>456.91190045970671</v>
          </cell>
          <cell r="K209">
            <v>539.91825023582578</v>
          </cell>
          <cell r="L209">
            <v>647.57417559794192</v>
          </cell>
          <cell r="M209">
            <v>739.45389011377813</v>
          </cell>
          <cell r="N209">
            <v>785.6735412243944</v>
          </cell>
          <cell r="O209">
            <v>807.13975786760238</v>
          </cell>
          <cell r="P209">
            <v>896.19040970138269</v>
          </cell>
          <cell r="Q209">
            <v>1036.5970736530469</v>
          </cell>
          <cell r="R209">
            <v>1194.5156959630638</v>
          </cell>
          <cell r="S209">
            <v>1325.0611816312523</v>
          </cell>
          <cell r="T209">
            <v>1501.323097576347</v>
          </cell>
          <cell r="U209">
            <v>1689.6417776491587</v>
          </cell>
          <cell r="V209">
            <v>1804.6093070475636</v>
          </cell>
          <cell r="W209">
            <v>1754.6487415565505</v>
          </cell>
          <cell r="X209">
            <v>1715.0898286452223</v>
          </cell>
          <cell r="Y209">
            <v>1689.016411716023</v>
          </cell>
          <cell r="Z209">
            <v>1716.7958075866402</v>
          </cell>
          <cell r="AA209">
            <v>1710.3973871170022</v>
          </cell>
          <cell r="AB209">
            <v>1668.2658583972061</v>
          </cell>
          <cell r="AC209">
            <v>1567.6523617801095</v>
          </cell>
          <cell r="AD209">
            <v>1494.0604243072132</v>
          </cell>
          <cell r="AE209">
            <v>1577.7206445875825</v>
          </cell>
          <cell r="AF209">
            <v>1789.042693769464</v>
          </cell>
          <cell r="AG209">
            <v>2097.9909241384885</v>
          </cell>
          <cell r="AH209">
            <v>2389.915940559913</v>
          </cell>
          <cell r="AI209">
            <v>2738.0897929170264</v>
          </cell>
          <cell r="AJ209">
            <v>2920.8880873597063</v>
          </cell>
          <cell r="AK209">
            <v>2973.8776947498336</v>
          </cell>
          <cell r="AL209">
            <v>2878.3331935881833</v>
          </cell>
          <cell r="AM209">
            <v>2805.5068094985895</v>
          </cell>
          <cell r="AN209">
            <v>2805.5068094985895</v>
          </cell>
        </row>
        <row r="210">
          <cell r="C210" t="str">
            <v xml:space="preserve">Honduras            </v>
          </cell>
          <cell r="I210">
            <v>852.07340847009311</v>
          </cell>
          <cell r="J210">
            <v>891.05980139209589</v>
          </cell>
          <cell r="K210">
            <v>937.88906519164402</v>
          </cell>
          <cell r="L210">
            <v>1056.614732572041</v>
          </cell>
          <cell r="M210">
            <v>1216.1611450231037</v>
          </cell>
          <cell r="N210">
            <v>1397.1799920014546</v>
          </cell>
          <cell r="O210">
            <v>1563.1614489472911</v>
          </cell>
          <cell r="P210">
            <v>1741.1663307335446</v>
          </cell>
          <cell r="Q210">
            <v>2025.0310796627716</v>
          </cell>
          <cell r="R210">
            <v>2330.8672090151613</v>
          </cell>
          <cell r="S210">
            <v>2633.1488190356954</v>
          </cell>
          <cell r="T210">
            <v>2915.4525839325511</v>
          </cell>
          <cell r="U210">
            <v>3233.6345703835536</v>
          </cell>
          <cell r="V210">
            <v>3356.2838314390137</v>
          </cell>
          <cell r="W210">
            <v>3347.3902830457641</v>
          </cell>
          <cell r="X210">
            <v>3299.8173335218394</v>
          </cell>
          <cell r="Y210">
            <v>3561.4382425355848</v>
          </cell>
          <cell r="Z210">
            <v>3207.2952819501188</v>
          </cell>
          <cell r="AA210">
            <v>2796.0859434248046</v>
          </cell>
          <cell r="AB210">
            <v>2246.9244803645747</v>
          </cell>
          <cell r="AC210">
            <v>2361.3457839468979</v>
          </cell>
          <cell r="AD210">
            <v>2425.2626690204684</v>
          </cell>
          <cell r="AE210">
            <v>2500.9072189459171</v>
          </cell>
          <cell r="AF210">
            <v>2607.0826084663945</v>
          </cell>
          <cell r="AG210">
            <v>2949.4866660388234</v>
          </cell>
          <cell r="AH210">
            <v>3372.4753338872492</v>
          </cell>
          <cell r="AI210">
            <v>3757.9399795239369</v>
          </cell>
          <cell r="AJ210">
            <v>4119.5826497139633</v>
          </cell>
          <cell r="AK210">
            <v>4501.8727102292723</v>
          </cell>
          <cell r="AL210">
            <v>4872.7717701679921</v>
          </cell>
          <cell r="AM210">
            <v>5019.9933218607148</v>
          </cell>
          <cell r="AN210">
            <v>5019.9933218607148</v>
          </cell>
        </row>
        <row r="211">
          <cell r="C211" t="str">
            <v>India</v>
          </cell>
          <cell r="I211">
            <v>66036.71133526518</v>
          </cell>
          <cell r="J211">
            <v>71758.93172603134</v>
          </cell>
          <cell r="K211">
            <v>81582.3214368763</v>
          </cell>
          <cell r="L211">
            <v>87226.629506322861</v>
          </cell>
          <cell r="M211">
            <v>91849.503237642857</v>
          </cell>
          <cell r="N211">
            <v>95552.616785235543</v>
          </cell>
          <cell r="O211">
            <v>104492.06414885946</v>
          </cell>
          <cell r="P211">
            <v>117037.28282002499</v>
          </cell>
          <cell r="Q211">
            <v>135495.64160559315</v>
          </cell>
          <cell r="R211">
            <v>156525.95434782444</v>
          </cell>
          <cell r="S211">
            <v>176927.33049803786</v>
          </cell>
          <cell r="T211">
            <v>192314.53813749514</v>
          </cell>
          <cell r="U211">
            <v>205397.25745437481</v>
          </cell>
          <cell r="V211">
            <v>208276.94453954173</v>
          </cell>
          <cell r="W211">
            <v>208198.49247578924</v>
          </cell>
          <cell r="X211">
            <v>208704.31024757071</v>
          </cell>
          <cell r="Y211">
            <v>215798.45333762708</v>
          </cell>
          <cell r="Z211">
            <v>224398.31612133372</v>
          </cell>
          <cell r="AA211">
            <v>219967.88324028775</v>
          </cell>
          <cell r="AB211">
            <v>210797.9943745654</v>
          </cell>
          <cell r="AC211">
            <v>198966.64838741659</v>
          </cell>
          <cell r="AD211">
            <v>203569.21506329378</v>
          </cell>
          <cell r="AE211">
            <v>214939.95683095732</v>
          </cell>
          <cell r="AF211">
            <v>235585.01702398853</v>
          </cell>
          <cell r="AG211">
            <v>261835.46844756207</v>
          </cell>
          <cell r="AH211">
            <v>284911.40630470862</v>
          </cell>
          <cell r="AI211">
            <v>305656.36626899953</v>
          </cell>
          <cell r="AJ211">
            <v>323565.51144789095</v>
          </cell>
          <cell r="AK211">
            <v>347620.71274474962</v>
          </cell>
          <cell r="AL211">
            <v>368518.62530258723</v>
          </cell>
          <cell r="AM211">
            <v>384610.44132829708</v>
          </cell>
          <cell r="AN211">
            <v>384610.44132829708</v>
          </cell>
        </row>
        <row r="212">
          <cell r="C212" t="str">
            <v xml:space="preserve">Kenya               </v>
          </cell>
          <cell r="I212">
            <v>1939.8234520880014</v>
          </cell>
          <cell r="J212">
            <v>2188.3621627186317</v>
          </cell>
          <cell r="K212">
            <v>2486.4741608747827</v>
          </cell>
          <cell r="L212">
            <v>2799.2328720770588</v>
          </cell>
          <cell r="M212">
            <v>3254.5098612825773</v>
          </cell>
          <cell r="N212">
            <v>3713.1546320246184</v>
          </cell>
          <cell r="O212">
            <v>4265.3827945130097</v>
          </cell>
          <cell r="P212">
            <v>4801.9014736985528</v>
          </cell>
          <cell r="Q212">
            <v>5277.8391099100454</v>
          </cell>
          <cell r="R212">
            <v>5649.0589874015159</v>
          </cell>
          <cell r="S212">
            <v>5697.0731080525466</v>
          </cell>
          <cell r="T212">
            <v>5822.225946160107</v>
          </cell>
          <cell r="U212">
            <v>5893.9850854068982</v>
          </cell>
          <cell r="V212">
            <v>6085.8309142368271</v>
          </cell>
          <cell r="W212">
            <v>6126.5136719865686</v>
          </cell>
          <cell r="X212">
            <v>6183.809365092834</v>
          </cell>
          <cell r="Y212">
            <v>6277.9188966480897</v>
          </cell>
          <cell r="Z212">
            <v>6333.57334884171</v>
          </cell>
          <cell r="AA212">
            <v>6247.9403593917186</v>
          </cell>
          <cell r="AB212">
            <v>6042.4616234596933</v>
          </cell>
          <cell r="AC212">
            <v>5304.9249380490992</v>
          </cell>
          <cell r="AD212">
            <v>4983.1913057735965</v>
          </cell>
          <cell r="AE212">
            <v>5025.4326071893374</v>
          </cell>
          <cell r="AF212">
            <v>5777.9298905377154</v>
          </cell>
          <cell r="AG212">
            <v>6716.5193291817623</v>
          </cell>
          <cell r="AH212">
            <v>7476.0638744551297</v>
          </cell>
          <cell r="AI212">
            <v>7920.4201459580809</v>
          </cell>
          <cell r="AJ212">
            <v>7955.5752503016047</v>
          </cell>
          <cell r="AK212">
            <v>8192.0603213216327</v>
          </cell>
          <cell r="AL212">
            <v>8796.9944103646631</v>
          </cell>
          <cell r="AM212">
            <v>9583.5894476990852</v>
          </cell>
          <cell r="AN212">
            <v>9583.5894476990852</v>
          </cell>
        </row>
        <row r="213">
          <cell r="C213" t="str">
            <v xml:space="preserve">Kiribati            </v>
          </cell>
          <cell r="I213">
            <v>43.504559422137156</v>
          </cell>
          <cell r="J213">
            <v>45.635652056896532</v>
          </cell>
          <cell r="K213">
            <v>45.320904989595192</v>
          </cell>
          <cell r="L213">
            <v>43.635741516850636</v>
          </cell>
          <cell r="M213">
            <v>39.160226313859845</v>
          </cell>
          <cell r="N213">
            <v>37.079523358507949</v>
          </cell>
          <cell r="O213">
            <v>34.626150808083878</v>
          </cell>
          <cell r="P213">
            <v>29.735557679694292</v>
          </cell>
          <cell r="Q213">
            <v>26.42161730107858</v>
          </cell>
          <cell r="R213">
            <v>24.271036148106685</v>
          </cell>
          <cell r="S213">
            <v>25.609168910601948</v>
          </cell>
          <cell r="T213">
            <v>26.906316522518363</v>
          </cell>
          <cell r="U213">
            <v>25.626623080636026</v>
          </cell>
          <cell r="V213">
            <v>23.70876326401131</v>
          </cell>
          <cell r="W213">
            <v>20.299891089035839</v>
          </cell>
          <cell r="X213">
            <v>20.431838039328664</v>
          </cell>
          <cell r="Y213">
            <v>21.556112576323766</v>
          </cell>
          <cell r="Z213">
            <v>22.369717621617969</v>
          </cell>
          <cell r="AA213">
            <v>22.892124982961054</v>
          </cell>
          <cell r="AB213">
            <v>23.208122732615603</v>
          </cell>
          <cell r="AC213">
            <v>24.094527304792937</v>
          </cell>
          <cell r="AD213">
            <v>25.132838150339932</v>
          </cell>
          <cell r="AE213">
            <v>27.224634500356714</v>
          </cell>
          <cell r="AF213">
            <v>30.814130202171473</v>
          </cell>
          <cell r="AG213">
            <v>33.156979717605793</v>
          </cell>
          <cell r="AH213">
            <v>34.853363433182444</v>
          </cell>
          <cell r="AI213">
            <v>36.504711403061087</v>
          </cell>
          <cell r="AJ213">
            <v>37.175090473158349</v>
          </cell>
          <cell r="AK213">
            <v>37.744140518815705</v>
          </cell>
          <cell r="AL213">
            <v>38.491263758823372</v>
          </cell>
          <cell r="AM213">
            <v>41.870225257923956</v>
          </cell>
          <cell r="AN213">
            <v>41.870225257923956</v>
          </cell>
        </row>
        <row r="214">
          <cell r="C214" t="str">
            <v xml:space="preserve">Kyrgyz Republic     </v>
          </cell>
          <cell r="I214">
            <v>3850.588273404348</v>
          </cell>
          <cell r="J214">
            <v>4060.781249095246</v>
          </cell>
          <cell r="K214">
            <v>4344.3720357444327</v>
          </cell>
          <cell r="L214">
            <v>4560.196799989998</v>
          </cell>
          <cell r="M214">
            <v>4772.1308366663097</v>
          </cell>
          <cell r="N214">
            <v>5064.2603336116917</v>
          </cell>
          <cell r="O214">
            <v>5315.8175908074627</v>
          </cell>
          <cell r="P214">
            <v>5643.9769307623428</v>
          </cell>
          <cell r="Q214">
            <v>5872.8115653211535</v>
          </cell>
          <cell r="R214">
            <v>6337.5206152065584</v>
          </cell>
          <cell r="S214">
            <v>6863.1650778155681</v>
          </cell>
          <cell r="T214">
            <v>7250.3595109295784</v>
          </cell>
          <cell r="U214">
            <v>7344.2320349340307</v>
          </cell>
          <cell r="V214">
            <v>7450.0023036421289</v>
          </cell>
          <cell r="W214">
            <v>7695.5398032164658</v>
          </cell>
          <cell r="X214">
            <v>8116.3333920648365</v>
          </cell>
          <cell r="Y214">
            <v>8684.660981910205</v>
          </cell>
          <cell r="Z214">
            <v>9603.4247867817285</v>
          </cell>
          <cell r="AA214">
            <v>9336.8642649214871</v>
          </cell>
          <cell r="AB214">
            <v>6409.2430769300872</v>
          </cell>
          <cell r="AC214">
            <v>2966.5603359943821</v>
          </cell>
          <cell r="AD214">
            <v>635.38388539525124</v>
          </cell>
          <cell r="AE214">
            <v>745.71951302085847</v>
          </cell>
          <cell r="AF214">
            <v>1002.699440453625</v>
          </cell>
          <cell r="AG214">
            <v>1171.5524597682249</v>
          </cell>
          <cell r="AH214">
            <v>1243.3478764116308</v>
          </cell>
          <cell r="AI214">
            <v>1131.0973779637784</v>
          </cell>
          <cell r="AJ214">
            <v>1049.6707822908572</v>
          </cell>
          <cell r="AK214">
            <v>1049.3791085127989</v>
          </cell>
          <cell r="AL214">
            <v>1157.5770012538926</v>
          </cell>
          <cell r="AM214">
            <v>1230.5969348462629</v>
          </cell>
          <cell r="AN214">
            <v>1230.5969348462629</v>
          </cell>
        </row>
        <row r="215">
          <cell r="C215" t="str">
            <v>Lao People's Dem.Rep</v>
          </cell>
          <cell r="I215">
            <v>2003.1075586441223</v>
          </cell>
          <cell r="J215">
            <v>1962.0561759123868</v>
          </cell>
          <cell r="K215">
            <v>2427.0497662656226</v>
          </cell>
          <cell r="L215">
            <v>2126.7693805007384</v>
          </cell>
          <cell r="M215">
            <v>1570.8787909466334</v>
          </cell>
          <cell r="N215">
            <v>770.83666356124456</v>
          </cell>
          <cell r="O215">
            <v>645.83730183208081</v>
          </cell>
          <cell r="P215">
            <v>577.17468512923313</v>
          </cell>
          <cell r="Q215">
            <v>542.16583362082486</v>
          </cell>
          <cell r="R215">
            <v>572.09988320816876</v>
          </cell>
          <cell r="S215">
            <v>646.2526620959211</v>
          </cell>
          <cell r="T215">
            <v>964.85665000673271</v>
          </cell>
          <cell r="U215">
            <v>1401.021984184649</v>
          </cell>
          <cell r="V215">
            <v>1448.0077905213784</v>
          </cell>
          <cell r="W215">
            <v>1205.3495429863822</v>
          </cell>
          <cell r="X215">
            <v>746.91213127962089</v>
          </cell>
          <cell r="Y215">
            <v>570.67616087413376</v>
          </cell>
          <cell r="Z215">
            <v>549.86987014081956</v>
          </cell>
          <cell r="AA215">
            <v>653.76481413116392</v>
          </cell>
          <cell r="AB215">
            <v>743.2773376992609</v>
          </cell>
          <cell r="AC215">
            <v>847.12973281745496</v>
          </cell>
          <cell r="AD215">
            <v>1313.1306911317949</v>
          </cell>
          <cell r="AE215">
            <v>1427.1015770554234</v>
          </cell>
          <cell r="AF215">
            <v>1537.931717374646</v>
          </cell>
          <cell r="AG215">
            <v>1247.3219374411453</v>
          </cell>
          <cell r="AH215">
            <v>1169.8018325828232</v>
          </cell>
          <cell r="AI215">
            <v>1100.9965317275212</v>
          </cell>
          <cell r="AJ215">
            <v>1114.8613878591043</v>
          </cell>
          <cell r="AK215">
            <v>1260.9703987906553</v>
          </cell>
          <cell r="AL215">
            <v>1380.0865218092883</v>
          </cell>
          <cell r="AM215">
            <v>1440.0441834537087</v>
          </cell>
          <cell r="AN215">
            <v>1440.0441834537087</v>
          </cell>
        </row>
        <row r="216">
          <cell r="C216" t="str">
            <v xml:space="preserve">Lesotho             </v>
          </cell>
          <cell r="I216">
            <v>179.59291643770391</v>
          </cell>
          <cell r="J216">
            <v>206.84697469212952</v>
          </cell>
          <cell r="K216">
            <v>237.9186348707066</v>
          </cell>
          <cell r="L216">
            <v>259.32082492650568</v>
          </cell>
          <cell r="M216">
            <v>248.2684113041928</v>
          </cell>
          <cell r="N216">
            <v>249.74114724007427</v>
          </cell>
          <cell r="O216">
            <v>253.69327964565377</v>
          </cell>
          <cell r="P216">
            <v>296.50238178726539</v>
          </cell>
          <cell r="Q216">
            <v>335.69431369226498</v>
          </cell>
          <cell r="R216">
            <v>366.46472918424161</v>
          </cell>
          <cell r="S216">
            <v>387.8633112267064</v>
          </cell>
          <cell r="T216">
            <v>387.53850943491307</v>
          </cell>
          <cell r="U216">
            <v>363.99618239903538</v>
          </cell>
          <cell r="V216">
            <v>325.26421488197531</v>
          </cell>
          <cell r="W216">
            <v>317.30997450034755</v>
          </cell>
          <cell r="X216">
            <v>342.83455963048499</v>
          </cell>
          <cell r="Y216">
            <v>386.57518741488337</v>
          </cell>
          <cell r="Z216">
            <v>426.29075189373367</v>
          </cell>
          <cell r="AA216">
            <v>474.80659780408354</v>
          </cell>
          <cell r="AB216">
            <v>531.56505604283541</v>
          </cell>
          <cell r="AC216">
            <v>567.72403473563202</v>
          </cell>
          <cell r="AD216">
            <v>592.90391111135921</v>
          </cell>
          <cell r="AE216">
            <v>607.5273010571218</v>
          </cell>
          <cell r="AF216">
            <v>627.72491587323032</v>
          </cell>
          <cell r="AG216">
            <v>673.14927000688874</v>
          </cell>
          <cell r="AH216">
            <v>675.87987696066682</v>
          </cell>
          <cell r="AI216">
            <v>683.99384400530869</v>
          </cell>
          <cell r="AJ216">
            <v>649.83805499495008</v>
          </cell>
          <cell r="AK216">
            <v>620.69814907633202</v>
          </cell>
          <cell r="AL216">
            <v>603.58142873047234</v>
          </cell>
          <cell r="AM216">
            <v>665.35265138243733</v>
          </cell>
          <cell r="AN216">
            <v>665.35265138243733</v>
          </cell>
        </row>
        <row r="217">
          <cell r="C217" t="str">
            <v xml:space="preserve">Liberia             </v>
          </cell>
          <cell r="I217" t="e">
            <v>#VALUE!</v>
          </cell>
          <cell r="J217" t="e">
            <v>#VALUE!</v>
          </cell>
          <cell r="K217" t="e">
            <v>#VALUE!</v>
          </cell>
          <cell r="L217" t="e">
            <v>#VALUE!</v>
          </cell>
          <cell r="M217" t="e">
            <v>#VALUE!</v>
          </cell>
          <cell r="N217" t="e">
            <v>#VALUE!</v>
          </cell>
          <cell r="O217" t="e">
            <v>#VALUE!</v>
          </cell>
          <cell r="P217" t="e">
            <v>#VALUE!</v>
          </cell>
          <cell r="Q217" t="e">
            <v>#VALUE!</v>
          </cell>
          <cell r="R217" t="e">
            <v>#VALUE!</v>
          </cell>
          <cell r="S217" t="e">
            <v>#VALUE!</v>
          </cell>
          <cell r="T217" t="e">
            <v>#VALUE!</v>
          </cell>
          <cell r="U217" t="e">
            <v>#VALUE!</v>
          </cell>
          <cell r="V217" t="e">
            <v>#VALUE!</v>
          </cell>
          <cell r="W217" t="e">
            <v>#VALUE!</v>
          </cell>
          <cell r="X217" t="e">
            <v>#VALUE!</v>
          </cell>
          <cell r="Y217" t="e">
            <v>#VALUE!</v>
          </cell>
          <cell r="Z217" t="e">
            <v>#VALUE!</v>
          </cell>
          <cell r="AA217" t="e">
            <v>#VALUE!</v>
          </cell>
          <cell r="AB217" t="e">
            <v>#VALUE!</v>
          </cell>
          <cell r="AC217" t="e">
            <v>#VALUE!</v>
          </cell>
          <cell r="AD217" t="e">
            <v>#VALUE!</v>
          </cell>
          <cell r="AE217" t="e">
            <v>#VALUE!</v>
          </cell>
          <cell r="AF217" t="e">
            <v>#VALUE!</v>
          </cell>
          <cell r="AG217" t="e">
            <v>#VALUE!</v>
          </cell>
          <cell r="AH217" t="e">
            <v>#VALUE!</v>
          </cell>
          <cell r="AI217">
            <v>266.12776074843845</v>
          </cell>
          <cell r="AJ217">
            <v>332.92709084412604</v>
          </cell>
          <cell r="AK217">
            <v>384.49118168895376</v>
          </cell>
          <cell r="AL217">
            <v>421.42543269557547</v>
          </cell>
          <cell r="AM217">
            <v>429.47802806809972</v>
          </cell>
          <cell r="AN217">
            <v>429.47802806809972</v>
          </cell>
        </row>
        <row r="218">
          <cell r="C218" t="str">
            <v>Macedonia, FYR</v>
          </cell>
          <cell r="I218">
            <v>806.20558175995529</v>
          </cell>
          <cell r="J218">
            <v>938.96031754094156</v>
          </cell>
          <cell r="K218">
            <v>1150.5313085037164</v>
          </cell>
          <cell r="L218">
            <v>1479.0832833696047</v>
          </cell>
          <cell r="M218">
            <v>1844.7099837237431</v>
          </cell>
          <cell r="N218">
            <v>2222.0697176269691</v>
          </cell>
          <cell r="O218">
            <v>2615.8463643994469</v>
          </cell>
          <cell r="P218">
            <v>2898.7380531540971</v>
          </cell>
          <cell r="Q218">
            <v>3189.8196570047753</v>
          </cell>
          <cell r="R218">
            <v>3217.7769020381943</v>
          </cell>
          <cell r="S218">
            <v>2979.2278170375794</v>
          </cell>
          <cell r="T218">
            <v>2648.8529461130252</v>
          </cell>
          <cell r="U218">
            <v>2416.5820089700028</v>
          </cell>
          <cell r="V218">
            <v>2597.6109246985375</v>
          </cell>
          <cell r="W218">
            <v>2818.4733761822004</v>
          </cell>
          <cell r="X218">
            <v>2878.8823139147698</v>
          </cell>
          <cell r="Y218">
            <v>3377.3679186316426</v>
          </cell>
          <cell r="Z218">
            <v>4605.2554029550683</v>
          </cell>
          <cell r="AA218">
            <v>7527.626074034627</v>
          </cell>
          <cell r="AB218">
            <v>6596.9537698928352</v>
          </cell>
          <cell r="AC218">
            <v>4958.0855443217597</v>
          </cell>
          <cell r="AD218">
            <v>1947.2198785472558</v>
          </cell>
          <cell r="AE218">
            <v>2376.2046210632789</v>
          </cell>
          <cell r="AF218">
            <v>2781.014870659516</v>
          </cell>
          <cell r="AG218">
            <v>2897.618032429034</v>
          </cell>
          <cell r="AH218">
            <v>2798.9208842741373</v>
          </cell>
          <cell r="AI218">
            <v>2680.3563043725508</v>
          </cell>
          <cell r="AJ218">
            <v>2680.9632633729971</v>
          </cell>
          <cell r="AK218">
            <v>2701.2150489855576</v>
          </cell>
          <cell r="AL218">
            <v>2764.7467316578509</v>
          </cell>
          <cell r="AM218">
            <v>2890.405304043366</v>
          </cell>
          <cell r="AN218">
            <v>2890.405304043366</v>
          </cell>
        </row>
        <row r="219">
          <cell r="C219" t="str">
            <v xml:space="preserve">Madagascar          </v>
          </cell>
          <cell r="I219">
            <v>1423.6181769036448</v>
          </cell>
          <cell r="J219">
            <v>1543.5332491287725</v>
          </cell>
          <cell r="K219">
            <v>1772.4352625237498</v>
          </cell>
          <cell r="L219">
            <v>1933.0160992922745</v>
          </cell>
          <cell r="M219">
            <v>2034.2077659240094</v>
          </cell>
          <cell r="N219">
            <v>2047.1651484862489</v>
          </cell>
          <cell r="O219">
            <v>2277.1659553977383</v>
          </cell>
          <cell r="P219">
            <v>2638.9915261946976</v>
          </cell>
          <cell r="Q219">
            <v>2944.7297793510484</v>
          </cell>
          <cell r="R219">
            <v>3116.1692358614659</v>
          </cell>
          <cell r="S219">
            <v>3176.1331655196846</v>
          </cell>
          <cell r="T219">
            <v>3115.723359481166</v>
          </cell>
          <cell r="U219">
            <v>2989.1646483685095</v>
          </cell>
          <cell r="V219">
            <v>2819.9083806027465</v>
          </cell>
          <cell r="W219">
            <v>2525.3812615549805</v>
          </cell>
          <cell r="X219">
            <v>2192.9921112342513</v>
          </cell>
          <cell r="Y219">
            <v>1916.7940406757732</v>
          </cell>
          <cell r="Z219">
            <v>2012.4508067192874</v>
          </cell>
          <cell r="AA219">
            <v>2058.9083919703689</v>
          </cell>
          <cell r="AB219">
            <v>2119.4875188255824</v>
          </cell>
          <cell r="AC219">
            <v>2167.1200305666443</v>
          </cell>
          <cell r="AD219">
            <v>2208.5286601874545</v>
          </cell>
          <cell r="AE219">
            <v>2192.6755998484164</v>
          </cell>
          <cell r="AF219">
            <v>2305.2377948575631</v>
          </cell>
          <cell r="AG219">
            <v>2470.5040170963694</v>
          </cell>
          <cell r="AH219">
            <v>2694.8806882159429</v>
          </cell>
          <cell r="AI219">
            <v>2684.6706328291093</v>
          </cell>
          <cell r="AJ219">
            <v>2802.9879850203724</v>
          </cell>
          <cell r="AK219">
            <v>3069.7465159299413</v>
          </cell>
          <cell r="AL219">
            <v>3336.5147187137904</v>
          </cell>
          <cell r="AM219">
            <v>3558.3762193628404</v>
          </cell>
          <cell r="AN219">
            <v>3558.3762193628404</v>
          </cell>
        </row>
        <row r="220">
          <cell r="C220" t="str">
            <v xml:space="preserve">Malawi              </v>
          </cell>
          <cell r="I220">
            <v>424.115255503149</v>
          </cell>
          <cell r="J220">
            <v>443.2980009432361</v>
          </cell>
          <cell r="K220">
            <v>492.15062221135605</v>
          </cell>
          <cell r="L220">
            <v>567.7231265646077</v>
          </cell>
          <cell r="M220">
            <v>634.44737454122776</v>
          </cell>
          <cell r="N220">
            <v>694.85666241375168</v>
          </cell>
          <cell r="O220">
            <v>745.59276418234276</v>
          </cell>
          <cell r="P220">
            <v>832.37443450116768</v>
          </cell>
          <cell r="Q220">
            <v>929.5943329932993</v>
          </cell>
          <cell r="R220">
            <v>1023.1620475144613</v>
          </cell>
          <cell r="S220">
            <v>1087.5961771632456</v>
          </cell>
          <cell r="T220">
            <v>1130.5634800069593</v>
          </cell>
          <cell r="U220">
            <v>1145.6723254715905</v>
          </cell>
          <cell r="V220">
            <v>1099.7649630814406</v>
          </cell>
          <cell r="W220">
            <v>1006.1601012352199</v>
          </cell>
          <cell r="X220">
            <v>965.72342993004315</v>
          </cell>
          <cell r="Y220">
            <v>1025.9605134705723</v>
          </cell>
          <cell r="Z220">
            <v>1151.5879740301518</v>
          </cell>
          <cell r="AA220">
            <v>1357.4714929986476</v>
          </cell>
          <cell r="AB220">
            <v>1387.6414118899027</v>
          </cell>
          <cell r="AC220">
            <v>1457.0767011050982</v>
          </cell>
          <cell r="AD220">
            <v>1195.3634947280607</v>
          </cell>
          <cell r="AE220">
            <v>1083.3673638305258</v>
          </cell>
          <cell r="AF220">
            <v>1147.5314168017567</v>
          </cell>
          <cell r="AG220">
            <v>1486.2273603378819</v>
          </cell>
          <cell r="AH220">
            <v>1599.1024570812585</v>
          </cell>
          <cell r="AI220">
            <v>1481.9153008776839</v>
          </cell>
          <cell r="AJ220">
            <v>1299.5097910396455</v>
          </cell>
          <cell r="AK220">
            <v>1314.7177715058526</v>
          </cell>
          <cell r="AL220">
            <v>1369.7830791399883</v>
          </cell>
          <cell r="AM220">
            <v>1410.450473626129</v>
          </cell>
          <cell r="AN220">
            <v>1410.450473626129</v>
          </cell>
        </row>
        <row r="221">
          <cell r="C221" t="str">
            <v xml:space="preserve">Maldives            </v>
          </cell>
          <cell r="I221">
            <v>32.247490026795191</v>
          </cell>
          <cell r="J221">
            <v>37.327748250026751</v>
          </cell>
          <cell r="K221">
            <v>35.982037315028499</v>
          </cell>
          <cell r="L221">
            <v>33.009114344942468</v>
          </cell>
          <cell r="M221">
            <v>26.301093010587781</v>
          </cell>
          <cell r="N221">
            <v>25.957557165521717</v>
          </cell>
          <cell r="O221">
            <v>30.723480739229601</v>
          </cell>
          <cell r="P221">
            <v>37.474175315397403</v>
          </cell>
          <cell r="Q221">
            <v>47.874649168842105</v>
          </cell>
          <cell r="R221">
            <v>58.716895963000447</v>
          </cell>
          <cell r="S221">
            <v>71.221957250233217</v>
          </cell>
          <cell r="T221">
            <v>86.097755478258549</v>
          </cell>
          <cell r="U221">
            <v>102.57973742142313</v>
          </cell>
          <cell r="V221">
            <v>116.82178760534357</v>
          </cell>
          <cell r="W221">
            <v>118.38264422699656</v>
          </cell>
          <cell r="X221">
            <v>118.58612919253964</v>
          </cell>
          <cell r="Y221">
            <v>125.61278509190721</v>
          </cell>
          <cell r="Z221">
            <v>142.53697866405676</v>
          </cell>
          <cell r="AA221">
            <v>160.28897498202721</v>
          </cell>
          <cell r="AB221">
            <v>178.36102753495743</v>
          </cell>
          <cell r="AC221">
            <v>201.92971481140535</v>
          </cell>
          <cell r="AD221">
            <v>225.43091227145979</v>
          </cell>
          <cell r="AE221">
            <v>246.32342897771369</v>
          </cell>
          <cell r="AF221">
            <v>273.49633797587302</v>
          </cell>
          <cell r="AG221">
            <v>334.78036872016429</v>
          </cell>
          <cell r="AH221">
            <v>379.82991805703773</v>
          </cell>
          <cell r="AI221">
            <v>420.06908532041916</v>
          </cell>
          <cell r="AJ221">
            <v>434.17739358918152</v>
          </cell>
          <cell r="AK221">
            <v>465.09450741589961</v>
          </cell>
          <cell r="AL221">
            <v>486.07132121090285</v>
          </cell>
          <cell r="AM221">
            <v>487.71450455523245</v>
          </cell>
          <cell r="AN221">
            <v>487.71450455523245</v>
          </cell>
        </row>
        <row r="222">
          <cell r="C222" t="str">
            <v xml:space="preserve">Mali                </v>
          </cell>
          <cell r="I222">
            <v>591.63621142404179</v>
          </cell>
          <cell r="J222">
            <v>665.10748522758365</v>
          </cell>
          <cell r="K222">
            <v>777.6907895350331</v>
          </cell>
          <cell r="L222">
            <v>827.12796061517508</v>
          </cell>
          <cell r="M222">
            <v>930.76376350239627</v>
          </cell>
          <cell r="N222">
            <v>1021.736697430204</v>
          </cell>
          <cell r="O222">
            <v>1188.2577937663564</v>
          </cell>
          <cell r="P222">
            <v>1327.9772966134999</v>
          </cell>
          <cell r="Q222">
            <v>1403.7337627152772</v>
          </cell>
          <cell r="R222">
            <v>1378.47642524764</v>
          </cell>
          <cell r="S222">
            <v>1284.3480576285981</v>
          </cell>
          <cell r="T222">
            <v>1236.5920022327689</v>
          </cell>
          <cell r="U222">
            <v>1203.5250896754937</v>
          </cell>
          <cell r="V222">
            <v>1290.087127168408</v>
          </cell>
          <cell r="W222">
            <v>1390.79920509211</v>
          </cell>
          <cell r="X222">
            <v>1475.7004951598622</v>
          </cell>
          <cell r="Y222">
            <v>1519.9083064214665</v>
          </cell>
          <cell r="Z222">
            <v>1621.2402371475391</v>
          </cell>
          <cell r="AA222">
            <v>1731.5091030114447</v>
          </cell>
          <cell r="AB222">
            <v>1850.7940743430051</v>
          </cell>
          <cell r="AC222">
            <v>1843.4792885198076</v>
          </cell>
          <cell r="AD222">
            <v>1655.6589497665434</v>
          </cell>
          <cell r="AE222">
            <v>1533.1111335889618</v>
          </cell>
          <cell r="AF222">
            <v>1524.7617512540571</v>
          </cell>
          <cell r="AG222">
            <v>1704.8680957112683</v>
          </cell>
          <cell r="AH222">
            <v>1845.7157059132805</v>
          </cell>
          <cell r="AI222">
            <v>1915.1026938691311</v>
          </cell>
          <cell r="AJ222">
            <v>1944.6601121265542</v>
          </cell>
          <cell r="AK222">
            <v>1970.5129007903972</v>
          </cell>
          <cell r="AL222">
            <v>2100.7619962067952</v>
          </cell>
          <cell r="AM222">
            <v>2371.6940393668924</v>
          </cell>
          <cell r="AN222">
            <v>2371.6940393668924</v>
          </cell>
        </row>
        <row r="223">
          <cell r="C223" t="str">
            <v xml:space="preserve">Mauritania          </v>
          </cell>
          <cell r="I223">
            <v>250.17444357710588</v>
          </cell>
          <cell r="J223">
            <v>291.93367667480271</v>
          </cell>
          <cell r="K223">
            <v>340.92094198404089</v>
          </cell>
          <cell r="L223">
            <v>396.95214111077939</v>
          </cell>
          <cell r="M223">
            <v>444.91875634785833</v>
          </cell>
          <cell r="N223">
            <v>466.47466370215267</v>
          </cell>
          <cell r="O223">
            <v>478.73102065230665</v>
          </cell>
          <cell r="P223">
            <v>500.52002167915816</v>
          </cell>
          <cell r="Q223">
            <v>559.21154880926554</v>
          </cell>
          <cell r="R223">
            <v>619.55625065899414</v>
          </cell>
          <cell r="S223">
            <v>682.94959407917941</v>
          </cell>
          <cell r="T223">
            <v>706.6070395243205</v>
          </cell>
          <cell r="U223">
            <v>704.38801128191278</v>
          </cell>
          <cell r="V223">
            <v>687.5264183031419</v>
          </cell>
          <cell r="W223">
            <v>686.95674412465598</v>
          </cell>
          <cell r="X223">
            <v>705.02040465338507</v>
          </cell>
          <cell r="Y223">
            <v>730.63018795129847</v>
          </cell>
          <cell r="Z223">
            <v>746.59567218551308</v>
          </cell>
          <cell r="AA223">
            <v>779.60642926394655</v>
          </cell>
          <cell r="AB223">
            <v>807.65882707511082</v>
          </cell>
          <cell r="AC223">
            <v>782.42545657598419</v>
          </cell>
          <cell r="AD223">
            <v>746.09900112076127</v>
          </cell>
          <cell r="AE223">
            <v>699.03517324904271</v>
          </cell>
          <cell r="AF223">
            <v>729.96387555741637</v>
          </cell>
          <cell r="AG223">
            <v>756.5087405433145</v>
          </cell>
          <cell r="AH223">
            <v>767.63815740633379</v>
          </cell>
          <cell r="AI223">
            <v>751.72100838540371</v>
          </cell>
          <cell r="AJ223">
            <v>727.80640417605343</v>
          </cell>
          <cell r="AK223">
            <v>740.72287672690265</v>
          </cell>
          <cell r="AL223">
            <v>755.37092212888058</v>
          </cell>
          <cell r="AM223">
            <v>777.39067081122494</v>
          </cell>
          <cell r="AN223">
            <v>777.39067081122494</v>
          </cell>
        </row>
        <row r="224">
          <cell r="C224" t="str">
            <v xml:space="preserve">Moldova             </v>
          </cell>
          <cell r="I224">
            <v>5367.8834027135226</v>
          </cell>
          <cell r="J224">
            <v>5660.9009084671525</v>
          </cell>
          <cell r="K224">
            <v>6056.2384773894819</v>
          </cell>
          <cell r="L224">
            <v>6357.1074790208231</v>
          </cell>
          <cell r="M224">
            <v>6652.5525948631184</v>
          </cell>
          <cell r="N224">
            <v>7059.7932173536028</v>
          </cell>
          <cell r="O224">
            <v>7410.4740447281101</v>
          </cell>
          <cell r="P224">
            <v>7867.9418621643426</v>
          </cell>
          <cell r="Q224">
            <v>8193.9714119490618</v>
          </cell>
          <cell r="R224">
            <v>8825.6819127113158</v>
          </cell>
          <cell r="S224">
            <v>9556.8672494847306</v>
          </cell>
          <cell r="T224">
            <v>10075.302641693113</v>
          </cell>
          <cell r="U224">
            <v>10200.458075799608</v>
          </cell>
          <cell r="V224">
            <v>10351.454488997872</v>
          </cell>
          <cell r="W224">
            <v>10752.67858600989</v>
          </cell>
          <cell r="X224">
            <v>11380.786385597918</v>
          </cell>
          <cell r="Y224">
            <v>12409.442207766333</v>
          </cell>
          <cell r="Z224">
            <v>13943.489752715739</v>
          </cell>
          <cell r="AA224">
            <v>13654.745148189832</v>
          </cell>
          <cell r="AB224">
            <v>9237.1605236400101</v>
          </cell>
          <cell r="AC224">
            <v>4239.956120187444</v>
          </cell>
          <cell r="AD224">
            <v>862.99418131667562</v>
          </cell>
          <cell r="AE224">
            <v>974.42457928307647</v>
          </cell>
          <cell r="AF224">
            <v>1041.5681905474869</v>
          </cell>
          <cell r="AG224">
            <v>1173.2976150410843</v>
          </cell>
          <cell r="AH224">
            <v>1273.6075615216475</v>
          </cell>
          <cell r="AI224">
            <v>1170.2828038833579</v>
          </cell>
          <cell r="AJ224">
            <v>1028.7554177266231</v>
          </cell>
          <cell r="AK224">
            <v>998.92828007364994</v>
          </cell>
          <cell r="AL224">
            <v>1133.5578643295773</v>
          </cell>
          <cell r="AM224">
            <v>1227.3632540704357</v>
          </cell>
          <cell r="AN224">
            <v>1227.3632540704357</v>
          </cell>
        </row>
        <row r="225">
          <cell r="C225" t="str">
            <v xml:space="preserve">Mongolia            </v>
          </cell>
          <cell r="I225">
            <v>1317.4437288747449</v>
          </cell>
          <cell r="J225">
            <v>1308.7163649621207</v>
          </cell>
          <cell r="K225">
            <v>1343.8798222265498</v>
          </cell>
          <cell r="L225">
            <v>1426.0643304025816</v>
          </cell>
          <cell r="M225">
            <v>1527.7574876870458</v>
          </cell>
          <cell r="N225">
            <v>1606.4322219072928</v>
          </cell>
          <cell r="O225">
            <v>1647.2996814361086</v>
          </cell>
          <cell r="P225">
            <v>1685.5297038638764</v>
          </cell>
          <cell r="Q225">
            <v>1812.8069223724717</v>
          </cell>
          <cell r="R225">
            <v>2007.8915877703137</v>
          </cell>
          <cell r="S225">
            <v>2224.6564747999491</v>
          </cell>
          <cell r="T225">
            <v>2321.5635659606337</v>
          </cell>
          <cell r="U225">
            <v>2478.0451641798704</v>
          </cell>
          <cell r="V225">
            <v>2541.2652898238084</v>
          </cell>
          <cell r="W225">
            <v>2650.7200179388165</v>
          </cell>
          <cell r="X225">
            <v>2597.4418963082439</v>
          </cell>
          <cell r="Y225">
            <v>2618.0518654359066</v>
          </cell>
          <cell r="Z225">
            <v>2287.2824031502132</v>
          </cell>
          <cell r="AA225">
            <v>1619.9168027853841</v>
          </cell>
          <cell r="AB225">
            <v>1014.708173372852</v>
          </cell>
          <cell r="AC225">
            <v>598.44745407605876</v>
          </cell>
          <cell r="AD225">
            <v>573.98350701901325</v>
          </cell>
          <cell r="AE225">
            <v>563.64647973385968</v>
          </cell>
          <cell r="AF225">
            <v>700.05036936515046</v>
          </cell>
          <cell r="AG225">
            <v>795.54813737864663</v>
          </cell>
          <cell r="AH225">
            <v>764.9149798498778</v>
          </cell>
          <cell r="AI225">
            <v>714.97209957726534</v>
          </cell>
          <cell r="AJ225">
            <v>698.84359936046167</v>
          </cell>
          <cell r="AK225">
            <v>726.08247711863635</v>
          </cell>
          <cell r="AL225">
            <v>786.40752416494297</v>
          </cell>
          <cell r="AM225">
            <v>829.4973040790054</v>
          </cell>
          <cell r="AN225">
            <v>829.4973040790054</v>
          </cell>
        </row>
        <row r="226">
          <cell r="C226" t="str">
            <v xml:space="preserve">Mozambique          </v>
          </cell>
          <cell r="I226">
            <v>2739.2781528199321</v>
          </cell>
          <cell r="J226">
            <v>2869.7766504116353</v>
          </cell>
          <cell r="K226">
            <v>2996.0241324558465</v>
          </cell>
          <cell r="L226">
            <v>3013.5277982359071</v>
          </cell>
          <cell r="M226">
            <v>2918.5649959464658</v>
          </cell>
          <cell r="N226">
            <v>2763.6722344200621</v>
          </cell>
          <cell r="O226">
            <v>2680.6223530878374</v>
          </cell>
          <cell r="P226">
            <v>2660.7139911200029</v>
          </cell>
          <cell r="Q226">
            <v>2846.5747993896161</v>
          </cell>
          <cell r="R226">
            <v>3100.3898747797389</v>
          </cell>
          <cell r="S226">
            <v>3281.5766259554671</v>
          </cell>
          <cell r="T226">
            <v>3383.6112282581485</v>
          </cell>
          <cell r="U226">
            <v>3777.3602467786404</v>
          </cell>
          <cell r="V226">
            <v>4282.2063531644026</v>
          </cell>
          <cell r="W226">
            <v>3766.5248191241062</v>
          </cell>
          <cell r="X226">
            <v>2763.218020709126</v>
          </cell>
          <cell r="Y226">
            <v>1787.4872724591535</v>
          </cell>
          <cell r="Z226">
            <v>1793.3552872442124</v>
          </cell>
          <cell r="AA226">
            <v>1884.3465947413968</v>
          </cell>
          <cell r="AB226">
            <v>1761.3779607813231</v>
          </cell>
          <cell r="AC226">
            <v>1615.412055533395</v>
          </cell>
          <cell r="AD226">
            <v>1496.4803391793532</v>
          </cell>
          <cell r="AE226">
            <v>1531.6145949378106</v>
          </cell>
          <cell r="AF226">
            <v>1692.0374049060063</v>
          </cell>
          <cell r="AG226">
            <v>2010.1893830410361</v>
          </cell>
          <cell r="AH226">
            <v>2473.4801808471207</v>
          </cell>
          <cell r="AI226">
            <v>2805.6409401882815</v>
          </cell>
          <cell r="AJ226">
            <v>2887.107035427342</v>
          </cell>
          <cell r="AK226">
            <v>2813.7767284249762</v>
          </cell>
          <cell r="AL226">
            <v>2748.4003968680822</v>
          </cell>
          <cell r="AM226">
            <v>2850.2639599742652</v>
          </cell>
          <cell r="AN226">
            <v>2850.2639599742652</v>
          </cell>
        </row>
        <row r="227">
          <cell r="C227" t="str">
            <v xml:space="preserve">Myanmar             </v>
          </cell>
          <cell r="I227">
            <v>1997.9363501068437</v>
          </cell>
          <cell r="J227">
            <v>2297.9168883094735</v>
          </cell>
          <cell r="K227">
            <v>2723.1178413224584</v>
          </cell>
          <cell r="L227">
            <v>3262.9192610889259</v>
          </cell>
          <cell r="M227">
            <v>3563.760233275023</v>
          </cell>
          <cell r="N227">
            <v>3874.7397626296552</v>
          </cell>
          <cell r="O227">
            <v>4049.5772287895593</v>
          </cell>
          <cell r="P227">
            <v>4381.9012054344066</v>
          </cell>
          <cell r="Q227">
            <v>4847.0642953741271</v>
          </cell>
          <cell r="R227">
            <v>5301.3876637563963</v>
          </cell>
          <cell r="S227">
            <v>5744.1537985941131</v>
          </cell>
          <cell r="T227">
            <v>6141.5561713268171</v>
          </cell>
          <cell r="U227">
            <v>6630.2695710283633</v>
          </cell>
          <cell r="V227">
            <v>7101.2740065595635</v>
          </cell>
          <cell r="W227">
            <v>7830.6426340105863</v>
          </cell>
          <cell r="X227">
            <v>8553.5506029224725</v>
          </cell>
          <cell r="Y227">
            <v>11207.197591862185</v>
          </cell>
          <cell r="Z227">
            <v>8985.5870685335667</v>
          </cell>
          <cell r="AA227">
            <v>6434.1485930130984</v>
          </cell>
          <cell r="AB227">
            <v>1899.8426851767338</v>
          </cell>
          <cell r="AC227">
            <v>1963.9815015880279</v>
          </cell>
          <cell r="AD227">
            <v>2343.9844672309409</v>
          </cell>
          <cell r="AE227">
            <v>2914.3960371775229</v>
          </cell>
          <cell r="AF227">
            <v>3303.0102617971229</v>
          </cell>
          <cell r="AG227">
            <v>3471.8151256696524</v>
          </cell>
          <cell r="AH227">
            <v>3974.7833919645691</v>
          </cell>
          <cell r="AI227">
            <v>5097.9122504423694</v>
          </cell>
          <cell r="AJ227">
            <v>6636.0330750255807</v>
          </cell>
          <cell r="AK227">
            <v>7095.6783430611395</v>
          </cell>
          <cell r="AL227">
            <v>7186.3750934828277</v>
          </cell>
          <cell r="AM227">
            <v>6809.9925228922439</v>
          </cell>
          <cell r="AN227">
            <v>6809.9925228922439</v>
          </cell>
        </row>
        <row r="228">
          <cell r="C228" t="str">
            <v>Nepal</v>
          </cell>
          <cell r="I228">
            <v>831.62046564361719</v>
          </cell>
          <cell r="J228">
            <v>903.5689355020819</v>
          </cell>
          <cell r="K228">
            <v>977.7916378036947</v>
          </cell>
          <cell r="L228">
            <v>1036.6583905173552</v>
          </cell>
          <cell r="M228">
            <v>1065.0487025227997</v>
          </cell>
          <cell r="N228">
            <v>1119.3205199357087</v>
          </cell>
          <cell r="O228">
            <v>1237.865729772275</v>
          </cell>
          <cell r="P228">
            <v>1336.1351362700082</v>
          </cell>
          <cell r="Q228">
            <v>1518.0899042683657</v>
          </cell>
          <cell r="R228">
            <v>1708.23516004608</v>
          </cell>
          <cell r="S228">
            <v>1941.1667780415835</v>
          </cell>
          <cell r="T228">
            <v>2116.8629762888013</v>
          </cell>
          <cell r="U228">
            <v>2311.5832284732746</v>
          </cell>
          <cell r="V228">
            <v>2321.3018200761994</v>
          </cell>
          <cell r="W228">
            <v>2308.7261425784586</v>
          </cell>
          <cell r="X228">
            <v>2254.8997952059126</v>
          </cell>
          <cell r="Y228">
            <v>2356.8520157382377</v>
          </cell>
          <cell r="Z228">
            <v>2470.790418087789</v>
          </cell>
          <cell r="AA228">
            <v>2373.8828213480615</v>
          </cell>
          <cell r="AB228">
            <v>2297.8936354685584</v>
          </cell>
          <cell r="AC228">
            <v>2251.9281225416453</v>
          </cell>
          <cell r="AD228">
            <v>2505.4068767838339</v>
          </cell>
          <cell r="AE228">
            <v>2730.1369989328164</v>
          </cell>
          <cell r="AF228">
            <v>2939.4433133324292</v>
          </cell>
          <cell r="AG228">
            <v>3190.6860313071702</v>
          </cell>
          <cell r="AH228">
            <v>3418.3836509964008</v>
          </cell>
          <cell r="AI228">
            <v>3608.4418027473516</v>
          </cell>
          <cell r="AJ228">
            <v>3811.2774023547609</v>
          </cell>
          <cell r="AK228">
            <v>4143.8829382283511</v>
          </cell>
          <cell r="AL228">
            <v>4413.4357370058133</v>
          </cell>
          <cell r="AM228">
            <v>4433.2822152970339</v>
          </cell>
          <cell r="AN228">
            <v>4433.2822152970339</v>
          </cell>
        </row>
        <row r="229">
          <cell r="C229" t="str">
            <v xml:space="preserve">Nicaragua           </v>
          </cell>
          <cell r="I229">
            <v>805.93686418119523</v>
          </cell>
          <cell r="J229">
            <v>936.13137390208158</v>
          </cell>
          <cell r="K229">
            <v>973.26876793751399</v>
          </cell>
          <cell r="L229">
            <v>990.86385642944663</v>
          </cell>
          <cell r="M229">
            <v>1051.519936276374</v>
          </cell>
          <cell r="N229">
            <v>1119.405583229083</v>
          </cell>
          <cell r="O229">
            <v>1053.1842932337577</v>
          </cell>
          <cell r="P229">
            <v>1006.0499258791924</v>
          </cell>
          <cell r="Q229">
            <v>1107.0158214942971</v>
          </cell>
          <cell r="R229">
            <v>1411.9159207360956</v>
          </cell>
          <cell r="S229">
            <v>1747.000099244068</v>
          </cell>
          <cell r="T229">
            <v>2271.0335227162523</v>
          </cell>
          <cell r="U229">
            <v>2665.031700649361</v>
          </cell>
          <cell r="V229">
            <v>3238.1245586200312</v>
          </cell>
          <cell r="W229">
            <v>2921.4866565024863</v>
          </cell>
          <cell r="X229">
            <v>2233.0131857349966</v>
          </cell>
          <cell r="Y229">
            <v>1206.6862986707963</v>
          </cell>
          <cell r="Z229">
            <v>913.91293495690627</v>
          </cell>
          <cell r="AA229">
            <v>1051.8426309380038</v>
          </cell>
          <cell r="AB229">
            <v>1245.4468618663652</v>
          </cell>
          <cell r="AC229">
            <v>1280.5710157037504</v>
          </cell>
          <cell r="AD229">
            <v>1277.4259651207528</v>
          </cell>
          <cell r="AE229">
            <v>1255.315731590473</v>
          </cell>
          <cell r="AF229">
            <v>1277.7899308857793</v>
          </cell>
          <cell r="AG229">
            <v>1334.4261800352772</v>
          </cell>
          <cell r="AH229">
            <v>1428.6810478473353</v>
          </cell>
          <cell r="AI229">
            <v>1527.702326734094</v>
          </cell>
          <cell r="AJ229">
            <v>1659.6833824542264</v>
          </cell>
          <cell r="AK229">
            <v>1826.4243829980212</v>
          </cell>
          <cell r="AL229">
            <v>1957.5249934274507</v>
          </cell>
          <cell r="AM229">
            <v>1971.1099533942481</v>
          </cell>
          <cell r="AN229">
            <v>1971.1099533942481</v>
          </cell>
        </row>
        <row r="230">
          <cell r="C230" t="str">
            <v xml:space="preserve">Niger               </v>
          </cell>
          <cell r="I230">
            <v>424.61145405032761</v>
          </cell>
          <cell r="J230">
            <v>433.54542206241439</v>
          </cell>
          <cell r="K230">
            <v>506.37439610438213</v>
          </cell>
          <cell r="L230">
            <v>649.00254386330437</v>
          </cell>
          <cell r="M230">
            <v>833.31533799087936</v>
          </cell>
          <cell r="N230">
            <v>1041.2504207287195</v>
          </cell>
          <cell r="O230">
            <v>1283.8285212974658</v>
          </cell>
          <cell r="P230">
            <v>1595.4273179191393</v>
          </cell>
          <cell r="Q230">
            <v>1786.7681363305844</v>
          </cell>
          <cell r="R230">
            <v>1865.31352786961</v>
          </cell>
          <cell r="S230">
            <v>1785.1019977110921</v>
          </cell>
          <cell r="T230">
            <v>1646.5343883111145</v>
          </cell>
          <cell r="U230">
            <v>1510.231882065272</v>
          </cell>
          <cell r="V230">
            <v>1488.9247137249797</v>
          </cell>
          <cell r="W230">
            <v>1589.4316333519164</v>
          </cell>
          <cell r="X230">
            <v>1682.1567601097815</v>
          </cell>
          <cell r="Y230">
            <v>1708.0337335364411</v>
          </cell>
          <cell r="Z230">
            <v>1741.7279442967229</v>
          </cell>
          <cell r="AA230">
            <v>1743.3115050412496</v>
          </cell>
          <cell r="AB230">
            <v>1731.5097200146222</v>
          </cell>
          <cell r="AC230">
            <v>1652.301691529161</v>
          </cell>
          <cell r="AD230">
            <v>1449.0762396010102</v>
          </cell>
          <cell r="AE230">
            <v>1307.3900648421065</v>
          </cell>
          <cell r="AF230">
            <v>1233.6835977079138</v>
          </cell>
          <cell r="AG230">
            <v>1316.7948139744522</v>
          </cell>
          <cell r="AH230">
            <v>1413.7659050675409</v>
          </cell>
          <cell r="AI230">
            <v>1450.0042071278931</v>
          </cell>
          <cell r="AJ230">
            <v>1458.6679258107722</v>
          </cell>
          <cell r="AK230">
            <v>1458.1929871922728</v>
          </cell>
          <cell r="AL230">
            <v>1526.0574939500618</v>
          </cell>
          <cell r="AM230">
            <v>1699.6856591500443</v>
          </cell>
          <cell r="AN230">
            <v>1699.6856591500443</v>
          </cell>
        </row>
        <row r="231">
          <cell r="C231" t="str">
            <v xml:space="preserve">Nigeria             </v>
          </cell>
          <cell r="I231">
            <v>9935.1210870313407</v>
          </cell>
          <cell r="J231">
            <v>11255.688550684552</v>
          </cell>
          <cell r="K231">
            <v>13824.111162312031</v>
          </cell>
          <cell r="L231">
            <v>18559.449650443185</v>
          </cell>
          <cell r="M231">
            <v>23204.198336216654</v>
          </cell>
          <cell r="N231">
            <v>26708.824945650242</v>
          </cell>
          <cell r="O231">
            <v>30421.442185284133</v>
          </cell>
          <cell r="P231">
            <v>37984.225762959271</v>
          </cell>
          <cell r="Q231">
            <v>45835.953843604751</v>
          </cell>
          <cell r="R231">
            <v>49543.513609694499</v>
          </cell>
          <cell r="S231">
            <v>44195.19754308457</v>
          </cell>
          <cell r="T231">
            <v>38231.846143993163</v>
          </cell>
          <cell r="U231">
            <v>33970.682313892379</v>
          </cell>
          <cell r="V231">
            <v>29271.827917482373</v>
          </cell>
          <cell r="W231">
            <v>23755.368013746785</v>
          </cell>
          <cell r="X231">
            <v>18618.767261485864</v>
          </cell>
          <cell r="Y231">
            <v>18781.133215749494</v>
          </cell>
          <cell r="Z231">
            <v>20407.243455349129</v>
          </cell>
          <cell r="AA231">
            <v>21429.594361326559</v>
          </cell>
          <cell r="AB231">
            <v>21487.04149951243</v>
          </cell>
          <cell r="AC231">
            <v>19158.043910717195</v>
          </cell>
          <cell r="AD231">
            <v>17361.873077730805</v>
          </cell>
          <cell r="AE231">
            <v>16794.869218282765</v>
          </cell>
          <cell r="AF231">
            <v>19802.227621050795</v>
          </cell>
          <cell r="AG231">
            <v>22950.799035349995</v>
          </cell>
          <cell r="AH231">
            <v>24795.877346081106</v>
          </cell>
          <cell r="AI231">
            <v>25549.486901581968</v>
          </cell>
          <cell r="AJ231">
            <v>27592.24925149792</v>
          </cell>
          <cell r="AK231">
            <v>30785.802824075177</v>
          </cell>
          <cell r="AL231">
            <v>33172.808910957661</v>
          </cell>
          <cell r="AM231">
            <v>33543.103868658734</v>
          </cell>
          <cell r="AN231">
            <v>33543.103868658734</v>
          </cell>
        </row>
        <row r="232">
          <cell r="C232" t="str">
            <v>Pakistan</v>
          </cell>
          <cell r="I232">
            <v>8461.9705946403319</v>
          </cell>
          <cell r="J232">
            <v>7431.4396493831564</v>
          </cell>
          <cell r="K232">
            <v>9042.3744496710769</v>
          </cell>
          <cell r="L232">
            <v>11239.919770809633</v>
          </cell>
          <cell r="M232">
            <v>13256.78314955534</v>
          </cell>
          <cell r="N232">
            <v>14868.124795470525</v>
          </cell>
          <cell r="O232">
            <v>16554.817718650429</v>
          </cell>
          <cell r="P232">
            <v>18733.437474950933</v>
          </cell>
          <cell r="Q232">
            <v>21736.739002882663</v>
          </cell>
          <cell r="R232">
            <v>24505.472369166178</v>
          </cell>
          <cell r="S232">
            <v>26916.411076989421</v>
          </cell>
          <cell r="T232">
            <v>28717.315392969987</v>
          </cell>
          <cell r="U232">
            <v>30260.661244581526</v>
          </cell>
          <cell r="V232">
            <v>30364.238599001663</v>
          </cell>
          <cell r="W232">
            <v>29917.371222120495</v>
          </cell>
          <cell r="X232">
            <v>29330.068001198695</v>
          </cell>
          <cell r="Y232">
            <v>30413.201260934566</v>
          </cell>
          <cell r="Z232">
            <v>30767.559262865823</v>
          </cell>
          <cell r="AA232">
            <v>32331.787369128517</v>
          </cell>
          <cell r="AB232">
            <v>33556.584778197284</v>
          </cell>
          <cell r="AC232">
            <v>35806.66655265692</v>
          </cell>
          <cell r="AD232">
            <v>37493.924413302368</v>
          </cell>
          <cell r="AE232">
            <v>39367.905851126903</v>
          </cell>
          <cell r="AF232">
            <v>41561.333507128678</v>
          </cell>
          <cell r="AG232">
            <v>43562.189745457123</v>
          </cell>
          <cell r="AH232">
            <v>44388.904616168584</v>
          </cell>
          <cell r="AI232">
            <v>44382.771710651781</v>
          </cell>
          <cell r="AJ232">
            <v>44719.758047123156</v>
          </cell>
          <cell r="AK232">
            <v>44962.914977513887</v>
          </cell>
          <cell r="AL232">
            <v>46812.637181113307</v>
          </cell>
          <cell r="AM232">
            <v>48707.933320420387</v>
          </cell>
          <cell r="AN232">
            <v>48707.933320420387</v>
          </cell>
        </row>
        <row r="233">
          <cell r="C233" t="str">
            <v xml:space="preserve">Papua New Guinea    </v>
          </cell>
          <cell r="I233">
            <v>783.24852879062257</v>
          </cell>
          <cell r="J233">
            <v>950.64293308902415</v>
          </cell>
          <cell r="K233">
            <v>1106.6995589514311</v>
          </cell>
          <cell r="L233">
            <v>1225.9934403076402</v>
          </cell>
          <cell r="M233">
            <v>1340.1801533798605</v>
          </cell>
          <cell r="N233">
            <v>1520.1084584018952</v>
          </cell>
          <cell r="O233">
            <v>1737.2525290379272</v>
          </cell>
          <cell r="P233">
            <v>1938.3966837441506</v>
          </cell>
          <cell r="Q233">
            <v>2130.4951997068051</v>
          </cell>
          <cell r="R233">
            <v>2265.9806808248454</v>
          </cell>
          <cell r="S233">
            <v>2355.55865610211</v>
          </cell>
          <cell r="T233">
            <v>2413.7159228911</v>
          </cell>
          <cell r="U233">
            <v>2420.8176041230804</v>
          </cell>
          <cell r="V233">
            <v>2372.3059809856331</v>
          </cell>
          <cell r="W233">
            <v>2352.6294829173989</v>
          </cell>
          <cell r="X233">
            <v>2470.9442572010571</v>
          </cell>
          <cell r="Y233">
            <v>2642.9228518854684</v>
          </cell>
          <cell r="Z233">
            <v>2623.6313574123851</v>
          </cell>
          <cell r="AA233">
            <v>2639.2304478068986</v>
          </cell>
          <cell r="AB233">
            <v>2749.9191241041444</v>
          </cell>
          <cell r="AC233">
            <v>3146.5062613184291</v>
          </cell>
          <cell r="AD233">
            <v>3470.4455151482211</v>
          </cell>
          <cell r="AE233">
            <v>3448.0267742585424</v>
          </cell>
          <cell r="AF233">
            <v>3458.5581235609448</v>
          </cell>
          <cell r="AG233">
            <v>3405.1341998103867</v>
          </cell>
          <cell r="AH233">
            <v>3320.7031748065488</v>
          </cell>
          <cell r="AI233">
            <v>2962.1726798841978</v>
          </cell>
          <cell r="AJ233">
            <v>2640.4203583038229</v>
          </cell>
          <cell r="AK233">
            <v>2475.3078022226109</v>
          </cell>
          <cell r="AL233">
            <v>2390.1518044950622</v>
          </cell>
          <cell r="AM233">
            <v>2276.1834597990123</v>
          </cell>
          <cell r="AN233">
            <v>2276.1834597990123</v>
          </cell>
        </row>
        <row r="234">
          <cell r="C234" t="str">
            <v>Philippines</v>
          </cell>
          <cell r="I234">
            <v>7678.8628280105231</v>
          </cell>
          <cell r="J234">
            <v>9096.9597144474737</v>
          </cell>
          <cell r="K234">
            <v>10719.633823990584</v>
          </cell>
          <cell r="L234">
            <v>12717.183824253356</v>
          </cell>
          <cell r="M234">
            <v>14347.065109017756</v>
          </cell>
          <cell r="N234">
            <v>16167.215174742838</v>
          </cell>
          <cell r="O234">
            <v>18505.434561163591</v>
          </cell>
          <cell r="P234">
            <v>21345.371661139186</v>
          </cell>
          <cell r="Q234">
            <v>25493.736173068526</v>
          </cell>
          <cell r="R234">
            <v>29601.430648620473</v>
          </cell>
          <cell r="S234">
            <v>31646.655078071821</v>
          </cell>
          <cell r="T234">
            <v>31783.861948311387</v>
          </cell>
          <cell r="U234">
            <v>30660.090551524114</v>
          </cell>
          <cell r="V234">
            <v>28790.492527674494</v>
          </cell>
          <cell r="W234">
            <v>27133.822773071628</v>
          </cell>
          <cell r="X234">
            <v>26440.603443514061</v>
          </cell>
          <cell r="Y234">
            <v>29044.932871855006</v>
          </cell>
          <cell r="Z234">
            <v>31338.069796822147</v>
          </cell>
          <cell r="AA234">
            <v>32983.242012375318</v>
          </cell>
          <cell r="AB234">
            <v>34432.084791714587</v>
          </cell>
          <cell r="AC234">
            <v>36560.376881178352</v>
          </cell>
          <cell r="AD234">
            <v>40438.831938304989</v>
          </cell>
          <cell r="AE234">
            <v>44495.024661158102</v>
          </cell>
          <cell r="AF234">
            <v>50888.386548678296</v>
          </cell>
          <cell r="AG234">
            <v>56258.29459511544</v>
          </cell>
          <cell r="AH234">
            <v>56021.384974607536</v>
          </cell>
          <cell r="AI234">
            <v>55208.397057258611</v>
          </cell>
          <cell r="AJ234">
            <v>53834.957355034276</v>
          </cell>
          <cell r="AK234">
            <v>56349.870745821761</v>
          </cell>
          <cell r="AL234">
            <v>57853.06333497099</v>
          </cell>
          <cell r="AM234">
            <v>58450.839952475864</v>
          </cell>
          <cell r="AN234">
            <v>58450.839952475864</v>
          </cell>
        </row>
        <row r="235">
          <cell r="C235" t="str">
            <v xml:space="preserve">Rwanda              </v>
          </cell>
          <cell r="I235">
            <v>321.82141457057287</v>
          </cell>
          <cell r="J235">
            <v>360.29427981476755</v>
          </cell>
          <cell r="K235">
            <v>439.20540698560126</v>
          </cell>
          <cell r="L235">
            <v>531.74433279436153</v>
          </cell>
          <cell r="M235">
            <v>640.84263984058771</v>
          </cell>
          <cell r="N235">
            <v>719.59835843819144</v>
          </cell>
          <cell r="O235">
            <v>814.6974465811827</v>
          </cell>
          <cell r="P235">
            <v>902.12311974953627</v>
          </cell>
          <cell r="Q235">
            <v>1060.9175786693461</v>
          </cell>
          <cell r="R235">
            <v>1234.9629052579232</v>
          </cell>
          <cell r="S235">
            <v>1427.8923453480259</v>
          </cell>
          <cell r="T235">
            <v>1535.5174524402482</v>
          </cell>
          <cell r="U235">
            <v>1689.6947928322224</v>
          </cell>
          <cell r="V235">
            <v>1782.0158471054165</v>
          </cell>
          <cell r="W235">
            <v>1879.3577400770935</v>
          </cell>
          <cell r="X235">
            <v>1890.0065760590214</v>
          </cell>
          <cell r="Y235">
            <v>1974.0943092746093</v>
          </cell>
          <cell r="Z235">
            <v>1985.4859266484509</v>
          </cell>
          <cell r="AA235">
            <v>1807.4681688348799</v>
          </cell>
          <cell r="AB235">
            <v>1584.9401671040166</v>
          </cell>
          <cell r="AC235">
            <v>1418.5823425750752</v>
          </cell>
          <cell r="AD235">
            <v>1128.2204187747523</v>
          </cell>
          <cell r="AE235">
            <v>930.0961828118443</v>
          </cell>
          <cell r="AF235">
            <v>777.37348740760854</v>
          </cell>
          <cell r="AG235">
            <v>1049.1942940824651</v>
          </cell>
          <cell r="AH235">
            <v>1253.8705845914019</v>
          </cell>
          <cell r="AI235">
            <v>1406.9622416311202</v>
          </cell>
          <cell r="AJ235">
            <v>1417.382754508277</v>
          </cell>
          <cell r="AK235">
            <v>1374.3597939303552</v>
          </cell>
          <cell r="AL235">
            <v>1350.3263217971839</v>
          </cell>
          <cell r="AM235">
            <v>1299.9068643492283</v>
          </cell>
          <cell r="AN235">
            <v>1299.9068643492283</v>
          </cell>
        </row>
        <row r="236">
          <cell r="C236" t="str">
            <v>Samoa</v>
          </cell>
          <cell r="I236">
            <v>49.580122453304391</v>
          </cell>
          <cell r="J236">
            <v>56.256142524064387</v>
          </cell>
          <cell r="K236">
            <v>61.622436451266118</v>
          </cell>
          <cell r="L236">
            <v>62.966594264071205</v>
          </cell>
          <cell r="M236">
            <v>64.708507804436749</v>
          </cell>
          <cell r="N236">
            <v>67.425226784465664</v>
          </cell>
          <cell r="O236">
            <v>73.221601763543049</v>
          </cell>
          <cell r="P236">
            <v>76.844243535612364</v>
          </cell>
          <cell r="Q236">
            <v>80.662599814741739</v>
          </cell>
          <cell r="R236">
            <v>84.860011535830154</v>
          </cell>
          <cell r="S236">
            <v>87.080930993921811</v>
          </cell>
          <cell r="T236">
            <v>88.979074577273749</v>
          </cell>
          <cell r="U236">
            <v>87.153110298933029</v>
          </cell>
          <cell r="V236">
            <v>84.458509894890398</v>
          </cell>
          <cell r="W236">
            <v>81.129922524044332</v>
          </cell>
          <cell r="X236">
            <v>80.809714016455203</v>
          </cell>
          <cell r="Y236">
            <v>84.833192539960081</v>
          </cell>
          <cell r="Z236">
            <v>95.365510596884974</v>
          </cell>
          <cell r="AA236">
            <v>102.51100700201117</v>
          </cell>
          <cell r="AB236">
            <v>109.82677090149139</v>
          </cell>
          <cell r="AC236">
            <v>111.95438378348094</v>
          </cell>
          <cell r="AD236">
            <v>122.43897273967634</v>
          </cell>
          <cell r="AE236">
            <v>128.88483498633082</v>
          </cell>
          <cell r="AF236">
            <v>141.72822757989616</v>
          </cell>
          <cell r="AG236">
            <v>155.04115621515155</v>
          </cell>
          <cell r="AH236">
            <v>166.86839809568369</v>
          </cell>
          <cell r="AI236">
            <v>170.63130521235311</v>
          </cell>
          <cell r="AJ236">
            <v>171.30267996315047</v>
          </cell>
          <cell r="AK236">
            <v>179.58970293307866</v>
          </cell>
          <cell r="AL236">
            <v>192.13235527487964</v>
          </cell>
          <cell r="AM236">
            <v>203.24452887280231</v>
          </cell>
          <cell r="AN236">
            <v>203.24452887280231</v>
          </cell>
        </row>
        <row r="237">
          <cell r="C237" t="str">
            <v>São Tomé &amp; Príncipe</v>
          </cell>
          <cell r="I237">
            <v>23.319479961714151</v>
          </cell>
          <cell r="J237">
            <v>25.364216259536732</v>
          </cell>
          <cell r="K237">
            <v>27.533079315172113</v>
          </cell>
          <cell r="L237">
            <v>27.279121913790018</v>
          </cell>
          <cell r="M237">
            <v>26.145517591834221</v>
          </cell>
          <cell r="N237">
            <v>25.086914903682882</v>
          </cell>
          <cell r="O237">
            <v>26.199872236393301</v>
          </cell>
          <cell r="P237">
            <v>28.135256543366339</v>
          </cell>
          <cell r="Q237">
            <v>33.764583268310979</v>
          </cell>
          <cell r="R237">
            <v>39.887880742527919</v>
          </cell>
          <cell r="S237">
            <v>46.176937269737699</v>
          </cell>
          <cell r="T237">
            <v>47.864757766613515</v>
          </cell>
          <cell r="U237">
            <v>49.078877864110403</v>
          </cell>
          <cell r="V237">
            <v>51.049038051438863</v>
          </cell>
          <cell r="W237">
            <v>49.726149571081407</v>
          </cell>
          <cell r="X237">
            <v>44.78143490759124</v>
          </cell>
          <cell r="Y237">
            <v>38.494790081304437</v>
          </cell>
          <cell r="Z237">
            <v>38.23550009424482</v>
          </cell>
          <cell r="AA237">
            <v>39.986417812988897</v>
          </cell>
          <cell r="AB237">
            <v>38.778036978848206</v>
          </cell>
          <cell r="AC237">
            <v>36.003055352361677</v>
          </cell>
          <cell r="AD237">
            <v>33.661151468777888</v>
          </cell>
          <cell r="AE237">
            <v>32.898235597050629</v>
          </cell>
          <cell r="AF237">
            <v>31.838566732017558</v>
          </cell>
          <cell r="AG237">
            <v>30.946545256559101</v>
          </cell>
          <cell r="AH237">
            <v>30.918227974844374</v>
          </cell>
          <cell r="AI237">
            <v>32.094450728318172</v>
          </cell>
          <cell r="AJ237">
            <v>33.262466476435698</v>
          </cell>
          <cell r="AK237">
            <v>35.913172307401183</v>
          </cell>
          <cell r="AL237">
            <v>38.312427972073799</v>
          </cell>
          <cell r="AM237">
            <v>40.567840425300041</v>
          </cell>
          <cell r="AN237">
            <v>40.567840425300041</v>
          </cell>
        </row>
        <row r="238">
          <cell r="C238" t="str">
            <v>Senegal</v>
          </cell>
          <cell r="I238">
            <v>796.28733042048918</v>
          </cell>
          <cell r="J238">
            <v>883.69168098102728</v>
          </cell>
          <cell r="K238">
            <v>1123.5720771874469</v>
          </cell>
          <cell r="L238">
            <v>1355.6273152325509</v>
          </cell>
          <cell r="M238">
            <v>1598.2747958793054</v>
          </cell>
          <cell r="N238">
            <v>1675.9950730621447</v>
          </cell>
          <cell r="O238">
            <v>1861.8539323609145</v>
          </cell>
          <cell r="P238">
            <v>2061.5056859688943</v>
          </cell>
          <cell r="Q238">
            <v>2175.3371019493184</v>
          </cell>
          <cell r="R238">
            <v>2245.6493690714283</v>
          </cell>
          <cell r="S238">
            <v>2253.9619065271072</v>
          </cell>
          <cell r="T238">
            <v>2313.2290958547965</v>
          </cell>
          <cell r="U238">
            <v>2379.8016224273974</v>
          </cell>
          <cell r="V238">
            <v>2675.9248993377273</v>
          </cell>
          <cell r="W238">
            <v>3101.542397283009</v>
          </cell>
          <cell r="X238">
            <v>3490.1639534221817</v>
          </cell>
          <cell r="Y238">
            <v>3624.0085210201064</v>
          </cell>
          <cell r="Z238">
            <v>3838.4322949790235</v>
          </cell>
          <cell r="AA238">
            <v>3943.1480520951532</v>
          </cell>
          <cell r="AB238">
            <v>4166.6372158554268</v>
          </cell>
          <cell r="AC238">
            <v>4063.0139721743089</v>
          </cell>
          <cell r="AD238">
            <v>3571.1488584536769</v>
          </cell>
          <cell r="AE238">
            <v>3127.9467742758948</v>
          </cell>
          <cell r="AF238">
            <v>2896.0650467327764</v>
          </cell>
          <cell r="AG238">
            <v>3107.6350006210437</v>
          </cell>
          <cell r="AH238">
            <v>3274.3631356495753</v>
          </cell>
          <cell r="AI238">
            <v>3369.4662176118072</v>
          </cell>
          <cell r="AJ238">
            <v>3418.2295189374131</v>
          </cell>
          <cell r="AK238">
            <v>3476.373900672359</v>
          </cell>
          <cell r="AL238">
            <v>3632.3443377982439</v>
          </cell>
          <cell r="AM238">
            <v>4106.1840406150513</v>
          </cell>
          <cell r="AN238">
            <v>4106.1840406150513</v>
          </cell>
        </row>
        <row r="239">
          <cell r="C239" t="str">
            <v xml:space="preserve">Sierra Leone        </v>
          </cell>
          <cell r="I239">
            <v>398.5207079419792</v>
          </cell>
          <cell r="J239">
            <v>411.1962782152778</v>
          </cell>
          <cell r="K239">
            <v>447.11478259630508</v>
          </cell>
          <cell r="L239">
            <v>481.68458074229471</v>
          </cell>
          <cell r="M239">
            <v>508.90839028869641</v>
          </cell>
          <cell r="N239">
            <v>542.7639215213261</v>
          </cell>
          <cell r="O239">
            <v>647.9602103917415</v>
          </cell>
          <cell r="P239">
            <v>772.51995341155123</v>
          </cell>
          <cell r="Q239">
            <v>921.95853176995934</v>
          </cell>
          <cell r="R239">
            <v>1076.0134812524159</v>
          </cell>
          <cell r="S239">
            <v>1158.3038812973723</v>
          </cell>
          <cell r="T239">
            <v>1264.6507922020808</v>
          </cell>
          <cell r="U239">
            <v>1235.2632002514144</v>
          </cell>
          <cell r="V239">
            <v>1110.3143176516089</v>
          </cell>
          <cell r="W239">
            <v>852.9993916291902</v>
          </cell>
          <cell r="X239">
            <v>777.19158056507968</v>
          </cell>
          <cell r="Y239">
            <v>828.53033865993348</v>
          </cell>
          <cell r="Z239">
            <v>846.60529201258032</v>
          </cell>
          <cell r="AA239">
            <v>724.28652101659384</v>
          </cell>
          <cell r="AB239">
            <v>580.60080534043254</v>
          </cell>
          <cell r="AC239">
            <v>544.34756250860278</v>
          </cell>
          <cell r="AD239">
            <v>563.52046842606353</v>
          </cell>
          <cell r="AE239">
            <v>590.22686974897942</v>
          </cell>
          <cell r="AF239">
            <v>622.36327815398647</v>
          </cell>
          <cell r="AG239">
            <v>612.37114993676596</v>
          </cell>
          <cell r="AH239">
            <v>587.32781989499756</v>
          </cell>
          <cell r="AI239">
            <v>532.9445386239297</v>
          </cell>
          <cell r="AJ239">
            <v>487.31602325540058</v>
          </cell>
          <cell r="AK239">
            <v>518.21703287778735</v>
          </cell>
          <cell r="AL239">
            <v>558.11336341870208</v>
          </cell>
          <cell r="AM239">
            <v>606.72202830887852</v>
          </cell>
          <cell r="AN239">
            <v>606.72202830887852</v>
          </cell>
        </row>
        <row r="240">
          <cell r="C240" t="str">
            <v xml:space="preserve">Solomon Islands     </v>
          </cell>
          <cell r="I240">
            <v>56.899421886723808</v>
          </cell>
          <cell r="J240">
            <v>65.848361988474437</v>
          </cell>
          <cell r="K240">
            <v>70.825592640356945</v>
          </cell>
          <cell r="L240">
            <v>77.357547831279476</v>
          </cell>
          <cell r="M240">
            <v>79.788931921660136</v>
          </cell>
          <cell r="N240">
            <v>88.684553199473172</v>
          </cell>
          <cell r="O240">
            <v>102.72005313025188</v>
          </cell>
          <cell r="P240">
            <v>119.27790429876859</v>
          </cell>
          <cell r="Q240">
            <v>139.96525286217468</v>
          </cell>
          <cell r="R240">
            <v>154.81974135964271</v>
          </cell>
          <cell r="S240">
            <v>164.1928688906396</v>
          </cell>
          <cell r="T240">
            <v>165.36386563932413</v>
          </cell>
          <cell r="U240">
            <v>157.28203431642552</v>
          </cell>
          <cell r="V240">
            <v>138.16517560026134</v>
          </cell>
          <cell r="W240">
            <v>123.24641874038453</v>
          </cell>
          <cell r="X240">
            <v>116.60171587605356</v>
          </cell>
          <cell r="Y240">
            <v>122.65054948193945</v>
          </cell>
          <cell r="Z240">
            <v>132.82110908884897</v>
          </cell>
          <cell r="AA240">
            <v>143.29032902767088</v>
          </cell>
          <cell r="AB240">
            <v>163.30063835811123</v>
          </cell>
          <cell r="AC240">
            <v>181.31759565220068</v>
          </cell>
          <cell r="AD240">
            <v>203.60618434245768</v>
          </cell>
          <cell r="AE240">
            <v>220.42597215761509</v>
          </cell>
          <cell r="AF240">
            <v>242.58370606900135</v>
          </cell>
          <cell r="AG240">
            <v>262.53667278814754</v>
          </cell>
          <cell r="AH240">
            <v>264.44773195728789</v>
          </cell>
          <cell r="AI240">
            <v>256.81444550873516</v>
          </cell>
          <cell r="AJ240">
            <v>243.12060390857059</v>
          </cell>
          <cell r="AK240">
            <v>242.14231869387936</v>
          </cell>
          <cell r="AL240">
            <v>242.9831000380735</v>
          </cell>
          <cell r="AM240">
            <v>249.56870519774523</v>
          </cell>
          <cell r="AN240">
            <v>249.56870519774523</v>
          </cell>
        </row>
        <row r="241">
          <cell r="C241" t="str">
            <v>Sri Lanka</v>
          </cell>
          <cell r="I241">
            <v>3314.4721539181696</v>
          </cell>
          <cell r="J241">
            <v>3455.8614865527888</v>
          </cell>
          <cell r="K241">
            <v>3602.3248735412076</v>
          </cell>
          <cell r="L241">
            <v>3694.3414912489329</v>
          </cell>
          <cell r="M241">
            <v>3643.6758588278221</v>
          </cell>
          <cell r="N241">
            <v>3087.6279714605712</v>
          </cell>
          <cell r="O241">
            <v>2766.9233576116162</v>
          </cell>
          <cell r="P241">
            <v>2620.5036089558639</v>
          </cell>
          <cell r="Q241">
            <v>3141.4270825642543</v>
          </cell>
          <cell r="R241">
            <v>3713.1749206236195</v>
          </cell>
          <cell r="S241">
            <v>4293.2730042316371</v>
          </cell>
          <cell r="T241">
            <v>5006.8377054540279</v>
          </cell>
          <cell r="U241">
            <v>5526.5601379317413</v>
          </cell>
          <cell r="V241">
            <v>5738.8870542038376</v>
          </cell>
          <cell r="W241">
            <v>5493.7491367558587</v>
          </cell>
          <cell r="X241">
            <v>5261.0158107507641</v>
          </cell>
          <cell r="Y241">
            <v>5260.930725092202</v>
          </cell>
          <cell r="Z241">
            <v>5517.4349938922933</v>
          </cell>
          <cell r="AA241">
            <v>5983.5694070959153</v>
          </cell>
          <cell r="AB241">
            <v>6462.8181616946431</v>
          </cell>
          <cell r="AC241">
            <v>6960.9576555183185</v>
          </cell>
          <cell r="AD241">
            <v>7496.2723804091847</v>
          </cell>
          <cell r="AE241">
            <v>8062.905403053267</v>
          </cell>
          <cell r="AF241">
            <v>8782.2836701620527</v>
          </cell>
          <cell r="AG241">
            <v>9710.0871613384461</v>
          </cell>
          <cell r="AH241">
            <v>10720.009198027803</v>
          </cell>
          <cell r="AI241">
            <v>11359.364164171595</v>
          </cell>
          <cell r="AJ241">
            <v>11898.324502910029</v>
          </cell>
          <cell r="AK241">
            <v>12149.173342484617</v>
          </cell>
          <cell r="AL241">
            <v>12546.702991959195</v>
          </cell>
          <cell r="AM241">
            <v>12588.988330487669</v>
          </cell>
          <cell r="AN241">
            <v>12588.988330487669</v>
          </cell>
        </row>
        <row r="242">
          <cell r="C242" t="str">
            <v xml:space="preserve">St. Kitts and Nevis </v>
          </cell>
          <cell r="I242">
            <v>14.244885148365787</v>
          </cell>
          <cell r="J242">
            <v>16.329630672637474</v>
          </cell>
          <cell r="K242">
            <v>18.54017646591203</v>
          </cell>
          <cell r="L242">
            <v>20.925889567990662</v>
          </cell>
          <cell r="M242">
            <v>23.878947992326633</v>
          </cell>
          <cell r="N242">
            <v>26.282047336986512</v>
          </cell>
          <cell r="O242">
            <v>29.115948180081176</v>
          </cell>
          <cell r="P242">
            <v>32.231805139534202</v>
          </cell>
          <cell r="Q242">
            <v>38.364393276529825</v>
          </cell>
          <cell r="R242">
            <v>46.504358323440478</v>
          </cell>
          <cell r="S242">
            <v>50.319543618097292</v>
          </cell>
          <cell r="T242">
            <v>54.30054621473672</v>
          </cell>
          <cell r="U242">
            <v>57.667197311604546</v>
          </cell>
          <cell r="V242">
            <v>63.972392605104602</v>
          </cell>
          <cell r="W242">
            <v>67.660450692694852</v>
          </cell>
          <cell r="X242">
            <v>72.16406733755133</v>
          </cell>
          <cell r="Y242">
            <v>87.006265036650873</v>
          </cell>
          <cell r="Z242">
            <v>102.87134508364596</v>
          </cell>
          <cell r="AA242">
            <v>116.44604511262401</v>
          </cell>
          <cell r="AB242">
            <v>122.23160249012135</v>
          </cell>
          <cell r="AC242">
            <v>130.46618909219714</v>
          </cell>
          <cell r="AD242">
            <v>142.00628274627505</v>
          </cell>
          <cell r="AE242">
            <v>149.65283799624368</v>
          </cell>
          <cell r="AF242">
            <v>158.72770921493483</v>
          </cell>
          <cell r="AG242">
            <v>173.69964685921153</v>
          </cell>
          <cell r="AH242">
            <v>193.58121480124331</v>
          </cell>
          <cell r="AI242">
            <v>211.43964292875611</v>
          </cell>
          <cell r="AJ242">
            <v>227.99633196948329</v>
          </cell>
          <cell r="AK242">
            <v>247.56839679190611</v>
          </cell>
          <cell r="AL242">
            <v>264.99829714127213</v>
          </cell>
          <cell r="AM242">
            <v>270.12434078804409</v>
          </cell>
          <cell r="AN242">
            <v>270.12434078804409</v>
          </cell>
        </row>
        <row r="243">
          <cell r="C243" t="str">
            <v xml:space="preserve">St. Lucia           </v>
          </cell>
          <cell r="I243">
            <v>32.33798509649457</v>
          </cell>
          <cell r="J243">
            <v>36.967464682788517</v>
          </cell>
          <cell r="K243">
            <v>43.379379067136234</v>
          </cell>
          <cell r="L243">
            <v>51.844435990894276</v>
          </cell>
          <cell r="M243">
            <v>59.174204501001043</v>
          </cell>
          <cell r="N243">
            <v>66.882813107403635</v>
          </cell>
          <cell r="O243">
            <v>76.611540275057337</v>
          </cell>
          <cell r="P243">
            <v>88.479986504524121</v>
          </cell>
          <cell r="Q243">
            <v>106.56011817420983</v>
          </cell>
          <cell r="R243">
            <v>120.56356062705395</v>
          </cell>
          <cell r="S243">
            <v>134.57804154075268</v>
          </cell>
          <cell r="T243">
            <v>155.62486899321982</v>
          </cell>
          <cell r="U243">
            <v>183.86295036978791</v>
          </cell>
          <cell r="V243">
            <v>210.14460596374636</v>
          </cell>
          <cell r="W243">
            <v>220.17359849911031</v>
          </cell>
          <cell r="X243">
            <v>229.79665337188598</v>
          </cell>
          <cell r="Y243">
            <v>252.32630524850561</v>
          </cell>
          <cell r="Z243">
            <v>276.20141689765313</v>
          </cell>
          <cell r="AA243">
            <v>300.11008839133916</v>
          </cell>
          <cell r="AB243">
            <v>316.28543729929311</v>
          </cell>
          <cell r="AC243">
            <v>335.70772501358255</v>
          </cell>
          <cell r="AD243">
            <v>351.04759227587232</v>
          </cell>
          <cell r="AE243">
            <v>361.09649466116912</v>
          </cell>
          <cell r="AF243">
            <v>373.72382372644944</v>
          </cell>
          <cell r="AG243">
            <v>393.70718741753558</v>
          </cell>
          <cell r="AH243">
            <v>427.56436986796939</v>
          </cell>
          <cell r="AI243">
            <v>459.35136153135062</v>
          </cell>
          <cell r="AJ243">
            <v>491.45196526715853</v>
          </cell>
          <cell r="AK243">
            <v>503.97251381395131</v>
          </cell>
          <cell r="AL243">
            <v>512.00164036815386</v>
          </cell>
          <cell r="AM243">
            <v>502.70609251923162</v>
          </cell>
          <cell r="AN243">
            <v>502.70609251923162</v>
          </cell>
        </row>
        <row r="244">
          <cell r="C244" t="str">
            <v>St. Vincent &amp; Grens.</v>
          </cell>
          <cell r="I244">
            <v>23.027004588329486</v>
          </cell>
          <cell r="J244">
            <v>23.270485916654795</v>
          </cell>
          <cell r="K244">
            <v>23.752110273259508</v>
          </cell>
          <cell r="L244">
            <v>25.468843845231987</v>
          </cell>
          <cell r="M244">
            <v>27.367054229119503</v>
          </cell>
          <cell r="N244">
            <v>31.439315456830837</v>
          </cell>
          <cell r="O244">
            <v>35.968741393826697</v>
          </cell>
          <cell r="P244">
            <v>40.840613722723198</v>
          </cell>
          <cell r="Q244">
            <v>49.281913874836583</v>
          </cell>
          <cell r="R244">
            <v>61.085355246007843</v>
          </cell>
          <cell r="S244">
            <v>75.394090070577064</v>
          </cell>
          <cell r="T244">
            <v>88.255569204664809</v>
          </cell>
          <cell r="U244">
            <v>99.858116707645891</v>
          </cell>
          <cell r="V244">
            <v>106.56911443840836</v>
          </cell>
          <cell r="W244">
            <v>109.8102655990095</v>
          </cell>
          <cell r="X244">
            <v>112.62425973927616</v>
          </cell>
          <cell r="Y244">
            <v>122.58428602702953</v>
          </cell>
          <cell r="Z244">
            <v>134.649235457391</v>
          </cell>
          <cell r="AA244">
            <v>146.57558034297804</v>
          </cell>
          <cell r="AB244">
            <v>155.65904956157294</v>
          </cell>
          <cell r="AC244">
            <v>163.9622821972815</v>
          </cell>
          <cell r="AD244">
            <v>168.82689293561575</v>
          </cell>
          <cell r="AE244">
            <v>171.63074899961467</v>
          </cell>
          <cell r="AF244">
            <v>178.56490486690572</v>
          </cell>
          <cell r="AG244">
            <v>193.48921726247718</v>
          </cell>
          <cell r="AH244">
            <v>213.70820757577405</v>
          </cell>
          <cell r="AI244">
            <v>230.37479653042718</v>
          </cell>
          <cell r="AJ244">
            <v>243.6278567620908</v>
          </cell>
          <cell r="AK244">
            <v>256.67383452282269</v>
          </cell>
          <cell r="AL244">
            <v>268.89472786370999</v>
          </cell>
          <cell r="AM244">
            <v>273.10612035027879</v>
          </cell>
          <cell r="AN244">
            <v>273.10612035027879</v>
          </cell>
        </row>
        <row r="245">
          <cell r="C245" t="str">
            <v>Sudan</v>
          </cell>
          <cell r="I245">
            <v>267.93765632744902</v>
          </cell>
          <cell r="J245">
            <v>310.78470782450006</v>
          </cell>
          <cell r="K245">
            <v>384.56793426619817</v>
          </cell>
          <cell r="L245">
            <v>2345.118836406205</v>
          </cell>
          <cell r="M245">
            <v>4581.5796597253939</v>
          </cell>
          <cell r="N245">
            <v>6710.2354232251864</v>
          </cell>
          <cell r="O245">
            <v>7046.9175979938809</v>
          </cell>
          <cell r="P245">
            <v>7219.0440254035311</v>
          </cell>
          <cell r="Q245">
            <v>6933.3858417388865</v>
          </cell>
          <cell r="R245">
            <v>6106.3350758376282</v>
          </cell>
          <cell r="S245">
            <v>5771.7592027350038</v>
          </cell>
          <cell r="T245">
            <v>6591.6608986661377</v>
          </cell>
          <cell r="U245">
            <v>7013.3549297506033</v>
          </cell>
          <cell r="V245">
            <v>7100.9946841501251</v>
          </cell>
          <cell r="W245">
            <v>7629.22487055499</v>
          </cell>
          <cell r="X245">
            <v>8225.8009873392384</v>
          </cell>
          <cell r="Y245">
            <v>10708.085717961998</v>
          </cell>
          <cell r="Z245">
            <v>13356.039850177565</v>
          </cell>
          <cell r="AA245">
            <v>17482.583590481765</v>
          </cell>
          <cell r="AB245">
            <v>13510.306277538315</v>
          </cell>
          <cell r="AC245">
            <v>8868.2373590545994</v>
          </cell>
          <cell r="AD245">
            <v>3673.7667120205429</v>
          </cell>
          <cell r="AE245">
            <v>4454.2959931600117</v>
          </cell>
          <cell r="AF245">
            <v>4988.0687424671878</v>
          </cell>
          <cell r="AG245">
            <v>6043.731565795114</v>
          </cell>
          <cell r="AH245">
            <v>7325.5778124409981</v>
          </cell>
          <cell r="AI245">
            <v>7976.1882102542177</v>
          </cell>
          <cell r="AJ245">
            <v>8290.5909699808781</v>
          </cell>
          <cell r="AK245">
            <v>8707.4896244716165</v>
          </cell>
          <cell r="AL245">
            <v>9760.1521698858633</v>
          </cell>
          <cell r="AM245">
            <v>10629.976756272908</v>
          </cell>
          <cell r="AN245">
            <v>10629.976756272908</v>
          </cell>
        </row>
        <row r="246">
          <cell r="C246" t="str">
            <v>Tajikistan</v>
          </cell>
          <cell r="I246">
            <v>2447.4882191809047</v>
          </cell>
          <cell r="J246">
            <v>2582.2667421447968</v>
          </cell>
          <cell r="K246">
            <v>2825.8392867073303</v>
          </cell>
          <cell r="L246">
            <v>3266.9817642060007</v>
          </cell>
          <cell r="M246">
            <v>3741.24350775727</v>
          </cell>
          <cell r="N246">
            <v>4165.5477083448086</v>
          </cell>
          <cell r="O246">
            <v>4459.0541737279436</v>
          </cell>
          <cell r="P246">
            <v>4820.2045225960801</v>
          </cell>
          <cell r="Q246">
            <v>5209.9043213329096</v>
          </cell>
          <cell r="R246">
            <v>5762.8260505385806</v>
          </cell>
          <cell r="S246">
            <v>6238.9190504096841</v>
          </cell>
          <cell r="T246">
            <v>6587.8836298255401</v>
          </cell>
          <cell r="U246">
            <v>6671.0279056136378</v>
          </cell>
          <cell r="V246">
            <v>6770.8080408320347</v>
          </cell>
          <cell r="W246">
            <v>6998.4016352206345</v>
          </cell>
          <cell r="X246">
            <v>7382.3803234428788</v>
          </cell>
          <cell r="Y246">
            <v>7876.4601756193197</v>
          </cell>
          <cell r="Z246">
            <v>7673.5078831631536</v>
          </cell>
          <cell r="AA246">
            <v>6998.2201470041646</v>
          </cell>
          <cell r="AB246">
            <v>4228.2335611911822</v>
          </cell>
          <cell r="AC246">
            <v>2151.2613297611988</v>
          </cell>
          <cell r="AD246">
            <v>423.89666369747164</v>
          </cell>
          <cell r="AE246">
            <v>470.7675105129365</v>
          </cell>
          <cell r="AF246">
            <v>548.1861108114233</v>
          </cell>
          <cell r="AG246">
            <v>627.50071554757233</v>
          </cell>
          <cell r="AH246">
            <v>835.91579727007991</v>
          </cell>
          <cell r="AI246">
            <v>861.50681392716888</v>
          </cell>
          <cell r="AJ246">
            <v>839.59311328162266</v>
          </cell>
          <cell r="AK246">
            <v>788.00383101317527</v>
          </cell>
          <cell r="AL246">
            <v>833.98123586047939</v>
          </cell>
          <cell r="AM246">
            <v>905.32623295560836</v>
          </cell>
          <cell r="AN246">
            <v>905.32623295560836</v>
          </cell>
        </row>
        <row r="247">
          <cell r="C247" t="str">
            <v xml:space="preserve">Tanzania            </v>
          </cell>
          <cell r="I247">
            <v>1587.2444745477562</v>
          </cell>
          <cell r="J247">
            <v>1766.4517777050917</v>
          </cell>
          <cell r="K247">
            <v>2014.8762241070244</v>
          </cell>
          <cell r="L247">
            <v>2362.9356524157124</v>
          </cell>
          <cell r="M247">
            <v>2768.8310488391776</v>
          </cell>
          <cell r="N247">
            <v>3207.71344854583</v>
          </cell>
          <cell r="O247">
            <v>3531.8207249387319</v>
          </cell>
          <cell r="P247">
            <v>3876.8287178770624</v>
          </cell>
          <cell r="Q247">
            <v>4550.9082135489462</v>
          </cell>
          <cell r="R247">
            <v>5621.2351094205396</v>
          </cell>
          <cell r="S247">
            <v>6637.9326483772811</v>
          </cell>
          <cell r="T247">
            <v>7072.7640210281979</v>
          </cell>
          <cell r="U247">
            <v>6874.6926269403702</v>
          </cell>
          <cell r="V247">
            <v>6742.2006159150405</v>
          </cell>
          <cell r="W247">
            <v>5456.5041726821501</v>
          </cell>
          <cell r="X247">
            <v>4870.7686422251227</v>
          </cell>
          <cell r="Y247">
            <v>3939.6363382408454</v>
          </cell>
          <cell r="Z247">
            <v>4082.8518232674091</v>
          </cell>
          <cell r="AA247">
            <v>3867.8292272572885</v>
          </cell>
          <cell r="AB247">
            <v>3782.0997639279581</v>
          </cell>
          <cell r="AC247">
            <v>3816.9077736702961</v>
          </cell>
          <cell r="AD247">
            <v>3626.1408382296372</v>
          </cell>
          <cell r="AE247">
            <v>3569.1507597045966</v>
          </cell>
          <cell r="AF247">
            <v>3842.0208312455525</v>
          </cell>
          <cell r="AG247">
            <v>4563.9894324951265</v>
          </cell>
          <cell r="AH247">
            <v>5382.2171285659033</v>
          </cell>
          <cell r="AI247">
            <v>6003.2562491332164</v>
          </cell>
          <cell r="AJ247">
            <v>6455.4346707933146</v>
          </cell>
          <cell r="AK247">
            <v>6845.9733751960703</v>
          </cell>
          <cell r="AL247">
            <v>7164.5392420504277</v>
          </cell>
          <cell r="AM247">
            <v>7137.0720880305862</v>
          </cell>
          <cell r="AN247">
            <v>7137.0720880305862</v>
          </cell>
        </row>
        <row r="248">
          <cell r="C248" t="str">
            <v xml:space="preserve">Togo                </v>
          </cell>
          <cell r="I248">
            <v>320.76150418096245</v>
          </cell>
          <cell r="J248">
            <v>345.46962146665373</v>
          </cell>
          <cell r="K248">
            <v>394.36182425722001</v>
          </cell>
          <cell r="L248">
            <v>448.21599335858724</v>
          </cell>
          <cell r="M248">
            <v>533.68956378012683</v>
          </cell>
          <cell r="N248">
            <v>610.40511328238642</v>
          </cell>
          <cell r="O248">
            <v>716.57132484481178</v>
          </cell>
          <cell r="P248">
            <v>814.76947098237815</v>
          </cell>
          <cell r="Q248">
            <v>859.01834815314271</v>
          </cell>
          <cell r="R248">
            <v>838.26910566820425</v>
          </cell>
          <cell r="S248">
            <v>775.11707349641495</v>
          </cell>
          <cell r="T248">
            <v>728.44171466296984</v>
          </cell>
          <cell r="U248">
            <v>726.40334098206529</v>
          </cell>
          <cell r="V248">
            <v>785.26408450847521</v>
          </cell>
          <cell r="W248">
            <v>873.71694381023599</v>
          </cell>
          <cell r="X248">
            <v>965.46297404023846</v>
          </cell>
          <cell r="Y248">
            <v>1015.8672722655692</v>
          </cell>
          <cell r="Z248">
            <v>1093.9640468752837</v>
          </cell>
          <cell r="AA248">
            <v>1142.3178139616232</v>
          </cell>
          <cell r="AB248">
            <v>1191.1640344339514</v>
          </cell>
          <cell r="AC248">
            <v>1085.5476380221112</v>
          </cell>
          <cell r="AD248">
            <v>923.94224395634956</v>
          </cell>
          <cell r="AE248">
            <v>811.00111340348269</v>
          </cell>
          <cell r="AF248">
            <v>852.95751980433181</v>
          </cell>
          <cell r="AG248">
            <v>987.26035471071793</v>
          </cell>
          <cell r="AH248">
            <v>1047.4080022094765</v>
          </cell>
          <cell r="AI248">
            <v>1057.9029043130586</v>
          </cell>
          <cell r="AJ248">
            <v>1000.558184731353</v>
          </cell>
          <cell r="AK248">
            <v>976.93517842167228</v>
          </cell>
          <cell r="AL248">
            <v>981.13121276698314</v>
          </cell>
          <cell r="AM248">
            <v>1089.9517855408612</v>
          </cell>
          <cell r="AN248">
            <v>1089.9517855408612</v>
          </cell>
        </row>
        <row r="249">
          <cell r="C249" t="str">
            <v xml:space="preserve">Tonga               </v>
          </cell>
          <cell r="I249">
            <v>56.317022567989397</v>
          </cell>
          <cell r="J249">
            <v>57.309155631538253</v>
          </cell>
          <cell r="K249">
            <v>56.901713099403956</v>
          </cell>
          <cell r="L249">
            <v>54.720253953506699</v>
          </cell>
          <cell r="M249">
            <v>50.693247285669308</v>
          </cell>
          <cell r="N249">
            <v>47.999759327771947</v>
          </cell>
          <cell r="O249">
            <v>44.823847871817016</v>
          </cell>
          <cell r="P249">
            <v>43.593420464259992</v>
          </cell>
          <cell r="Q249">
            <v>46.184700915207166</v>
          </cell>
          <cell r="R249">
            <v>50.718515393453991</v>
          </cell>
          <cell r="S249">
            <v>55.339466356976573</v>
          </cell>
          <cell r="T249">
            <v>58.622827060974032</v>
          </cell>
          <cell r="U249">
            <v>59.597326062289888</v>
          </cell>
          <cell r="V249">
            <v>60.888462687148774</v>
          </cell>
          <cell r="W249">
            <v>59.943670032939927</v>
          </cell>
          <cell r="X249">
            <v>62.787411827132075</v>
          </cell>
          <cell r="Y249">
            <v>71.142912422965011</v>
          </cell>
          <cell r="Z249">
            <v>78.981595788829736</v>
          </cell>
          <cell r="AA249">
            <v>89.332250233188063</v>
          </cell>
          <cell r="AB249">
            <v>93.89939075924012</v>
          </cell>
          <cell r="AC249">
            <v>100.7211150713393</v>
          </cell>
          <cell r="AD249">
            <v>101.04802368776048</v>
          </cell>
          <cell r="AE249">
            <v>101.92573929173334</v>
          </cell>
          <cell r="AF249">
            <v>105.56641252198487</v>
          </cell>
          <cell r="AG249">
            <v>113.38919213822187</v>
          </cell>
          <cell r="AH249">
            <v>119.26743605009233</v>
          </cell>
          <cell r="AI249">
            <v>117.58179334929126</v>
          </cell>
          <cell r="AJ249">
            <v>116.69795148651237</v>
          </cell>
          <cell r="AK249">
            <v>112.61538253327596</v>
          </cell>
          <cell r="AL249">
            <v>111.08882232167753</v>
          </cell>
          <cell r="AM249">
            <v>103.87238734824227</v>
          </cell>
          <cell r="AN249">
            <v>103.87238734824227</v>
          </cell>
        </row>
        <row r="250">
          <cell r="C250" t="str">
            <v xml:space="preserve">Uganda              </v>
          </cell>
          <cell r="I250">
            <v>1587.1788167880804</v>
          </cell>
          <cell r="J250">
            <v>1736.6834705204462</v>
          </cell>
          <cell r="K250">
            <v>2102.3164044126765</v>
          </cell>
          <cell r="L250">
            <v>2537.7420406852357</v>
          </cell>
          <cell r="M250">
            <v>3664.7565818061339</v>
          </cell>
          <cell r="N250">
            <v>5137.7873116105811</v>
          </cell>
          <cell r="O250">
            <v>7815.0466298043257</v>
          </cell>
          <cell r="P250">
            <v>7205.1075984115259</v>
          </cell>
          <cell r="Q250">
            <v>6955.2330498472111</v>
          </cell>
          <cell r="R250">
            <v>4856.9197774387094</v>
          </cell>
          <cell r="S250">
            <v>5523.7116962255395</v>
          </cell>
          <cell r="T250">
            <v>4895.2666537188825</v>
          </cell>
          <cell r="U250">
            <v>4700.4406769936559</v>
          </cell>
          <cell r="V250">
            <v>4033.3428584077064</v>
          </cell>
          <cell r="W250">
            <v>4278.5808632219414</v>
          </cell>
          <cell r="X250">
            <v>4631.0268679594783</v>
          </cell>
          <cell r="Y250">
            <v>4913.9560107942534</v>
          </cell>
          <cell r="Z250">
            <v>4314.2415109751937</v>
          </cell>
          <cell r="AA250">
            <v>3046.8971353649249</v>
          </cell>
          <cell r="AB250">
            <v>2245.8531501618986</v>
          </cell>
          <cell r="AC250">
            <v>1868.2058608658519</v>
          </cell>
          <cell r="AD250">
            <v>2317.2228667195723</v>
          </cell>
          <cell r="AE250">
            <v>2889.135244267532</v>
          </cell>
          <cell r="AF250">
            <v>3491.522018818901</v>
          </cell>
          <cell r="AG250">
            <v>4080.4208513116828</v>
          </cell>
          <cell r="AH250">
            <v>4451.4625636448118</v>
          </cell>
          <cell r="AI250">
            <v>4553.0176941323707</v>
          </cell>
          <cell r="AJ250">
            <v>4549.3209652878249</v>
          </cell>
          <cell r="AK250">
            <v>4429.4690492879299</v>
          </cell>
          <cell r="AL250">
            <v>4484.8057078717957</v>
          </cell>
          <cell r="AM250">
            <v>4458.5398334732909</v>
          </cell>
          <cell r="AN250">
            <v>4458.5398334732909</v>
          </cell>
        </row>
        <row r="251">
          <cell r="C251" t="str">
            <v xml:space="preserve">Uzbekistan          </v>
          </cell>
          <cell r="I251">
            <v>15159.977966833874</v>
          </cell>
          <cell r="J251">
            <v>15987.518596327209</v>
          </cell>
          <cell r="K251">
            <v>17104.030929844736</v>
          </cell>
          <cell r="L251">
            <v>17953.745428591912</v>
          </cell>
          <cell r="M251">
            <v>18788.141281558539</v>
          </cell>
          <cell r="N251">
            <v>19938.271377459259</v>
          </cell>
          <cell r="O251">
            <v>20928.66512503559</v>
          </cell>
          <cell r="P251">
            <v>22220.646408441447</v>
          </cell>
          <cell r="Q251">
            <v>23121.580407917641</v>
          </cell>
          <cell r="R251">
            <v>24951.163894766418</v>
          </cell>
          <cell r="S251">
            <v>27020.654646378705</v>
          </cell>
          <cell r="T251">
            <v>28545.059527481746</v>
          </cell>
          <cell r="U251">
            <v>28914.640107354968</v>
          </cell>
          <cell r="V251">
            <v>29331.06331442295</v>
          </cell>
          <cell r="W251">
            <v>30297.758666597449</v>
          </cell>
          <cell r="X251">
            <v>31954.448291484834</v>
          </cell>
          <cell r="Y251">
            <v>34439.513713857225</v>
          </cell>
          <cell r="Z251">
            <v>38090.707416148456</v>
          </cell>
          <cell r="AA251">
            <v>35818.450127742508</v>
          </cell>
          <cell r="AB251">
            <v>24034.25403254203</v>
          </cell>
          <cell r="AC251">
            <v>11133.051763608944</v>
          </cell>
          <cell r="AD251">
            <v>3679.0585414845082</v>
          </cell>
          <cell r="AE251">
            <v>5066.0546418036602</v>
          </cell>
          <cell r="AF251">
            <v>6949.2220326858051</v>
          </cell>
          <cell r="AG251">
            <v>8993.0775197193361</v>
          </cell>
          <cell r="AH251">
            <v>10432.179269146689</v>
          </cell>
          <cell r="AI251">
            <v>11389.955557115352</v>
          </cell>
          <cell r="AJ251">
            <v>11294.993392950089</v>
          </cell>
          <cell r="AK251">
            <v>10667.262267137246</v>
          </cell>
          <cell r="AL251">
            <v>9005.2172986496971</v>
          </cell>
          <cell r="AM251">
            <v>7672.0889435592007</v>
          </cell>
          <cell r="AN251">
            <v>7672.0889435592007</v>
          </cell>
        </row>
        <row r="252">
          <cell r="C252" t="str">
            <v xml:space="preserve">Vanuatu             </v>
          </cell>
          <cell r="I252">
            <v>25.405579619928943</v>
          </cell>
          <cell r="J252">
            <v>30.111269441733615</v>
          </cell>
          <cell r="K252">
            <v>36.309321156826577</v>
          </cell>
          <cell r="L252">
            <v>39.862778565579312</v>
          </cell>
          <cell r="M252">
            <v>43.275420618783009</v>
          </cell>
          <cell r="N252">
            <v>46.319294245211438</v>
          </cell>
          <cell r="O252">
            <v>55.80160891092649</v>
          </cell>
          <cell r="P252">
            <v>68.599115281750798</v>
          </cell>
          <cell r="Q252">
            <v>79.047190414837033</v>
          </cell>
          <cell r="R252">
            <v>85.762867628612469</v>
          </cell>
          <cell r="S252">
            <v>89.918334763498748</v>
          </cell>
          <cell r="T252">
            <v>102.36804360611906</v>
          </cell>
          <cell r="U252">
            <v>111.09517110757787</v>
          </cell>
          <cell r="V252">
            <v>111.86650547561004</v>
          </cell>
          <cell r="W252">
            <v>102.88527175911777</v>
          </cell>
          <cell r="X252">
            <v>99.719263289804985</v>
          </cell>
          <cell r="Y252">
            <v>103.77708533146343</v>
          </cell>
          <cell r="Z252">
            <v>109.88847413669446</v>
          </cell>
          <cell r="AA252">
            <v>118.65941027647558</v>
          </cell>
          <cell r="AB252">
            <v>127.02213752498393</v>
          </cell>
          <cell r="AC252">
            <v>136.23822164628771</v>
          </cell>
          <cell r="AD252">
            <v>141.75009851227586</v>
          </cell>
          <cell r="AE252">
            <v>146.78501758373571</v>
          </cell>
          <cell r="AF252">
            <v>154.89904472590308</v>
          </cell>
          <cell r="AG252">
            <v>163.01764366661072</v>
          </cell>
          <cell r="AH252">
            <v>169.22538925389154</v>
          </cell>
          <cell r="AI252">
            <v>171.39450139262422</v>
          </cell>
          <cell r="AJ252">
            <v>171.502195838273</v>
          </cell>
          <cell r="AK252">
            <v>172.66907188639357</v>
          </cell>
          <cell r="AL252">
            <v>174.25249939428861</v>
          </cell>
          <cell r="AM252">
            <v>172.31028437837904</v>
          </cell>
          <cell r="AN252">
            <v>172.31028437837904</v>
          </cell>
        </row>
        <row r="253">
          <cell r="C253" t="str">
            <v>Vietnam</v>
          </cell>
          <cell r="I253">
            <v>39755.3587595676</v>
          </cell>
          <cell r="J253">
            <v>14663.596704342848</v>
          </cell>
          <cell r="K253">
            <v>17174.928466336594</v>
          </cell>
          <cell r="L253">
            <v>15559.369830141419</v>
          </cell>
          <cell r="M253">
            <v>15980.620219622162</v>
          </cell>
          <cell r="N253">
            <v>17641.813526011032</v>
          </cell>
          <cell r="O253">
            <v>18974.756599749417</v>
          </cell>
          <cell r="P253">
            <v>19973.91274635142</v>
          </cell>
          <cell r="Q253">
            <v>17523.757124048407</v>
          </cell>
          <cell r="R253">
            <v>16611.085758886573</v>
          </cell>
          <cell r="S253">
            <v>18124.663777769976</v>
          </cell>
          <cell r="T253">
            <v>29869.441666958748</v>
          </cell>
          <cell r="U253">
            <v>29236.638182023748</v>
          </cell>
          <cell r="V253">
            <v>30215.504545507061</v>
          </cell>
          <cell r="W253">
            <v>25386.948267188895</v>
          </cell>
          <cell r="X253">
            <v>26225.508537921298</v>
          </cell>
          <cell r="Y253">
            <v>18786.686694625158</v>
          </cell>
          <cell r="Z253">
            <v>9914.5672694398054</v>
          </cell>
          <cell r="AA253">
            <v>6184.2840729763002</v>
          </cell>
          <cell r="AB253">
            <v>6339.0279478402763</v>
          </cell>
          <cell r="AC253">
            <v>7519.4852486523987</v>
          </cell>
          <cell r="AD253">
            <v>9277.1867640257315</v>
          </cell>
          <cell r="AE253">
            <v>11493.70318645561</v>
          </cell>
          <cell r="AF253">
            <v>14008.167413593934</v>
          </cell>
          <cell r="AG253">
            <v>16708.115000372945</v>
          </cell>
          <cell r="AH253">
            <v>18815.314747737972</v>
          </cell>
          <cell r="AI253">
            <v>20099.730459740193</v>
          </cell>
          <cell r="AJ253">
            <v>21273.939098727111</v>
          </cell>
          <cell r="AK253">
            <v>22711.820400162218</v>
          </cell>
          <cell r="AL253">
            <v>24554.338251574085</v>
          </cell>
          <cell r="AM253">
            <v>25640.496678489228</v>
          </cell>
          <cell r="AN253">
            <v>25640.496678489228</v>
          </cell>
        </row>
        <row r="254">
          <cell r="C254" t="str">
            <v>Yemen, Republic of</v>
          </cell>
          <cell r="I254">
            <v>454.37875637377118</v>
          </cell>
          <cell r="J254">
            <v>644.63238067659233</v>
          </cell>
          <cell r="K254">
            <v>885.12985858387276</v>
          </cell>
          <cell r="L254">
            <v>1191.8062018435376</v>
          </cell>
          <cell r="M254">
            <v>1578.1455345072372</v>
          </cell>
          <cell r="N254">
            <v>1979.5110224646676</v>
          </cell>
          <cell r="O254">
            <v>2364.4121869421219</v>
          </cell>
          <cell r="P254">
            <v>2707.8547523958946</v>
          </cell>
          <cell r="Q254">
            <v>3368.187272171815</v>
          </cell>
          <cell r="R254">
            <v>4339.3203333074853</v>
          </cell>
          <cell r="S254">
            <v>5442.7997254082275</v>
          </cell>
          <cell r="T254">
            <v>6187.9031168917199</v>
          </cell>
          <cell r="U254">
            <v>6355.9791181181763</v>
          </cell>
          <cell r="V254">
            <v>5889.0020121954876</v>
          </cell>
          <cell r="W254">
            <v>5310.1191025534172</v>
          </cell>
          <cell r="X254">
            <v>5319.157452741375</v>
          </cell>
          <cell r="Y254">
            <v>5697.4432732212963</v>
          </cell>
          <cell r="Z254">
            <v>6721.1874403473967</v>
          </cell>
          <cell r="AA254">
            <v>7720.5357006006188</v>
          </cell>
          <cell r="AB254">
            <v>9481.3774051226701</v>
          </cell>
          <cell r="AC254">
            <v>11596.790351928948</v>
          </cell>
          <cell r="AD254">
            <v>14564.93279878851</v>
          </cell>
          <cell r="AE254">
            <v>13576.005093687883</v>
          </cell>
          <cell r="AF254">
            <v>10299.62402126471</v>
          </cell>
          <cell r="AG254">
            <v>5924.9706538816727</v>
          </cell>
          <cell r="AH254">
            <v>4648.5746436851969</v>
          </cell>
          <cell r="AI254">
            <v>4986.5954728792603</v>
          </cell>
          <cell r="AJ254">
            <v>5730.2540415021467</v>
          </cell>
          <cell r="AK254">
            <v>6701.8307218554901</v>
          </cell>
          <cell r="AL254">
            <v>7458.9160091461335</v>
          </cell>
          <cell r="AM254">
            <v>7723.4615382011352</v>
          </cell>
          <cell r="AN254">
            <v>7723.4615382011352</v>
          </cell>
        </row>
        <row r="255">
          <cell r="C255" t="str">
            <v>Zambia</v>
          </cell>
          <cell r="I255">
            <v>1375.1053180488827</v>
          </cell>
          <cell r="J255">
            <v>1504.4451118406939</v>
          </cell>
          <cell r="K255">
            <v>1641.4143911000062</v>
          </cell>
          <cell r="L255">
            <v>1851.2623050228947</v>
          </cell>
          <cell r="M255">
            <v>2008.6230754487349</v>
          </cell>
          <cell r="N255">
            <v>2160.0787942704687</v>
          </cell>
          <cell r="O255">
            <v>2331.8814122703998</v>
          </cell>
          <cell r="P255">
            <v>2608.8669371792785</v>
          </cell>
          <cell r="Q255">
            <v>2994.9787091091398</v>
          </cell>
          <cell r="R255">
            <v>3299.0397026456717</v>
          </cell>
          <cell r="S255">
            <v>3346.2993843718828</v>
          </cell>
          <cell r="T255">
            <v>3105.4502932829942</v>
          </cell>
          <cell r="U255">
            <v>2791.6591789456247</v>
          </cell>
          <cell r="V255">
            <v>2259.3556372416692</v>
          </cell>
          <cell r="W255">
            <v>1939.2653417316669</v>
          </cell>
          <cell r="X255">
            <v>2013.3492116089994</v>
          </cell>
          <cell r="Y255">
            <v>2542.0416779545781</v>
          </cell>
          <cell r="Z255">
            <v>2886.9147920256523</v>
          </cell>
          <cell r="AA255">
            <v>2779.9940417189296</v>
          </cell>
          <cell r="AB255">
            <v>2523.9984943222998</v>
          </cell>
          <cell r="AC255">
            <v>2381.0122146352946</v>
          </cell>
          <cell r="AD255">
            <v>2337.7498958032352</v>
          </cell>
          <cell r="AE255">
            <v>2316.0214778192958</v>
          </cell>
          <cell r="AF255">
            <v>2291.7871783655296</v>
          </cell>
          <cell r="AG255">
            <v>2459.7263474716428</v>
          </cell>
          <cell r="AH255">
            <v>2494.3419299624288</v>
          </cell>
          <cell r="AI255">
            <v>2506.8123223405746</v>
          </cell>
          <cell r="AJ255">
            <v>2377.9954777865119</v>
          </cell>
          <cell r="AK255">
            <v>2535.8953592645908</v>
          </cell>
          <cell r="AL255">
            <v>2740.6514158038176</v>
          </cell>
          <cell r="AM255">
            <v>2811.1478064143398</v>
          </cell>
          <cell r="AN255">
            <v>2811.1478064143398</v>
          </cell>
        </row>
        <row r="256">
          <cell r="C256" t="str">
            <v xml:space="preserve">Zimbabwe            </v>
          </cell>
          <cell r="I256">
            <v>2007.0921490118988</v>
          </cell>
          <cell r="J256">
            <v>2237.9294315465836</v>
          </cell>
          <cell r="K256">
            <v>2462.814111002745</v>
          </cell>
          <cell r="L256">
            <v>2752.7837001856183</v>
          </cell>
          <cell r="M256">
            <v>2898.4966128248302</v>
          </cell>
          <cell r="N256">
            <v>2901.7716043383475</v>
          </cell>
          <cell r="O256">
            <v>2997.1663422002853</v>
          </cell>
          <cell r="P256">
            <v>3369.5305391959741</v>
          </cell>
          <cell r="Q256">
            <v>4261.581125459652</v>
          </cell>
          <cell r="R256">
            <v>5262.7108614196632</v>
          </cell>
          <cell r="S256">
            <v>5837.0291791635718</v>
          </cell>
          <cell r="T256">
            <v>5691.4762099475229</v>
          </cell>
          <cell r="U256">
            <v>5472.2735373740725</v>
          </cell>
          <cell r="V256">
            <v>5294.6928369620045</v>
          </cell>
          <cell r="W256">
            <v>5354.9589520019936</v>
          </cell>
          <cell r="X256">
            <v>5444.3228594079919</v>
          </cell>
          <cell r="Y256">
            <v>5830.8983823780027</v>
          </cell>
          <cell r="Z256">
            <v>6254.0644720246746</v>
          </cell>
          <cell r="AA256">
            <v>6417.1383236683369</v>
          </cell>
          <cell r="AB256">
            <v>5860.3360074683333</v>
          </cell>
          <cell r="AC256">
            <v>5269.928051261667</v>
          </cell>
          <cell r="AD256">
            <v>4768.9752369410853</v>
          </cell>
          <cell r="AE256">
            <v>4744.009239133994</v>
          </cell>
          <cell r="AF256">
            <v>5192.043235252635</v>
          </cell>
          <cell r="AG256">
            <v>5794.5628144526781</v>
          </cell>
          <cell r="AH256">
            <v>5905.7181975394096</v>
          </cell>
          <cell r="AI256">
            <v>5305.0311224449924</v>
          </cell>
          <cell r="AJ256">
            <v>4869.0414293496615</v>
          </cell>
          <cell r="AK256">
            <v>5597.3072054276299</v>
          </cell>
          <cell r="AL256">
            <v>9153.3916936721016</v>
          </cell>
          <cell r="AM256">
            <v>10510.449743327254</v>
          </cell>
          <cell r="AN256">
            <v>10510.449743327254</v>
          </cell>
        </row>
      </sheetData>
      <sheetData sheetId="6"/>
      <sheetData sheetId="7"/>
      <sheetData sheetId="8"/>
      <sheetData sheetId="9"/>
      <sheetData sheetId="10"/>
      <sheetData sheetId="11"/>
      <sheetData sheetId="12"/>
      <sheetData sheetId="13" refreshError="1">
        <row r="10">
          <cell r="B10" t="str">
            <v>Afghanistan</v>
          </cell>
          <cell r="C10" t="str">
            <v>-</v>
          </cell>
          <cell r="D10" t="str">
            <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cell r="S10" t="str">
            <v/>
          </cell>
          <cell r="T10" t="str">
            <v/>
          </cell>
        </row>
        <row r="11">
          <cell r="B11" t="str">
            <v>Albania</v>
          </cell>
          <cell r="C11">
            <v>3</v>
          </cell>
          <cell r="D11">
            <v>1993</v>
          </cell>
          <cell r="E11">
            <v>1998</v>
          </cell>
          <cell r="F11">
            <v>2002</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cell r="T11" t="str">
            <v/>
          </cell>
        </row>
        <row r="12">
          <cell r="B12" t="str">
            <v>Angola  </v>
          </cell>
          <cell r="C12" t="str">
            <v>-</v>
          </cell>
          <cell r="D12" t="str">
            <v/>
          </cell>
          <cell r="E12" t="str">
            <v/>
          </cell>
          <cell r="F12" t="str">
            <v/>
          </cell>
          <cell r="G12" t="str">
            <v/>
          </cell>
          <cell r="H12" t="str">
            <v/>
          </cell>
          <cell r="I12" t="str">
            <v/>
          </cell>
          <cell r="J12" t="str">
            <v/>
          </cell>
          <cell r="K12" t="str">
            <v/>
          </cell>
          <cell r="L12" t="str">
            <v/>
          </cell>
          <cell r="M12" t="str">
            <v/>
          </cell>
          <cell r="N12" t="str">
            <v/>
          </cell>
          <cell r="O12" t="str">
            <v/>
          </cell>
          <cell r="P12" t="str">
            <v/>
          </cell>
          <cell r="Q12" t="str">
            <v/>
          </cell>
          <cell r="R12" t="str">
            <v/>
          </cell>
          <cell r="S12" t="str">
            <v/>
          </cell>
          <cell r="T12" t="str">
            <v/>
          </cell>
        </row>
        <row r="13">
          <cell r="B13" t="str">
            <v>Armenia</v>
          </cell>
          <cell r="C13">
            <v>2</v>
          </cell>
          <cell r="D13">
            <v>1996</v>
          </cell>
          <cell r="E13">
            <v>2001</v>
          </cell>
          <cell r="F13" t="str">
            <v/>
          </cell>
          <cell r="G13" t="str">
            <v/>
          </cell>
          <cell r="H13" t="str">
            <v/>
          </cell>
          <cell r="I13" t="str">
            <v/>
          </cell>
          <cell r="J13" t="str">
            <v/>
          </cell>
          <cell r="K13" t="str">
            <v/>
          </cell>
          <cell r="L13" t="str">
            <v/>
          </cell>
          <cell r="M13" t="str">
            <v/>
          </cell>
          <cell r="N13" t="str">
            <v/>
          </cell>
          <cell r="O13" t="str">
            <v/>
          </cell>
          <cell r="P13" t="str">
            <v/>
          </cell>
          <cell r="Q13" t="str">
            <v/>
          </cell>
          <cell r="R13" t="str">
            <v/>
          </cell>
          <cell r="S13" t="str">
            <v/>
          </cell>
          <cell r="T13" t="str">
            <v/>
          </cell>
        </row>
        <row r="14">
          <cell r="B14" t="str">
            <v>Azerbaijan</v>
          </cell>
          <cell r="C14">
            <v>2</v>
          </cell>
          <cell r="D14">
            <v>1996</v>
          </cell>
          <cell r="E14">
            <v>2001</v>
          </cell>
          <cell r="F14" t="str">
            <v/>
          </cell>
          <cell r="G14" t="str">
            <v/>
          </cell>
          <cell r="H14" t="str">
            <v/>
          </cell>
          <cell r="I14" t="str">
            <v/>
          </cell>
          <cell r="J14" t="str">
            <v/>
          </cell>
          <cell r="K14" t="str">
            <v/>
          </cell>
          <cell r="L14" t="str">
            <v/>
          </cell>
          <cell r="M14" t="str">
            <v/>
          </cell>
          <cell r="N14" t="str">
            <v/>
          </cell>
          <cell r="O14" t="str">
            <v/>
          </cell>
          <cell r="P14" t="str">
            <v/>
          </cell>
          <cell r="Q14" t="str">
            <v/>
          </cell>
          <cell r="R14" t="str">
            <v/>
          </cell>
          <cell r="S14" t="str">
            <v/>
          </cell>
          <cell r="T14" t="str">
            <v/>
          </cell>
        </row>
        <row r="15">
          <cell r="B15" t="str">
            <v>Bangladesh</v>
          </cell>
          <cell r="C15">
            <v>2</v>
          </cell>
          <cell r="D15">
            <v>1990</v>
          </cell>
          <cell r="E15">
            <v>2003</v>
          </cell>
          <cell r="F15" t="str">
            <v/>
          </cell>
          <cell r="G15" t="str">
            <v/>
          </cell>
          <cell r="H15" t="str">
            <v/>
          </cell>
          <cell r="I15" t="str">
            <v/>
          </cell>
          <cell r="J15" t="str">
            <v/>
          </cell>
          <cell r="K15" t="str">
            <v/>
          </cell>
          <cell r="L15" t="str">
            <v/>
          </cell>
          <cell r="M15" t="str">
            <v/>
          </cell>
          <cell r="N15" t="str">
            <v/>
          </cell>
          <cell r="O15" t="str">
            <v/>
          </cell>
          <cell r="P15" t="str">
            <v/>
          </cell>
          <cell r="Q15" t="str">
            <v/>
          </cell>
          <cell r="R15" t="str">
            <v/>
          </cell>
          <cell r="S15" t="str">
            <v/>
          </cell>
          <cell r="T15" t="str">
            <v/>
          </cell>
        </row>
        <row r="16">
          <cell r="B16" t="str">
            <v>Benin</v>
          </cell>
          <cell r="C16">
            <v>3</v>
          </cell>
          <cell r="D16">
            <v>1993</v>
          </cell>
          <cell r="E16">
            <v>1996</v>
          </cell>
          <cell r="F16">
            <v>2000</v>
          </cell>
          <cell r="G16" t="str">
            <v/>
          </cell>
          <cell r="H16" t="str">
            <v/>
          </cell>
          <cell r="I16" t="str">
            <v/>
          </cell>
          <cell r="J16" t="str">
            <v/>
          </cell>
          <cell r="K16" t="str">
            <v/>
          </cell>
          <cell r="L16" t="str">
            <v/>
          </cell>
          <cell r="M16" t="str">
            <v/>
          </cell>
          <cell r="N16" t="str">
            <v/>
          </cell>
          <cell r="O16" t="str">
            <v/>
          </cell>
          <cell r="P16" t="str">
            <v/>
          </cell>
          <cell r="Q16" t="str">
            <v/>
          </cell>
          <cell r="R16" t="str">
            <v/>
          </cell>
          <cell r="S16" t="str">
            <v/>
          </cell>
          <cell r="T16" t="str">
            <v/>
          </cell>
        </row>
        <row r="17">
          <cell r="B17" t="str">
            <v>Bhutan</v>
          </cell>
          <cell r="C17" t="str">
            <v>-</v>
          </cell>
          <cell r="D17" t="str">
            <v/>
          </cell>
          <cell r="E17" t="str">
            <v/>
          </cell>
          <cell r="F17" t="str">
            <v/>
          </cell>
          <cell r="G17" t="str">
            <v/>
          </cell>
          <cell r="H17" t="str">
            <v/>
          </cell>
          <cell r="I17" t="str">
            <v/>
          </cell>
          <cell r="J17" t="str">
            <v/>
          </cell>
          <cell r="K17" t="str">
            <v/>
          </cell>
          <cell r="L17" t="str">
            <v/>
          </cell>
          <cell r="M17" t="str">
            <v/>
          </cell>
          <cell r="N17" t="str">
            <v/>
          </cell>
          <cell r="O17" t="str">
            <v/>
          </cell>
          <cell r="P17" t="str">
            <v/>
          </cell>
          <cell r="Q17" t="str">
            <v/>
          </cell>
          <cell r="R17" t="str">
            <v/>
          </cell>
          <cell r="S17" t="str">
            <v/>
          </cell>
          <cell r="T17" t="str">
            <v/>
          </cell>
        </row>
        <row r="18">
          <cell r="B18" t="str">
            <v>Bolivia</v>
          </cell>
          <cell r="C18">
            <v>3</v>
          </cell>
          <cell r="D18">
            <v>1988</v>
          </cell>
          <cell r="E18">
            <v>1994</v>
          </cell>
          <cell r="F18">
            <v>1998</v>
          </cell>
          <cell r="G18" t="str">
            <v/>
          </cell>
          <cell r="H18" t="str">
            <v/>
          </cell>
          <cell r="I18" t="str">
            <v/>
          </cell>
          <cell r="J18" t="str">
            <v/>
          </cell>
          <cell r="K18" t="str">
            <v/>
          </cell>
          <cell r="L18" t="str">
            <v/>
          </cell>
          <cell r="M18" t="str">
            <v/>
          </cell>
          <cell r="N18" t="str">
            <v/>
          </cell>
          <cell r="O18" t="str">
            <v/>
          </cell>
          <cell r="P18" t="str">
            <v/>
          </cell>
          <cell r="Q18" t="str">
            <v/>
          </cell>
          <cell r="R18" t="str">
            <v/>
          </cell>
          <cell r="S18" t="str">
            <v/>
          </cell>
          <cell r="T18" t="str">
            <v/>
          </cell>
        </row>
        <row r="19">
          <cell r="B19" t="str">
            <v>Bosnia and Herzegovina</v>
          </cell>
          <cell r="C19" t="str">
            <v>-</v>
          </cell>
          <cell r="D19" t="str">
            <v/>
          </cell>
          <cell r="E19" t="str">
            <v/>
          </cell>
          <cell r="F19" t="str">
            <v/>
          </cell>
          <cell r="G19" t="str">
            <v/>
          </cell>
          <cell r="H19" t="str">
            <v/>
          </cell>
          <cell r="I19" t="str">
            <v/>
          </cell>
          <cell r="J19" t="str">
            <v/>
          </cell>
          <cell r="K19" t="str">
            <v/>
          </cell>
          <cell r="L19" t="str">
            <v/>
          </cell>
          <cell r="M19" t="str">
            <v/>
          </cell>
          <cell r="N19" t="str">
            <v/>
          </cell>
          <cell r="O19" t="str">
            <v/>
          </cell>
          <cell r="P19" t="str">
            <v/>
          </cell>
          <cell r="Q19" t="str">
            <v/>
          </cell>
          <cell r="R19" t="str">
            <v/>
          </cell>
          <cell r="S19" t="str">
            <v/>
          </cell>
          <cell r="T19" t="str">
            <v/>
          </cell>
        </row>
        <row r="20">
          <cell r="B20" t="str">
            <v>Burkina Faso</v>
          </cell>
          <cell r="C20">
            <v>4</v>
          </cell>
          <cell r="D20">
            <v>1993</v>
          </cell>
          <cell r="E20">
            <v>1996</v>
          </cell>
          <cell r="F20">
            <v>1999</v>
          </cell>
          <cell r="G20">
            <v>2003</v>
          </cell>
          <cell r="H20" t="str">
            <v/>
          </cell>
          <cell r="I20" t="str">
            <v/>
          </cell>
          <cell r="J20" t="str">
            <v/>
          </cell>
          <cell r="K20" t="str">
            <v/>
          </cell>
          <cell r="L20" t="str">
            <v/>
          </cell>
          <cell r="M20" t="str">
            <v/>
          </cell>
          <cell r="N20" t="str">
            <v/>
          </cell>
          <cell r="O20" t="str">
            <v/>
          </cell>
          <cell r="P20" t="str">
            <v/>
          </cell>
          <cell r="Q20" t="str">
            <v/>
          </cell>
          <cell r="R20" t="str">
            <v/>
          </cell>
          <cell r="S20" t="str">
            <v/>
          </cell>
          <cell r="T20" t="str">
            <v/>
          </cell>
        </row>
        <row r="21">
          <cell r="B21" t="str">
            <v>Burundi  </v>
          </cell>
          <cell r="C21">
            <v>2</v>
          </cell>
          <cell r="D21">
            <v>1991</v>
          </cell>
          <cell r="E21">
            <v>2004</v>
          </cell>
          <cell r="F21" t="str">
            <v/>
          </cell>
          <cell r="G21" t="str">
            <v/>
          </cell>
          <cell r="H21" t="str">
            <v/>
          </cell>
          <cell r="I21" t="str">
            <v/>
          </cell>
          <cell r="J21" t="str">
            <v/>
          </cell>
          <cell r="K21" t="str">
            <v/>
          </cell>
          <cell r="L21" t="str">
            <v/>
          </cell>
          <cell r="M21" t="str">
            <v/>
          </cell>
          <cell r="N21" t="str">
            <v/>
          </cell>
          <cell r="O21" t="str">
            <v/>
          </cell>
          <cell r="P21" t="str">
            <v/>
          </cell>
          <cell r="Q21" t="str">
            <v/>
          </cell>
          <cell r="R21" t="str">
            <v/>
          </cell>
          <cell r="S21" t="str">
            <v/>
          </cell>
          <cell r="T21" t="str">
            <v/>
          </cell>
        </row>
        <row r="22">
          <cell r="B22" t="str">
            <v>Cambodia</v>
          </cell>
          <cell r="C22">
            <v>2</v>
          </cell>
          <cell r="D22">
            <v>1994</v>
          </cell>
          <cell r="E22">
            <v>1999</v>
          </cell>
          <cell r="F22" t="str">
            <v/>
          </cell>
          <cell r="G22" t="str">
            <v/>
          </cell>
          <cell r="H22" t="str">
            <v/>
          </cell>
          <cell r="I22" t="str">
            <v/>
          </cell>
          <cell r="J22" t="str">
            <v/>
          </cell>
          <cell r="K22" t="str">
            <v/>
          </cell>
          <cell r="L22" t="str">
            <v/>
          </cell>
          <cell r="M22" t="str">
            <v/>
          </cell>
          <cell r="N22" t="str">
            <v/>
          </cell>
          <cell r="O22" t="str">
            <v/>
          </cell>
          <cell r="P22" t="str">
            <v/>
          </cell>
          <cell r="Q22" t="str">
            <v/>
          </cell>
          <cell r="R22" t="str">
            <v/>
          </cell>
          <cell r="S22" t="str">
            <v/>
          </cell>
          <cell r="T22" t="str">
            <v/>
          </cell>
        </row>
        <row r="23">
          <cell r="B23" t="str">
            <v>Cameroon</v>
          </cell>
          <cell r="C23">
            <v>2</v>
          </cell>
          <cell r="D23">
            <v>1997</v>
          </cell>
          <cell r="E23">
            <v>2000</v>
          </cell>
          <cell r="F23" t="str">
            <v/>
          </cell>
          <cell r="G23" t="str">
            <v/>
          </cell>
          <cell r="H23" t="str">
            <v/>
          </cell>
          <cell r="I23" t="str">
            <v/>
          </cell>
          <cell r="J23" t="str">
            <v/>
          </cell>
          <cell r="K23" t="str">
            <v/>
          </cell>
          <cell r="L23" t="str">
            <v/>
          </cell>
          <cell r="M23" t="str">
            <v/>
          </cell>
          <cell r="N23" t="str">
            <v/>
          </cell>
          <cell r="O23" t="str">
            <v/>
          </cell>
          <cell r="P23" t="str">
            <v/>
          </cell>
          <cell r="Q23" t="str">
            <v/>
          </cell>
          <cell r="R23" t="str">
            <v/>
          </cell>
          <cell r="S23" t="str">
            <v/>
          </cell>
          <cell r="T23" t="str">
            <v/>
          </cell>
        </row>
        <row r="24">
          <cell r="B24" t="str">
            <v>Cape Verde</v>
          </cell>
          <cell r="C24">
            <v>1</v>
          </cell>
          <cell r="D24">
            <v>2002</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row>
        <row r="25">
          <cell r="B25" t="str">
            <v>Central African Republic</v>
          </cell>
          <cell r="C25">
            <v>1</v>
          </cell>
          <cell r="D25">
            <v>1998</v>
          </cell>
          <cell r="E25" t="str">
            <v/>
          </cell>
          <cell r="F25" t="str">
            <v/>
          </cell>
          <cell r="G25" t="str">
            <v/>
          </cell>
          <cell r="H25" t="str">
            <v/>
          </cell>
          <cell r="I25" t="str">
            <v/>
          </cell>
          <cell r="J25" t="str">
            <v/>
          </cell>
          <cell r="K25" t="str">
            <v/>
          </cell>
          <cell r="L25" t="str">
            <v/>
          </cell>
          <cell r="M25" t="str">
            <v/>
          </cell>
          <cell r="N25" t="str">
            <v/>
          </cell>
          <cell r="O25" t="str">
            <v/>
          </cell>
          <cell r="P25" t="str">
            <v/>
          </cell>
          <cell r="Q25" t="str">
            <v/>
          </cell>
          <cell r="R25" t="str">
            <v/>
          </cell>
          <cell r="S25" t="str">
            <v/>
          </cell>
          <cell r="T25" t="str">
            <v/>
          </cell>
        </row>
        <row r="26">
          <cell r="B26" t="str">
            <v>Chad</v>
          </cell>
          <cell r="C26">
            <v>2</v>
          </cell>
          <cell r="D26">
            <v>1995</v>
          </cell>
          <cell r="E26">
            <v>2000</v>
          </cell>
          <cell r="F26" t="str">
            <v/>
          </cell>
          <cell r="G26" t="str">
            <v/>
          </cell>
          <cell r="H26" t="str">
            <v/>
          </cell>
          <cell r="I26" t="str">
            <v/>
          </cell>
          <cell r="J26" t="str">
            <v/>
          </cell>
          <cell r="K26" t="str">
            <v/>
          </cell>
          <cell r="L26" t="str">
            <v/>
          </cell>
          <cell r="M26" t="str">
            <v/>
          </cell>
          <cell r="N26" t="str">
            <v/>
          </cell>
          <cell r="O26" t="str">
            <v/>
          </cell>
          <cell r="P26" t="str">
            <v/>
          </cell>
          <cell r="Q26" t="str">
            <v/>
          </cell>
          <cell r="R26" t="str">
            <v/>
          </cell>
          <cell r="S26" t="str">
            <v/>
          </cell>
          <cell r="T26" t="str">
            <v/>
          </cell>
        </row>
        <row r="27">
          <cell r="B27" t="str">
            <v>China</v>
          </cell>
          <cell r="C27" t="str">
            <v>-</v>
          </cell>
          <cell r="D27" t="str">
            <v/>
          </cell>
          <cell r="E27" t="str">
            <v/>
          </cell>
          <cell r="F27" t="str">
            <v/>
          </cell>
          <cell r="G27" t="str">
            <v/>
          </cell>
          <cell r="H27" t="str">
            <v/>
          </cell>
          <cell r="I27" t="str">
            <v/>
          </cell>
          <cell r="J27" t="str">
            <v/>
          </cell>
          <cell r="K27" t="str">
            <v/>
          </cell>
          <cell r="L27" t="str">
            <v/>
          </cell>
          <cell r="M27" t="str">
            <v/>
          </cell>
          <cell r="N27" t="str">
            <v/>
          </cell>
          <cell r="O27" t="str">
            <v/>
          </cell>
          <cell r="P27" t="str">
            <v/>
          </cell>
          <cell r="Q27" t="str">
            <v/>
          </cell>
          <cell r="R27" t="str">
            <v/>
          </cell>
          <cell r="S27" t="str">
            <v/>
          </cell>
          <cell r="T27" t="str">
            <v/>
          </cell>
        </row>
        <row r="28">
          <cell r="B28" t="str">
            <v>Comoros</v>
          </cell>
          <cell r="C28" t="str">
            <v>-</v>
          </cell>
          <cell r="D28" t="str">
            <v/>
          </cell>
          <cell r="E28" t="str">
            <v/>
          </cell>
          <cell r="F28" t="str">
            <v/>
          </cell>
          <cell r="G28" t="str">
            <v/>
          </cell>
          <cell r="H28" t="str">
            <v/>
          </cell>
          <cell r="I28" t="str">
            <v/>
          </cell>
          <cell r="J28" t="str">
            <v/>
          </cell>
          <cell r="K28" t="str">
            <v/>
          </cell>
          <cell r="L28" t="str">
            <v/>
          </cell>
          <cell r="M28" t="str">
            <v/>
          </cell>
          <cell r="N28" t="str">
            <v/>
          </cell>
          <cell r="O28" t="str">
            <v/>
          </cell>
          <cell r="P28" t="str">
            <v/>
          </cell>
          <cell r="Q28" t="str">
            <v/>
          </cell>
          <cell r="R28" t="str">
            <v/>
          </cell>
          <cell r="S28" t="str">
            <v/>
          </cell>
          <cell r="T28" t="str">
            <v/>
          </cell>
        </row>
        <row r="29">
          <cell r="B29" t="str">
            <v>Congo, Democratic Republic of</v>
          </cell>
          <cell r="C29">
            <v>1</v>
          </cell>
          <cell r="D29">
            <v>2002</v>
          </cell>
          <cell r="E29" t="str">
            <v/>
          </cell>
          <cell r="F29" t="str">
            <v/>
          </cell>
          <cell r="G29" t="str">
            <v/>
          </cell>
          <cell r="H29" t="str">
            <v/>
          </cell>
          <cell r="I29" t="str">
            <v/>
          </cell>
          <cell r="J29" t="str">
            <v/>
          </cell>
          <cell r="K29" t="str">
            <v/>
          </cell>
          <cell r="L29" t="str">
            <v/>
          </cell>
          <cell r="M29" t="str">
            <v/>
          </cell>
          <cell r="N29" t="str">
            <v/>
          </cell>
          <cell r="O29" t="str">
            <v/>
          </cell>
          <cell r="P29" t="str">
            <v/>
          </cell>
          <cell r="Q29" t="str">
            <v/>
          </cell>
          <cell r="R29" t="str">
            <v/>
          </cell>
          <cell r="S29" t="str">
            <v/>
          </cell>
          <cell r="T29" t="str">
            <v/>
          </cell>
        </row>
        <row r="30">
          <cell r="B30" t="str">
            <v>Congo, Republic of</v>
          </cell>
          <cell r="C30">
            <v>1</v>
          </cell>
          <cell r="D30">
            <v>1996</v>
          </cell>
          <cell r="E30" t="str">
            <v/>
          </cell>
          <cell r="F30" t="str">
            <v/>
          </cell>
          <cell r="G30" t="str">
            <v/>
          </cell>
          <cell r="H30" t="str">
            <v/>
          </cell>
          <cell r="I30" t="str">
            <v/>
          </cell>
          <cell r="J30" t="str">
            <v/>
          </cell>
          <cell r="K30" t="str">
            <v/>
          </cell>
          <cell r="L30" t="str">
            <v/>
          </cell>
          <cell r="M30" t="str">
            <v/>
          </cell>
          <cell r="N30" t="str">
            <v/>
          </cell>
          <cell r="O30" t="str">
            <v/>
          </cell>
          <cell r="P30" t="str">
            <v/>
          </cell>
          <cell r="Q30" t="str">
            <v/>
          </cell>
          <cell r="R30" t="str">
            <v/>
          </cell>
          <cell r="S30" t="str">
            <v/>
          </cell>
          <cell r="T30" t="str">
            <v/>
          </cell>
        </row>
        <row r="31">
          <cell r="B31" t="str">
            <v>Côte d'Ivoire</v>
          </cell>
          <cell r="C31">
            <v>3</v>
          </cell>
          <cell r="D31">
            <v>1994</v>
          </cell>
          <cell r="E31">
            <v>1998</v>
          </cell>
          <cell r="F31">
            <v>2002</v>
          </cell>
          <cell r="G31" t="str">
            <v/>
          </cell>
          <cell r="H31" t="str">
            <v/>
          </cell>
          <cell r="I31" t="str">
            <v/>
          </cell>
          <cell r="J31" t="str">
            <v/>
          </cell>
          <cell r="K31" t="str">
            <v/>
          </cell>
          <cell r="L31" t="str">
            <v/>
          </cell>
          <cell r="M31" t="str">
            <v/>
          </cell>
          <cell r="N31" t="str">
            <v/>
          </cell>
          <cell r="O31" t="str">
            <v/>
          </cell>
          <cell r="P31" t="str">
            <v/>
          </cell>
          <cell r="Q31" t="str">
            <v/>
          </cell>
          <cell r="R31" t="str">
            <v/>
          </cell>
          <cell r="S31" t="str">
            <v/>
          </cell>
          <cell r="T31" t="str">
            <v/>
          </cell>
        </row>
        <row r="32">
          <cell r="B32" t="str">
            <v>Djibouti</v>
          </cell>
          <cell r="C32">
            <v>1</v>
          </cell>
          <cell r="D32">
            <v>1999</v>
          </cell>
          <cell r="E32" t="str">
            <v/>
          </cell>
          <cell r="F32" t="str">
            <v/>
          </cell>
          <cell r="G32" t="str">
            <v/>
          </cell>
          <cell r="H32" t="str">
            <v/>
          </cell>
          <cell r="I32" t="str">
            <v/>
          </cell>
          <cell r="J32" t="str">
            <v/>
          </cell>
          <cell r="K32" t="str">
            <v/>
          </cell>
          <cell r="L32" t="str">
            <v/>
          </cell>
          <cell r="M32" t="str">
            <v/>
          </cell>
          <cell r="N32" t="str">
            <v/>
          </cell>
          <cell r="O32" t="str">
            <v/>
          </cell>
          <cell r="P32" t="str">
            <v/>
          </cell>
          <cell r="Q32" t="str">
            <v/>
          </cell>
          <cell r="R32" t="str">
            <v/>
          </cell>
          <cell r="S32" t="str">
            <v/>
          </cell>
          <cell r="T32" t="str">
            <v/>
          </cell>
        </row>
        <row r="33">
          <cell r="B33" t="str">
            <v>Dominica</v>
          </cell>
          <cell r="C33">
            <v>1</v>
          </cell>
          <cell r="D33">
            <v>2003</v>
          </cell>
          <cell r="E33" t="str">
            <v/>
          </cell>
          <cell r="F33" t="str">
            <v/>
          </cell>
          <cell r="G33" t="str">
            <v/>
          </cell>
          <cell r="H33" t="str">
            <v/>
          </cell>
          <cell r="I33" t="str">
            <v/>
          </cell>
          <cell r="J33" t="str">
            <v/>
          </cell>
          <cell r="K33" t="str">
            <v/>
          </cell>
          <cell r="L33" t="str">
            <v/>
          </cell>
          <cell r="M33" t="str">
            <v/>
          </cell>
          <cell r="N33" t="str">
            <v/>
          </cell>
          <cell r="O33" t="str">
            <v/>
          </cell>
          <cell r="P33" t="str">
            <v/>
          </cell>
          <cell r="Q33" t="str">
            <v/>
          </cell>
          <cell r="R33" t="str">
            <v/>
          </cell>
          <cell r="S33" t="str">
            <v/>
          </cell>
          <cell r="T33" t="str">
            <v/>
          </cell>
        </row>
        <row r="34">
          <cell r="B34" t="str">
            <v>Dominican Republic</v>
          </cell>
          <cell r="C34" t="str">
            <v>-</v>
          </cell>
          <cell r="D34" t="str">
            <v/>
          </cell>
          <cell r="E34" t="str">
            <v/>
          </cell>
          <cell r="F34" t="str">
            <v/>
          </cell>
          <cell r="G34" t="str">
            <v/>
          </cell>
          <cell r="H34" t="str">
            <v/>
          </cell>
          <cell r="I34" t="str">
            <v/>
          </cell>
          <cell r="J34" t="str">
            <v/>
          </cell>
          <cell r="K34" t="str">
            <v/>
          </cell>
          <cell r="L34" t="str">
            <v/>
          </cell>
          <cell r="M34" t="str">
            <v/>
          </cell>
          <cell r="N34" t="str">
            <v/>
          </cell>
          <cell r="O34" t="str">
            <v/>
          </cell>
          <cell r="P34" t="str">
            <v/>
          </cell>
          <cell r="Q34" t="str">
            <v/>
          </cell>
          <cell r="R34" t="str">
            <v/>
          </cell>
          <cell r="S34" t="str">
            <v/>
          </cell>
          <cell r="T34" t="str">
            <v/>
          </cell>
        </row>
        <row r="35">
          <cell r="B35" t="str">
            <v>Egypt</v>
          </cell>
          <cell r="C35" t="str">
            <v>-</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Q35" t="str">
            <v/>
          </cell>
          <cell r="R35" t="str">
            <v/>
          </cell>
          <cell r="S35" t="str">
            <v/>
          </cell>
          <cell r="T35" t="str">
            <v/>
          </cell>
        </row>
        <row r="36">
          <cell r="B36" t="str">
            <v>Equatorial Guinea</v>
          </cell>
          <cell r="C36">
            <v>1</v>
          </cell>
          <cell r="D36">
            <v>1993</v>
          </cell>
          <cell r="E36" t="str">
            <v/>
          </cell>
          <cell r="F36" t="str">
            <v/>
          </cell>
          <cell r="G36" t="str">
            <v/>
          </cell>
          <cell r="H36" t="str">
            <v/>
          </cell>
          <cell r="I36" t="str">
            <v/>
          </cell>
          <cell r="J36" t="str">
            <v/>
          </cell>
          <cell r="K36" t="str">
            <v/>
          </cell>
          <cell r="L36" t="str">
            <v/>
          </cell>
          <cell r="M36" t="str">
            <v/>
          </cell>
          <cell r="N36" t="str">
            <v/>
          </cell>
          <cell r="O36" t="str">
            <v/>
          </cell>
          <cell r="P36" t="str">
            <v/>
          </cell>
          <cell r="Q36" t="str">
            <v/>
          </cell>
          <cell r="R36" t="str">
            <v/>
          </cell>
          <cell r="S36" t="str">
            <v/>
          </cell>
          <cell r="T36" t="str">
            <v/>
          </cell>
        </row>
        <row r="37">
          <cell r="B37" t="str">
            <v>Eritrea  </v>
          </cell>
          <cell r="C37" t="str">
            <v>-</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Q37" t="str">
            <v/>
          </cell>
          <cell r="R37" t="str">
            <v/>
          </cell>
          <cell r="S37" t="str">
            <v/>
          </cell>
          <cell r="T37" t="str">
            <v/>
          </cell>
        </row>
        <row r="38">
          <cell r="B38" t="str">
            <v>Ethiopia  </v>
          </cell>
          <cell r="C38">
            <v>2</v>
          </cell>
          <cell r="D38">
            <v>1996</v>
          </cell>
          <cell r="E38">
            <v>2001</v>
          </cell>
          <cell r="F38" t="str">
            <v/>
          </cell>
          <cell r="G38" t="str">
            <v/>
          </cell>
          <cell r="H38" t="str">
            <v/>
          </cell>
          <cell r="I38" t="str">
            <v/>
          </cell>
          <cell r="J38" t="str">
            <v/>
          </cell>
          <cell r="K38" t="str">
            <v/>
          </cell>
          <cell r="L38" t="str">
            <v/>
          </cell>
          <cell r="M38" t="str">
            <v/>
          </cell>
          <cell r="N38" t="str">
            <v/>
          </cell>
          <cell r="O38" t="str">
            <v/>
          </cell>
          <cell r="P38" t="str">
            <v/>
          </cell>
          <cell r="Q38" t="str">
            <v/>
          </cell>
          <cell r="R38" t="str">
            <v/>
          </cell>
          <cell r="S38" t="str">
            <v/>
          </cell>
          <cell r="T38" t="str">
            <v/>
          </cell>
        </row>
        <row r="39">
          <cell r="B39" t="str">
            <v>Gambia, The  </v>
          </cell>
          <cell r="C39">
            <v>3</v>
          </cell>
          <cell r="D39">
            <v>1988</v>
          </cell>
          <cell r="E39">
            <v>1998</v>
          </cell>
          <cell r="F39">
            <v>2002</v>
          </cell>
          <cell r="G39" t="str">
            <v/>
          </cell>
          <cell r="H39" t="str">
            <v/>
          </cell>
          <cell r="I39" t="str">
            <v/>
          </cell>
          <cell r="J39" t="str">
            <v/>
          </cell>
          <cell r="K39" t="str">
            <v/>
          </cell>
          <cell r="L39" t="str">
            <v/>
          </cell>
          <cell r="M39" t="str">
            <v/>
          </cell>
          <cell r="N39" t="str">
            <v/>
          </cell>
          <cell r="O39" t="str">
            <v/>
          </cell>
          <cell r="P39" t="str">
            <v/>
          </cell>
          <cell r="Q39" t="str">
            <v/>
          </cell>
          <cell r="R39" t="str">
            <v/>
          </cell>
          <cell r="S39" t="str">
            <v/>
          </cell>
          <cell r="T39" t="str">
            <v/>
          </cell>
        </row>
        <row r="40">
          <cell r="B40" t="str">
            <v>Georgia  </v>
          </cell>
          <cell r="C40">
            <v>2</v>
          </cell>
          <cell r="D40">
            <v>1996</v>
          </cell>
          <cell r="E40">
            <v>2001</v>
          </cell>
          <cell r="F40" t="str">
            <v/>
          </cell>
          <cell r="G40" t="str">
            <v/>
          </cell>
          <cell r="H40" t="str">
            <v/>
          </cell>
          <cell r="I40" t="str">
            <v/>
          </cell>
          <cell r="J40" t="str">
            <v/>
          </cell>
          <cell r="K40" t="str">
            <v/>
          </cell>
          <cell r="L40" t="str">
            <v/>
          </cell>
          <cell r="M40" t="str">
            <v/>
          </cell>
          <cell r="N40" t="str">
            <v/>
          </cell>
          <cell r="O40" t="str">
            <v/>
          </cell>
          <cell r="P40" t="str">
            <v/>
          </cell>
          <cell r="Q40" t="str">
            <v/>
          </cell>
          <cell r="R40" t="str">
            <v/>
          </cell>
          <cell r="S40" t="str">
            <v/>
          </cell>
          <cell r="T40" t="str">
            <v/>
          </cell>
        </row>
        <row r="41">
          <cell r="B41" t="str">
            <v>Ghana  </v>
          </cell>
          <cell r="C41">
            <v>4</v>
          </cell>
          <cell r="D41">
            <v>1988</v>
          </cell>
          <cell r="E41">
            <v>1995</v>
          </cell>
          <cell r="F41">
            <v>1999</v>
          </cell>
          <cell r="G41">
            <v>2003</v>
          </cell>
          <cell r="H41" t="str">
            <v/>
          </cell>
          <cell r="I41" t="str">
            <v/>
          </cell>
          <cell r="J41" t="str">
            <v/>
          </cell>
          <cell r="K41" t="str">
            <v/>
          </cell>
          <cell r="L41" t="str">
            <v/>
          </cell>
          <cell r="M41" t="str">
            <v/>
          </cell>
          <cell r="N41" t="str">
            <v/>
          </cell>
          <cell r="O41" t="str">
            <v/>
          </cell>
          <cell r="P41" t="str">
            <v/>
          </cell>
          <cell r="Q41" t="str">
            <v/>
          </cell>
          <cell r="R41" t="str">
            <v/>
          </cell>
          <cell r="S41" t="str">
            <v/>
          </cell>
          <cell r="T41" t="str">
            <v/>
          </cell>
        </row>
        <row r="42">
          <cell r="B42" t="str">
            <v>Grenada</v>
          </cell>
          <cell r="C42" t="str">
            <v>-</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Q42" t="str">
            <v/>
          </cell>
          <cell r="R42" t="str">
            <v/>
          </cell>
          <cell r="S42" t="str">
            <v/>
          </cell>
          <cell r="T42" t="str">
            <v/>
          </cell>
        </row>
        <row r="43">
          <cell r="B43" t="str">
            <v>Guinea  </v>
          </cell>
          <cell r="C43">
            <v>3</v>
          </cell>
          <cell r="D43">
            <v>1991</v>
          </cell>
          <cell r="E43">
            <v>1997</v>
          </cell>
          <cell r="F43">
            <v>2001</v>
          </cell>
          <cell r="G43" t="str">
            <v/>
          </cell>
          <cell r="H43" t="str">
            <v/>
          </cell>
          <cell r="I43" t="str">
            <v/>
          </cell>
          <cell r="J43" t="str">
            <v/>
          </cell>
          <cell r="K43" t="str">
            <v/>
          </cell>
          <cell r="L43" t="str">
            <v/>
          </cell>
          <cell r="M43" t="str">
            <v/>
          </cell>
          <cell r="N43" t="str">
            <v/>
          </cell>
          <cell r="O43" t="str">
            <v/>
          </cell>
          <cell r="P43" t="str">
            <v/>
          </cell>
          <cell r="Q43" t="str">
            <v/>
          </cell>
          <cell r="R43" t="str">
            <v/>
          </cell>
          <cell r="S43" t="str">
            <v/>
          </cell>
          <cell r="T43" t="str">
            <v/>
          </cell>
        </row>
        <row r="44">
          <cell r="B44" t="str">
            <v>Guinea-Bissau  </v>
          </cell>
          <cell r="C44">
            <v>2</v>
          </cell>
          <cell r="D44">
            <v>1995</v>
          </cell>
          <cell r="E44">
            <v>2000</v>
          </cell>
          <cell r="F44" t="str">
            <v/>
          </cell>
          <cell r="G44" t="str">
            <v/>
          </cell>
          <cell r="H44" t="str">
            <v/>
          </cell>
          <cell r="I44" t="str">
            <v/>
          </cell>
          <cell r="J44" t="str">
            <v/>
          </cell>
          <cell r="K44" t="str">
            <v/>
          </cell>
          <cell r="L44" t="str">
            <v/>
          </cell>
          <cell r="M44" t="str">
            <v/>
          </cell>
          <cell r="N44" t="str">
            <v/>
          </cell>
          <cell r="O44" t="str">
            <v/>
          </cell>
          <cell r="P44" t="str">
            <v/>
          </cell>
          <cell r="Q44" t="str">
            <v/>
          </cell>
          <cell r="R44" t="str">
            <v/>
          </cell>
          <cell r="S44" t="str">
            <v/>
          </cell>
          <cell r="T44" t="str">
            <v/>
          </cell>
        </row>
        <row r="45">
          <cell r="B45" t="str">
            <v>Guyana  </v>
          </cell>
          <cell r="C45">
            <v>4</v>
          </cell>
          <cell r="D45">
            <v>1990</v>
          </cell>
          <cell r="E45">
            <v>1994</v>
          </cell>
          <cell r="F45">
            <v>1998</v>
          </cell>
          <cell r="G45">
            <v>2002</v>
          </cell>
          <cell r="H45" t="str">
            <v/>
          </cell>
          <cell r="I45" t="str">
            <v/>
          </cell>
          <cell r="J45" t="str">
            <v/>
          </cell>
          <cell r="K45" t="str">
            <v/>
          </cell>
          <cell r="L45" t="str">
            <v/>
          </cell>
          <cell r="M45" t="str">
            <v/>
          </cell>
          <cell r="N45" t="str">
            <v/>
          </cell>
          <cell r="O45" t="str">
            <v/>
          </cell>
          <cell r="P45" t="str">
            <v/>
          </cell>
          <cell r="Q45" t="str">
            <v/>
          </cell>
          <cell r="R45" t="str">
            <v/>
          </cell>
          <cell r="S45" t="str">
            <v/>
          </cell>
          <cell r="T45" t="str">
            <v/>
          </cell>
        </row>
        <row r="46">
          <cell r="B46" t="str">
            <v>Haiti  </v>
          </cell>
          <cell r="C46">
            <v>1</v>
          </cell>
          <cell r="D46">
            <v>1996</v>
          </cell>
          <cell r="E46" t="str">
            <v/>
          </cell>
          <cell r="F46" t="str">
            <v/>
          </cell>
          <cell r="G46" t="str">
            <v/>
          </cell>
          <cell r="H46" t="str">
            <v/>
          </cell>
          <cell r="I46" t="str">
            <v/>
          </cell>
          <cell r="J46" t="str">
            <v/>
          </cell>
          <cell r="K46" t="str">
            <v/>
          </cell>
          <cell r="L46" t="str">
            <v/>
          </cell>
          <cell r="M46" t="str">
            <v/>
          </cell>
          <cell r="N46" t="str">
            <v/>
          </cell>
          <cell r="O46" t="str">
            <v/>
          </cell>
          <cell r="P46" t="str">
            <v/>
          </cell>
          <cell r="Q46" t="str">
            <v/>
          </cell>
          <cell r="R46" t="str">
            <v/>
          </cell>
          <cell r="S46" t="str">
            <v/>
          </cell>
          <cell r="T46" t="str">
            <v/>
          </cell>
        </row>
        <row r="47">
          <cell r="B47" t="str">
            <v>Honduras  </v>
          </cell>
          <cell r="C47">
            <v>3</v>
          </cell>
          <cell r="D47">
            <v>1992</v>
          </cell>
          <cell r="E47">
            <v>1999</v>
          </cell>
          <cell r="F47">
            <v>2004</v>
          </cell>
          <cell r="G47" t="str">
            <v/>
          </cell>
          <cell r="H47" t="str">
            <v/>
          </cell>
          <cell r="I47" t="str">
            <v/>
          </cell>
          <cell r="J47" t="str">
            <v/>
          </cell>
          <cell r="K47" t="str">
            <v/>
          </cell>
          <cell r="L47" t="str">
            <v/>
          </cell>
          <cell r="M47" t="str">
            <v/>
          </cell>
          <cell r="N47" t="str">
            <v/>
          </cell>
          <cell r="O47" t="str">
            <v/>
          </cell>
          <cell r="P47" t="str">
            <v/>
          </cell>
          <cell r="Q47" t="str">
            <v/>
          </cell>
          <cell r="R47" t="str">
            <v/>
          </cell>
          <cell r="S47" t="str">
            <v/>
          </cell>
          <cell r="T47" t="str">
            <v/>
          </cell>
        </row>
        <row r="48">
          <cell r="B48" t="str">
            <v>India  </v>
          </cell>
          <cell r="C48" t="str">
            <v>-</v>
          </cell>
          <cell r="D48" t="str">
            <v/>
          </cell>
          <cell r="E48" t="str">
            <v/>
          </cell>
          <cell r="F48" t="str">
            <v/>
          </cell>
          <cell r="G48" t="str">
            <v/>
          </cell>
          <cell r="H48" t="str">
            <v/>
          </cell>
          <cell r="I48" t="str">
            <v/>
          </cell>
          <cell r="J48" t="str">
            <v/>
          </cell>
          <cell r="K48" t="str">
            <v/>
          </cell>
          <cell r="L48" t="str">
            <v/>
          </cell>
          <cell r="M48" t="str">
            <v/>
          </cell>
          <cell r="N48" t="str">
            <v/>
          </cell>
          <cell r="O48" t="str">
            <v/>
          </cell>
          <cell r="P48" t="str">
            <v/>
          </cell>
          <cell r="Q48" t="str">
            <v/>
          </cell>
          <cell r="R48" t="str">
            <v/>
          </cell>
          <cell r="S48" t="str">
            <v/>
          </cell>
          <cell r="T48" t="str">
            <v/>
          </cell>
        </row>
        <row r="49">
          <cell r="B49" t="str">
            <v>Kenya  </v>
          </cell>
          <cell r="C49">
            <v>5</v>
          </cell>
          <cell r="D49">
            <v>1989</v>
          </cell>
          <cell r="E49">
            <v>1993</v>
          </cell>
          <cell r="F49">
            <v>1996</v>
          </cell>
          <cell r="G49">
            <v>2000</v>
          </cell>
          <cell r="H49">
            <v>2003</v>
          </cell>
          <cell r="I49" t="str">
            <v/>
          </cell>
          <cell r="J49" t="str">
            <v/>
          </cell>
          <cell r="K49" t="str">
            <v/>
          </cell>
          <cell r="L49" t="str">
            <v/>
          </cell>
          <cell r="M49" t="str">
            <v/>
          </cell>
          <cell r="N49" t="str">
            <v/>
          </cell>
          <cell r="O49" t="str">
            <v/>
          </cell>
          <cell r="P49" t="str">
            <v/>
          </cell>
          <cell r="Q49" t="str">
            <v/>
          </cell>
          <cell r="R49" t="str">
            <v/>
          </cell>
          <cell r="S49" t="str">
            <v/>
          </cell>
          <cell r="T49" t="str">
            <v/>
          </cell>
        </row>
        <row r="50">
          <cell r="B50" t="str">
            <v>Kiribati</v>
          </cell>
          <cell r="C50" t="str">
            <v>-</v>
          </cell>
          <cell r="D50" t="str">
            <v/>
          </cell>
          <cell r="E50" t="str">
            <v/>
          </cell>
          <cell r="F50" t="str">
            <v/>
          </cell>
          <cell r="G50" t="str">
            <v/>
          </cell>
          <cell r="H50" t="str">
            <v/>
          </cell>
          <cell r="I50" t="str">
            <v/>
          </cell>
          <cell r="J50" t="str">
            <v/>
          </cell>
          <cell r="K50" t="str">
            <v/>
          </cell>
          <cell r="L50" t="str">
            <v/>
          </cell>
          <cell r="M50" t="str">
            <v/>
          </cell>
          <cell r="N50" t="str">
            <v/>
          </cell>
          <cell r="O50" t="str">
            <v/>
          </cell>
          <cell r="P50" t="str">
            <v/>
          </cell>
          <cell r="Q50" t="str">
            <v/>
          </cell>
          <cell r="R50" t="str">
            <v/>
          </cell>
          <cell r="S50" t="str">
            <v/>
          </cell>
          <cell r="T50" t="str">
            <v/>
          </cell>
        </row>
        <row r="51">
          <cell r="B51" t="str">
            <v>Kyrgyz Republic  </v>
          </cell>
          <cell r="C51">
            <v>3</v>
          </cell>
          <cell r="D51">
            <v>1994</v>
          </cell>
          <cell r="E51">
            <v>1998</v>
          </cell>
          <cell r="F51">
            <v>2001</v>
          </cell>
          <cell r="G51" t="str">
            <v/>
          </cell>
          <cell r="H51" t="str">
            <v/>
          </cell>
          <cell r="I51" t="str">
            <v/>
          </cell>
          <cell r="J51" t="str">
            <v/>
          </cell>
          <cell r="K51" t="str">
            <v/>
          </cell>
          <cell r="L51" t="str">
            <v/>
          </cell>
          <cell r="M51" t="str">
            <v/>
          </cell>
          <cell r="N51" t="str">
            <v/>
          </cell>
          <cell r="O51" t="str">
            <v/>
          </cell>
          <cell r="P51" t="str">
            <v/>
          </cell>
          <cell r="Q51" t="str">
            <v/>
          </cell>
          <cell r="R51" t="str">
            <v/>
          </cell>
          <cell r="S51" t="str">
            <v/>
          </cell>
          <cell r="T51" t="str">
            <v/>
          </cell>
        </row>
        <row r="52">
          <cell r="B52" t="str">
            <v>Lao, P.D.R.  </v>
          </cell>
          <cell r="C52">
            <v>2</v>
          </cell>
          <cell r="D52">
            <v>1993</v>
          </cell>
          <cell r="E52">
            <v>2001</v>
          </cell>
          <cell r="F52" t="str">
            <v/>
          </cell>
          <cell r="G52" t="str">
            <v/>
          </cell>
          <cell r="H52" t="str">
            <v/>
          </cell>
          <cell r="I52" t="str">
            <v/>
          </cell>
          <cell r="J52" t="str">
            <v/>
          </cell>
          <cell r="K52" t="str">
            <v/>
          </cell>
          <cell r="L52" t="str">
            <v/>
          </cell>
          <cell r="M52" t="str">
            <v/>
          </cell>
          <cell r="N52" t="str">
            <v/>
          </cell>
          <cell r="O52" t="str">
            <v/>
          </cell>
          <cell r="P52" t="str">
            <v/>
          </cell>
          <cell r="Q52" t="str">
            <v/>
          </cell>
          <cell r="R52" t="str">
            <v/>
          </cell>
          <cell r="S52" t="str">
            <v/>
          </cell>
          <cell r="T52" t="str">
            <v/>
          </cell>
        </row>
        <row r="53">
          <cell r="B53" t="str">
            <v>Lesotho  </v>
          </cell>
          <cell r="C53">
            <v>2</v>
          </cell>
          <cell r="D53">
            <v>1991</v>
          </cell>
          <cell r="E53">
            <v>2001</v>
          </cell>
          <cell r="F53" t="str">
            <v/>
          </cell>
          <cell r="G53" t="str">
            <v/>
          </cell>
          <cell r="H53" t="str">
            <v/>
          </cell>
          <cell r="I53" t="str">
            <v/>
          </cell>
          <cell r="J53" t="str">
            <v/>
          </cell>
          <cell r="K53" t="str">
            <v/>
          </cell>
          <cell r="L53" t="str">
            <v/>
          </cell>
          <cell r="M53" t="str">
            <v/>
          </cell>
          <cell r="N53" t="str">
            <v/>
          </cell>
          <cell r="O53" t="str">
            <v/>
          </cell>
          <cell r="P53" t="str">
            <v/>
          </cell>
          <cell r="Q53" t="str">
            <v/>
          </cell>
          <cell r="R53" t="str">
            <v/>
          </cell>
          <cell r="S53" t="str">
            <v/>
          </cell>
          <cell r="T53" t="str">
            <v/>
          </cell>
        </row>
        <row r="54">
          <cell r="B54" t="str">
            <v>Liberia</v>
          </cell>
          <cell r="C54" t="str">
            <v>-</v>
          </cell>
          <cell r="D54" t="str">
            <v/>
          </cell>
          <cell r="E54" t="str">
            <v/>
          </cell>
          <cell r="F54" t="str">
            <v/>
          </cell>
          <cell r="G54" t="str">
            <v/>
          </cell>
          <cell r="H54" t="str">
            <v/>
          </cell>
          <cell r="I54" t="str">
            <v/>
          </cell>
          <cell r="J54" t="str">
            <v/>
          </cell>
          <cell r="K54" t="str">
            <v/>
          </cell>
          <cell r="L54" t="str">
            <v/>
          </cell>
          <cell r="M54" t="str">
            <v/>
          </cell>
          <cell r="N54" t="str">
            <v/>
          </cell>
          <cell r="O54" t="str">
            <v/>
          </cell>
          <cell r="P54" t="str">
            <v/>
          </cell>
          <cell r="Q54" t="str">
            <v/>
          </cell>
          <cell r="R54" t="str">
            <v/>
          </cell>
          <cell r="S54" t="str">
            <v/>
          </cell>
          <cell r="T54" t="str">
            <v/>
          </cell>
        </row>
        <row r="55">
          <cell r="B55" t="str">
            <v>Macedonia, FYR</v>
          </cell>
          <cell r="C55">
            <v>2</v>
          </cell>
          <cell r="D55">
            <v>1997</v>
          </cell>
          <cell r="E55">
            <v>2000</v>
          </cell>
          <cell r="F55" t="str">
            <v/>
          </cell>
          <cell r="G55" t="str">
            <v/>
          </cell>
          <cell r="H55" t="str">
            <v/>
          </cell>
          <cell r="I55" t="str">
            <v/>
          </cell>
          <cell r="J55" t="str">
            <v/>
          </cell>
          <cell r="K55" t="str">
            <v/>
          </cell>
          <cell r="L55" t="str">
            <v/>
          </cell>
          <cell r="M55" t="str">
            <v/>
          </cell>
          <cell r="N55" t="str">
            <v/>
          </cell>
          <cell r="O55" t="str">
            <v/>
          </cell>
          <cell r="P55" t="str">
            <v/>
          </cell>
          <cell r="Q55" t="str">
            <v/>
          </cell>
          <cell r="R55" t="str">
            <v/>
          </cell>
          <cell r="S55" t="str">
            <v/>
          </cell>
          <cell r="T55" t="str">
            <v/>
          </cell>
        </row>
        <row r="56">
          <cell r="B56" t="str">
            <v>Madagascar</v>
          </cell>
          <cell r="C56">
            <v>3</v>
          </cell>
          <cell r="D56">
            <v>1989</v>
          </cell>
          <cell r="E56">
            <v>1996</v>
          </cell>
          <cell r="F56">
            <v>2001</v>
          </cell>
          <cell r="G56" t="str">
            <v/>
          </cell>
          <cell r="H56" t="str">
            <v/>
          </cell>
          <cell r="I56" t="str">
            <v/>
          </cell>
          <cell r="J56" t="str">
            <v/>
          </cell>
          <cell r="K56" t="str">
            <v/>
          </cell>
          <cell r="L56" t="str">
            <v/>
          </cell>
          <cell r="M56" t="str">
            <v/>
          </cell>
          <cell r="N56" t="str">
            <v/>
          </cell>
          <cell r="O56" t="str">
            <v/>
          </cell>
          <cell r="P56" t="str">
            <v/>
          </cell>
          <cell r="Q56" t="str">
            <v/>
          </cell>
          <cell r="R56" t="str">
            <v/>
          </cell>
          <cell r="S56" t="str">
            <v/>
          </cell>
          <cell r="T56" t="str">
            <v/>
          </cell>
        </row>
        <row r="57">
          <cell r="B57" t="str">
            <v>Malawi</v>
          </cell>
          <cell r="C57">
            <v>3</v>
          </cell>
          <cell r="D57">
            <v>1988</v>
          </cell>
          <cell r="E57">
            <v>1995</v>
          </cell>
          <cell r="F57">
            <v>2000</v>
          </cell>
          <cell r="G57" t="str">
            <v/>
          </cell>
          <cell r="H57" t="str">
            <v/>
          </cell>
          <cell r="I57" t="str">
            <v/>
          </cell>
          <cell r="J57" t="str">
            <v/>
          </cell>
          <cell r="K57" t="str">
            <v/>
          </cell>
          <cell r="L57" t="str">
            <v/>
          </cell>
          <cell r="M57" t="str">
            <v/>
          </cell>
          <cell r="N57" t="str">
            <v/>
          </cell>
          <cell r="O57" t="str">
            <v/>
          </cell>
          <cell r="P57" t="str">
            <v/>
          </cell>
          <cell r="Q57" t="str">
            <v/>
          </cell>
          <cell r="R57" t="str">
            <v/>
          </cell>
          <cell r="S57" t="str">
            <v/>
          </cell>
          <cell r="T57" t="str">
            <v/>
          </cell>
        </row>
        <row r="58">
          <cell r="B58" t="str">
            <v>Maldives</v>
          </cell>
          <cell r="C58" t="str">
            <v>-</v>
          </cell>
          <cell r="D58" t="str">
            <v/>
          </cell>
          <cell r="E58" t="str">
            <v/>
          </cell>
          <cell r="F58" t="str">
            <v/>
          </cell>
          <cell r="G58" t="str">
            <v/>
          </cell>
          <cell r="H58" t="str">
            <v/>
          </cell>
          <cell r="I58" t="str">
            <v/>
          </cell>
          <cell r="J58" t="str">
            <v/>
          </cell>
          <cell r="K58" t="str">
            <v/>
          </cell>
          <cell r="L58" t="str">
            <v/>
          </cell>
          <cell r="M58" t="str">
            <v/>
          </cell>
          <cell r="N58" t="str">
            <v/>
          </cell>
          <cell r="O58" t="str">
            <v/>
          </cell>
          <cell r="P58" t="str">
            <v/>
          </cell>
          <cell r="Q58" t="str">
            <v/>
          </cell>
          <cell r="R58" t="str">
            <v/>
          </cell>
          <cell r="S58" t="str">
            <v/>
          </cell>
          <cell r="T58" t="str">
            <v/>
          </cell>
        </row>
        <row r="59">
          <cell r="B59" t="str">
            <v>Mali</v>
          </cell>
          <cell r="C59">
            <v>3</v>
          </cell>
          <cell r="D59">
            <v>1992</v>
          </cell>
          <cell r="E59">
            <v>1996</v>
          </cell>
          <cell r="F59">
            <v>1999</v>
          </cell>
          <cell r="G59" t="str">
            <v/>
          </cell>
          <cell r="H59" t="str">
            <v/>
          </cell>
          <cell r="I59" t="str">
            <v/>
          </cell>
          <cell r="J59" t="str">
            <v/>
          </cell>
          <cell r="K59" t="str">
            <v/>
          </cell>
          <cell r="L59" t="str">
            <v/>
          </cell>
          <cell r="M59" t="str">
            <v/>
          </cell>
          <cell r="N59" t="str">
            <v/>
          </cell>
          <cell r="O59" t="str">
            <v/>
          </cell>
          <cell r="P59" t="str">
            <v/>
          </cell>
          <cell r="Q59" t="str">
            <v/>
          </cell>
          <cell r="R59" t="str">
            <v/>
          </cell>
          <cell r="S59" t="str">
            <v/>
          </cell>
          <cell r="T59" t="str">
            <v/>
          </cell>
        </row>
        <row r="60">
          <cell r="B60" t="str">
            <v>Mauritania</v>
          </cell>
          <cell r="C60">
            <v>5</v>
          </cell>
          <cell r="D60">
            <v>1989</v>
          </cell>
          <cell r="E60">
            <v>1992</v>
          </cell>
          <cell r="F60">
            <v>1995</v>
          </cell>
          <cell r="G60">
            <v>1999</v>
          </cell>
          <cell r="H60">
            <v>2003</v>
          </cell>
          <cell r="I60" t="str">
            <v/>
          </cell>
          <cell r="J60" t="str">
            <v/>
          </cell>
          <cell r="K60" t="str">
            <v/>
          </cell>
          <cell r="L60" t="str">
            <v/>
          </cell>
          <cell r="M60" t="str">
            <v/>
          </cell>
          <cell r="N60" t="str">
            <v/>
          </cell>
          <cell r="O60" t="str">
            <v/>
          </cell>
          <cell r="P60" t="str">
            <v/>
          </cell>
          <cell r="Q60" t="str">
            <v/>
          </cell>
          <cell r="R60" t="str">
            <v/>
          </cell>
          <cell r="S60" t="str">
            <v/>
          </cell>
          <cell r="T60" t="str">
            <v/>
          </cell>
        </row>
        <row r="61">
          <cell r="B61" t="str">
            <v>Moldova</v>
          </cell>
          <cell r="C61">
            <v>1</v>
          </cell>
          <cell r="D61">
            <v>2000</v>
          </cell>
          <cell r="E61" t="str">
            <v/>
          </cell>
          <cell r="F61" t="str">
            <v/>
          </cell>
          <cell r="G61" t="str">
            <v/>
          </cell>
          <cell r="H61" t="str">
            <v/>
          </cell>
          <cell r="I61" t="str">
            <v/>
          </cell>
          <cell r="J61" t="str">
            <v/>
          </cell>
          <cell r="K61" t="str">
            <v/>
          </cell>
          <cell r="L61" t="str">
            <v/>
          </cell>
          <cell r="M61" t="str">
            <v/>
          </cell>
          <cell r="N61" t="str">
            <v/>
          </cell>
          <cell r="O61" t="str">
            <v/>
          </cell>
          <cell r="P61" t="str">
            <v/>
          </cell>
          <cell r="Q61" t="str">
            <v/>
          </cell>
          <cell r="R61" t="str">
            <v/>
          </cell>
          <cell r="S61" t="str">
            <v/>
          </cell>
          <cell r="T61" t="str">
            <v/>
          </cell>
        </row>
        <row r="62">
          <cell r="B62" t="str">
            <v>Mongolia</v>
          </cell>
          <cell r="C62">
            <v>3</v>
          </cell>
          <cell r="D62">
            <v>1993</v>
          </cell>
          <cell r="E62">
            <v>1997</v>
          </cell>
          <cell r="F62">
            <v>2001</v>
          </cell>
          <cell r="G62" t="str">
            <v/>
          </cell>
          <cell r="H62" t="str">
            <v/>
          </cell>
          <cell r="I62" t="str">
            <v/>
          </cell>
          <cell r="J62" t="str">
            <v/>
          </cell>
          <cell r="K62" t="str">
            <v/>
          </cell>
          <cell r="L62" t="str">
            <v/>
          </cell>
          <cell r="M62" t="str">
            <v/>
          </cell>
          <cell r="N62" t="str">
            <v/>
          </cell>
          <cell r="O62" t="str">
            <v/>
          </cell>
          <cell r="P62" t="str">
            <v/>
          </cell>
          <cell r="Q62" t="str">
            <v/>
          </cell>
          <cell r="R62" t="str">
            <v/>
          </cell>
          <cell r="S62" t="str">
            <v/>
          </cell>
          <cell r="T62" t="str">
            <v/>
          </cell>
        </row>
        <row r="63">
          <cell r="B63" t="str">
            <v>Mozambique</v>
          </cell>
          <cell r="C63">
            <v>3</v>
          </cell>
          <cell r="D63">
            <v>1990</v>
          </cell>
          <cell r="E63">
            <v>1996</v>
          </cell>
          <cell r="F63">
            <v>1999</v>
          </cell>
          <cell r="G63" t="str">
            <v/>
          </cell>
          <cell r="H63" t="str">
            <v/>
          </cell>
          <cell r="I63" t="str">
            <v/>
          </cell>
          <cell r="J63" t="str">
            <v/>
          </cell>
          <cell r="K63" t="str">
            <v/>
          </cell>
          <cell r="L63" t="str">
            <v/>
          </cell>
          <cell r="M63" t="str">
            <v/>
          </cell>
          <cell r="N63" t="str">
            <v/>
          </cell>
          <cell r="O63" t="str">
            <v/>
          </cell>
          <cell r="P63" t="str">
            <v/>
          </cell>
          <cell r="Q63" t="str">
            <v/>
          </cell>
          <cell r="R63" t="str">
            <v/>
          </cell>
          <cell r="S63" t="str">
            <v/>
          </cell>
          <cell r="T63" t="str">
            <v/>
          </cell>
        </row>
        <row r="64">
          <cell r="B64" t="str">
            <v>Myanmar</v>
          </cell>
          <cell r="C64" t="str">
            <v>-</v>
          </cell>
          <cell r="D64" t="str">
            <v/>
          </cell>
          <cell r="E64" t="str">
            <v/>
          </cell>
          <cell r="F64" t="str">
            <v/>
          </cell>
          <cell r="G64" t="str">
            <v/>
          </cell>
          <cell r="H64" t="str">
            <v/>
          </cell>
          <cell r="I64" t="str">
            <v/>
          </cell>
          <cell r="J64" t="str">
            <v/>
          </cell>
          <cell r="K64" t="str">
            <v/>
          </cell>
          <cell r="L64" t="str">
            <v/>
          </cell>
          <cell r="M64" t="str">
            <v/>
          </cell>
          <cell r="N64" t="str">
            <v/>
          </cell>
          <cell r="O64" t="str">
            <v/>
          </cell>
          <cell r="P64" t="str">
            <v/>
          </cell>
          <cell r="Q64" t="str">
            <v/>
          </cell>
          <cell r="R64" t="str">
            <v/>
          </cell>
          <cell r="S64" t="str">
            <v/>
          </cell>
          <cell r="T64" t="str">
            <v/>
          </cell>
        </row>
        <row r="65">
          <cell r="B65" t="str">
            <v>Nepal</v>
          </cell>
          <cell r="C65">
            <v>2</v>
          </cell>
          <cell r="D65">
            <v>1992</v>
          </cell>
          <cell r="E65">
            <v>2003</v>
          </cell>
          <cell r="F65" t="str">
            <v/>
          </cell>
          <cell r="G65" t="str">
            <v/>
          </cell>
          <cell r="H65" t="str">
            <v/>
          </cell>
          <cell r="I65" t="str">
            <v/>
          </cell>
          <cell r="J65" t="str">
            <v/>
          </cell>
          <cell r="K65" t="str">
            <v/>
          </cell>
          <cell r="L65" t="str">
            <v/>
          </cell>
          <cell r="M65" t="str">
            <v/>
          </cell>
          <cell r="N65" t="str">
            <v/>
          </cell>
          <cell r="O65" t="str">
            <v/>
          </cell>
          <cell r="P65" t="str">
            <v/>
          </cell>
          <cell r="Q65" t="str">
            <v/>
          </cell>
          <cell r="R65" t="str">
            <v/>
          </cell>
          <cell r="S65" t="str">
            <v/>
          </cell>
          <cell r="T65" t="str">
            <v/>
          </cell>
        </row>
        <row r="66">
          <cell r="B66" t="str">
            <v>Nicaragua</v>
          </cell>
          <cell r="C66">
            <v>3</v>
          </cell>
          <cell r="D66">
            <v>1994</v>
          </cell>
          <cell r="E66">
            <v>1998</v>
          </cell>
          <cell r="F66">
            <v>2002</v>
          </cell>
          <cell r="G66" t="str">
            <v/>
          </cell>
          <cell r="H66" t="str">
            <v/>
          </cell>
          <cell r="I66" t="str">
            <v/>
          </cell>
          <cell r="J66" t="str">
            <v/>
          </cell>
          <cell r="K66" t="str">
            <v/>
          </cell>
          <cell r="L66" t="str">
            <v/>
          </cell>
          <cell r="M66" t="str">
            <v/>
          </cell>
          <cell r="N66" t="str">
            <v/>
          </cell>
          <cell r="O66" t="str">
            <v/>
          </cell>
          <cell r="P66" t="str">
            <v/>
          </cell>
          <cell r="Q66" t="str">
            <v/>
          </cell>
          <cell r="R66" t="str">
            <v/>
          </cell>
          <cell r="S66" t="str">
            <v/>
          </cell>
          <cell r="T66" t="str">
            <v/>
          </cell>
        </row>
        <row r="67">
          <cell r="B67" t="str">
            <v>Niger</v>
          </cell>
          <cell r="C67">
            <v>3</v>
          </cell>
          <cell r="D67">
            <v>1988</v>
          </cell>
          <cell r="E67">
            <v>1996</v>
          </cell>
          <cell r="F67">
            <v>2000</v>
          </cell>
          <cell r="G67" t="str">
            <v/>
          </cell>
          <cell r="H67" t="str">
            <v/>
          </cell>
          <cell r="I67" t="str">
            <v/>
          </cell>
          <cell r="J67" t="str">
            <v/>
          </cell>
          <cell r="K67" t="str">
            <v/>
          </cell>
          <cell r="L67" t="str">
            <v/>
          </cell>
          <cell r="M67" t="str">
            <v/>
          </cell>
          <cell r="N67" t="str">
            <v/>
          </cell>
          <cell r="O67" t="str">
            <v/>
          </cell>
          <cell r="P67" t="str">
            <v/>
          </cell>
          <cell r="Q67" t="str">
            <v/>
          </cell>
          <cell r="R67" t="str">
            <v/>
          </cell>
          <cell r="S67" t="str">
            <v/>
          </cell>
          <cell r="T67" t="str">
            <v/>
          </cell>
        </row>
        <row r="68">
          <cell r="B68" t="str">
            <v>Nigeria</v>
          </cell>
          <cell r="C68" t="str">
            <v>-</v>
          </cell>
          <cell r="D68" t="str">
            <v/>
          </cell>
          <cell r="E68" t="str">
            <v/>
          </cell>
          <cell r="F68" t="str">
            <v/>
          </cell>
          <cell r="G68" t="str">
            <v/>
          </cell>
          <cell r="H68" t="str">
            <v/>
          </cell>
          <cell r="I68" t="str">
            <v/>
          </cell>
          <cell r="J68" t="str">
            <v/>
          </cell>
          <cell r="K68" t="str">
            <v/>
          </cell>
          <cell r="L68" t="str">
            <v/>
          </cell>
          <cell r="M68" t="str">
            <v/>
          </cell>
          <cell r="N68" t="str">
            <v/>
          </cell>
          <cell r="O68" t="str">
            <v/>
          </cell>
          <cell r="P68" t="str">
            <v/>
          </cell>
          <cell r="Q68" t="str">
            <v/>
          </cell>
          <cell r="R68" t="str">
            <v/>
          </cell>
          <cell r="S68" t="str">
            <v/>
          </cell>
          <cell r="T68" t="str">
            <v/>
          </cell>
        </row>
        <row r="69">
          <cell r="B69" t="str">
            <v>Pakistan</v>
          </cell>
          <cell r="C69">
            <v>3</v>
          </cell>
          <cell r="D69">
            <v>1994</v>
          </cell>
          <cell r="E69">
            <v>1997</v>
          </cell>
          <cell r="F69">
            <v>2001</v>
          </cell>
          <cell r="G69" t="str">
            <v/>
          </cell>
          <cell r="H69" t="str">
            <v/>
          </cell>
          <cell r="I69" t="str">
            <v/>
          </cell>
          <cell r="J69" t="str">
            <v/>
          </cell>
          <cell r="K69" t="str">
            <v/>
          </cell>
          <cell r="L69" t="str">
            <v/>
          </cell>
          <cell r="M69" t="str">
            <v/>
          </cell>
          <cell r="N69" t="str">
            <v/>
          </cell>
          <cell r="O69" t="str">
            <v/>
          </cell>
          <cell r="P69" t="str">
            <v/>
          </cell>
          <cell r="Q69" t="str">
            <v/>
          </cell>
          <cell r="R69" t="str">
            <v/>
          </cell>
          <cell r="S69" t="str">
            <v/>
          </cell>
          <cell r="T69" t="str">
            <v/>
          </cell>
        </row>
        <row r="70">
          <cell r="B70" t="str">
            <v>Papua New Guinea</v>
          </cell>
          <cell r="C70" t="str">
            <v>-</v>
          </cell>
          <cell r="D70" t="str">
            <v/>
          </cell>
          <cell r="E70" t="str">
            <v/>
          </cell>
          <cell r="F70" t="str">
            <v/>
          </cell>
          <cell r="G70" t="str">
            <v/>
          </cell>
          <cell r="H70" t="str">
            <v/>
          </cell>
          <cell r="I70" t="str">
            <v/>
          </cell>
          <cell r="J70" t="str">
            <v/>
          </cell>
          <cell r="K70" t="str">
            <v/>
          </cell>
          <cell r="L70" t="str">
            <v/>
          </cell>
          <cell r="M70" t="str">
            <v/>
          </cell>
          <cell r="N70" t="str">
            <v/>
          </cell>
          <cell r="O70" t="str">
            <v/>
          </cell>
          <cell r="P70" t="str">
            <v/>
          </cell>
          <cell r="Q70" t="str">
            <v/>
          </cell>
          <cell r="R70" t="str">
            <v/>
          </cell>
          <cell r="S70" t="str">
            <v/>
          </cell>
          <cell r="T70" t="str">
            <v/>
          </cell>
        </row>
        <row r="71">
          <cell r="B71" t="str">
            <v>Philippines</v>
          </cell>
          <cell r="C71" t="str">
            <v>-</v>
          </cell>
          <cell r="D71" t="str">
            <v/>
          </cell>
          <cell r="E71" t="str">
            <v/>
          </cell>
          <cell r="F71" t="str">
            <v/>
          </cell>
          <cell r="G71" t="str">
            <v/>
          </cell>
          <cell r="H71" t="str">
            <v/>
          </cell>
          <cell r="I71" t="str">
            <v/>
          </cell>
          <cell r="J71" t="str">
            <v/>
          </cell>
          <cell r="K71" t="str">
            <v/>
          </cell>
          <cell r="L71" t="str">
            <v/>
          </cell>
          <cell r="M71" t="str">
            <v/>
          </cell>
          <cell r="N71" t="str">
            <v/>
          </cell>
          <cell r="O71" t="str">
            <v/>
          </cell>
          <cell r="P71" t="str">
            <v/>
          </cell>
          <cell r="Q71" t="str">
            <v/>
          </cell>
          <cell r="R71" t="str">
            <v/>
          </cell>
          <cell r="S71" t="str">
            <v/>
          </cell>
          <cell r="T71" t="str">
            <v/>
          </cell>
        </row>
        <row r="72">
          <cell r="B72" t="str">
            <v>Rwanda</v>
          </cell>
          <cell r="C72">
            <v>2</v>
          </cell>
          <cell r="D72">
            <v>1998</v>
          </cell>
          <cell r="E72">
            <v>2002</v>
          </cell>
          <cell r="F72" t="str">
            <v/>
          </cell>
          <cell r="G72" t="str">
            <v/>
          </cell>
          <cell r="H72" t="str">
            <v/>
          </cell>
          <cell r="I72" t="str">
            <v/>
          </cell>
          <cell r="J72" t="str">
            <v/>
          </cell>
          <cell r="K72" t="str">
            <v/>
          </cell>
          <cell r="L72" t="str">
            <v/>
          </cell>
          <cell r="M72" t="str">
            <v/>
          </cell>
          <cell r="N72" t="str">
            <v/>
          </cell>
          <cell r="O72" t="str">
            <v/>
          </cell>
          <cell r="P72" t="str">
            <v/>
          </cell>
          <cell r="Q72" t="str">
            <v/>
          </cell>
          <cell r="R72" t="str">
            <v/>
          </cell>
          <cell r="S72" t="str">
            <v/>
          </cell>
          <cell r="T72" t="str">
            <v/>
          </cell>
        </row>
        <row r="73">
          <cell r="B73" t="str">
            <v>Samoa</v>
          </cell>
          <cell r="C73" t="str">
            <v>-</v>
          </cell>
          <cell r="D73" t="str">
            <v/>
          </cell>
          <cell r="E73" t="str">
            <v/>
          </cell>
          <cell r="F73" t="str">
            <v/>
          </cell>
          <cell r="G73" t="str">
            <v/>
          </cell>
          <cell r="H73" t="str">
            <v/>
          </cell>
          <cell r="I73" t="str">
            <v/>
          </cell>
          <cell r="J73" t="str">
            <v/>
          </cell>
          <cell r="K73" t="str">
            <v/>
          </cell>
          <cell r="L73" t="str">
            <v/>
          </cell>
          <cell r="M73" t="str">
            <v/>
          </cell>
          <cell r="N73" t="str">
            <v/>
          </cell>
          <cell r="O73" t="str">
            <v/>
          </cell>
          <cell r="P73" t="str">
            <v/>
          </cell>
          <cell r="Q73" t="str">
            <v/>
          </cell>
          <cell r="R73" t="str">
            <v/>
          </cell>
          <cell r="S73" t="str">
            <v/>
          </cell>
          <cell r="T73" t="str">
            <v/>
          </cell>
        </row>
        <row r="74">
          <cell r="B74" t="str">
            <v>Sao Tomé and Príncipe</v>
          </cell>
          <cell r="C74">
            <v>1</v>
          </cell>
          <cell r="D74">
            <v>2000</v>
          </cell>
          <cell r="E74" t="str">
            <v/>
          </cell>
          <cell r="F74" t="str">
            <v/>
          </cell>
          <cell r="G74" t="str">
            <v/>
          </cell>
          <cell r="H74" t="str">
            <v/>
          </cell>
          <cell r="I74" t="str">
            <v/>
          </cell>
          <cell r="J74" t="str">
            <v/>
          </cell>
          <cell r="K74" t="str">
            <v/>
          </cell>
          <cell r="L74" t="str">
            <v/>
          </cell>
          <cell r="M74" t="str">
            <v/>
          </cell>
          <cell r="N74" t="str">
            <v/>
          </cell>
          <cell r="O74" t="str">
            <v/>
          </cell>
          <cell r="P74" t="str">
            <v/>
          </cell>
          <cell r="Q74" t="str">
            <v/>
          </cell>
          <cell r="R74" t="str">
            <v/>
          </cell>
          <cell r="S74" t="str">
            <v/>
          </cell>
          <cell r="T74" t="str">
            <v/>
          </cell>
        </row>
        <row r="75">
          <cell r="B75" t="str">
            <v>Senegal</v>
          </cell>
          <cell r="C75">
            <v>4</v>
          </cell>
          <cell r="D75">
            <v>1988</v>
          </cell>
          <cell r="E75">
            <v>1994</v>
          </cell>
          <cell r="F75">
            <v>1998</v>
          </cell>
          <cell r="G75">
            <v>2003</v>
          </cell>
          <cell r="H75" t="str">
            <v/>
          </cell>
          <cell r="I75" t="str">
            <v/>
          </cell>
          <cell r="J75" t="str">
            <v/>
          </cell>
          <cell r="K75" t="str">
            <v/>
          </cell>
          <cell r="L75" t="str">
            <v/>
          </cell>
          <cell r="M75" t="str">
            <v/>
          </cell>
          <cell r="N75" t="str">
            <v/>
          </cell>
          <cell r="O75" t="str">
            <v/>
          </cell>
          <cell r="P75" t="str">
            <v/>
          </cell>
          <cell r="Q75" t="str">
            <v/>
          </cell>
          <cell r="R75" t="str">
            <v/>
          </cell>
          <cell r="S75" t="str">
            <v/>
          </cell>
          <cell r="T75" t="str">
            <v/>
          </cell>
        </row>
        <row r="76">
          <cell r="B76" t="str">
            <v>Sierra Leone</v>
          </cell>
          <cell r="C76">
            <v>2</v>
          </cell>
          <cell r="D76">
            <v>1994</v>
          </cell>
          <cell r="E76">
            <v>2001</v>
          </cell>
          <cell r="F76" t="str">
            <v/>
          </cell>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t="str">
            <v/>
          </cell>
        </row>
        <row r="77">
          <cell r="B77" t="str">
            <v>Solomon Islands</v>
          </cell>
          <cell r="C77" t="str">
            <v>-</v>
          </cell>
          <cell r="D77" t="str">
            <v/>
          </cell>
          <cell r="E77" t="str">
            <v/>
          </cell>
          <cell r="F77" t="str">
            <v/>
          </cell>
          <cell r="G77" t="str">
            <v/>
          </cell>
          <cell r="H77" t="str">
            <v/>
          </cell>
          <cell r="I77" t="str">
            <v/>
          </cell>
          <cell r="J77" t="str">
            <v/>
          </cell>
          <cell r="K77" t="str">
            <v/>
          </cell>
          <cell r="L77" t="str">
            <v/>
          </cell>
          <cell r="M77" t="str">
            <v/>
          </cell>
          <cell r="N77" t="str">
            <v/>
          </cell>
          <cell r="O77" t="str">
            <v/>
          </cell>
          <cell r="P77" t="str">
            <v/>
          </cell>
          <cell r="Q77" t="str">
            <v/>
          </cell>
          <cell r="R77" t="str">
            <v/>
          </cell>
          <cell r="S77" t="str">
            <v/>
          </cell>
          <cell r="T77" t="str">
            <v/>
          </cell>
        </row>
        <row r="78">
          <cell r="B78" t="str">
            <v>Somalia</v>
          </cell>
          <cell r="C78" t="str">
            <v>-</v>
          </cell>
          <cell r="D78" t="str">
            <v/>
          </cell>
          <cell r="E78" t="str">
            <v/>
          </cell>
          <cell r="F78" t="str">
            <v/>
          </cell>
          <cell r="G78" t="str">
            <v/>
          </cell>
          <cell r="H78" t="str">
            <v/>
          </cell>
          <cell r="I78" t="str">
            <v/>
          </cell>
          <cell r="J78" t="str">
            <v/>
          </cell>
          <cell r="K78" t="str">
            <v/>
          </cell>
          <cell r="L78" t="str">
            <v/>
          </cell>
          <cell r="M78" t="str">
            <v/>
          </cell>
          <cell r="N78" t="str">
            <v/>
          </cell>
          <cell r="O78" t="str">
            <v/>
          </cell>
          <cell r="P78" t="str">
            <v/>
          </cell>
          <cell r="Q78" t="str">
            <v/>
          </cell>
          <cell r="R78" t="str">
            <v/>
          </cell>
          <cell r="S78" t="str">
            <v/>
          </cell>
          <cell r="T78" t="str">
            <v/>
          </cell>
        </row>
        <row r="79">
          <cell r="B79" t="str">
            <v>Sri Lanka</v>
          </cell>
          <cell r="C79">
            <v>2</v>
          </cell>
          <cell r="D79">
            <v>1991</v>
          </cell>
          <cell r="E79">
            <v>2003</v>
          </cell>
          <cell r="F79" t="str">
            <v/>
          </cell>
          <cell r="G79" t="str">
            <v/>
          </cell>
          <cell r="H79" t="str">
            <v/>
          </cell>
          <cell r="I79" t="str">
            <v/>
          </cell>
          <cell r="J79" t="str">
            <v/>
          </cell>
          <cell r="K79" t="str">
            <v/>
          </cell>
          <cell r="L79" t="str">
            <v/>
          </cell>
          <cell r="M79" t="str">
            <v/>
          </cell>
          <cell r="N79" t="str">
            <v/>
          </cell>
          <cell r="O79" t="str">
            <v/>
          </cell>
          <cell r="P79" t="str">
            <v/>
          </cell>
          <cell r="Q79" t="str">
            <v/>
          </cell>
          <cell r="R79" t="str">
            <v/>
          </cell>
          <cell r="S79" t="str">
            <v/>
          </cell>
          <cell r="T79" t="str">
            <v/>
          </cell>
        </row>
        <row r="80">
          <cell r="B80" t="str">
            <v>St. Kitts and Nevis</v>
          </cell>
          <cell r="C80" t="str">
            <v>-</v>
          </cell>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t="str">
            <v/>
          </cell>
        </row>
        <row r="81">
          <cell r="B81" t="str">
            <v>St. Lucia</v>
          </cell>
          <cell r="C81" t="str">
            <v>-</v>
          </cell>
          <cell r="D81" t="str">
            <v/>
          </cell>
          <cell r="E81" t="str">
            <v/>
          </cell>
          <cell r="F81" t="str">
            <v/>
          </cell>
          <cell r="G81" t="str">
            <v/>
          </cell>
          <cell r="H81" t="str">
            <v/>
          </cell>
          <cell r="I81" t="str">
            <v/>
          </cell>
          <cell r="J81" t="str">
            <v/>
          </cell>
          <cell r="K81" t="str">
            <v/>
          </cell>
          <cell r="L81" t="str">
            <v/>
          </cell>
          <cell r="M81" t="str">
            <v/>
          </cell>
          <cell r="N81" t="str">
            <v/>
          </cell>
          <cell r="O81" t="str">
            <v/>
          </cell>
          <cell r="P81" t="str">
            <v/>
          </cell>
          <cell r="Q81" t="str">
            <v/>
          </cell>
          <cell r="R81" t="str">
            <v/>
          </cell>
          <cell r="S81" t="str">
            <v/>
          </cell>
          <cell r="T81" t="str">
            <v/>
          </cell>
        </row>
        <row r="82">
          <cell r="B82" t="str">
            <v>St. Vincent and the Grenadines</v>
          </cell>
          <cell r="C82" t="str">
            <v>-</v>
          </cell>
          <cell r="D82" t="str">
            <v/>
          </cell>
          <cell r="E82" t="str">
            <v/>
          </cell>
          <cell r="F82" t="str">
            <v/>
          </cell>
          <cell r="G82" t="str">
            <v/>
          </cell>
          <cell r="H82" t="str">
            <v/>
          </cell>
          <cell r="I82" t="str">
            <v/>
          </cell>
          <cell r="J82" t="str">
            <v/>
          </cell>
          <cell r="K82" t="str">
            <v/>
          </cell>
          <cell r="L82" t="str">
            <v/>
          </cell>
          <cell r="M82" t="str">
            <v/>
          </cell>
          <cell r="N82" t="str">
            <v/>
          </cell>
          <cell r="O82" t="str">
            <v/>
          </cell>
          <cell r="P82" t="str">
            <v/>
          </cell>
          <cell r="Q82" t="str">
            <v/>
          </cell>
          <cell r="R82" t="str">
            <v/>
          </cell>
          <cell r="S82" t="str">
            <v/>
          </cell>
          <cell r="T82" t="str">
            <v/>
          </cell>
        </row>
        <row r="83">
          <cell r="B83" t="str">
            <v>Sudan</v>
          </cell>
          <cell r="C83" t="str">
            <v>-</v>
          </cell>
          <cell r="D83" t="str">
            <v/>
          </cell>
          <cell r="E83" t="str">
            <v/>
          </cell>
          <cell r="F83" t="str">
            <v/>
          </cell>
          <cell r="G83" t="str">
            <v/>
          </cell>
          <cell r="H83" t="str">
            <v/>
          </cell>
          <cell r="I83" t="str">
            <v/>
          </cell>
          <cell r="J83" t="str">
            <v/>
          </cell>
          <cell r="K83" t="str">
            <v/>
          </cell>
          <cell r="L83" t="str">
            <v/>
          </cell>
          <cell r="M83" t="str">
            <v/>
          </cell>
          <cell r="N83" t="str">
            <v/>
          </cell>
          <cell r="O83" t="str">
            <v/>
          </cell>
          <cell r="P83" t="str">
            <v/>
          </cell>
          <cell r="Q83" t="str">
            <v/>
          </cell>
          <cell r="R83" t="str">
            <v/>
          </cell>
          <cell r="S83" t="str">
            <v/>
          </cell>
          <cell r="T83" t="str">
            <v/>
          </cell>
        </row>
        <row r="84">
          <cell r="B84" t="str">
            <v>Tajikistan</v>
          </cell>
          <cell r="C84">
            <v>2</v>
          </cell>
          <cell r="D84">
            <v>1998</v>
          </cell>
          <cell r="E84">
            <v>2002</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row>
        <row r="85">
          <cell r="B85" t="str">
            <v>Tanzania</v>
          </cell>
          <cell r="C85">
            <v>4</v>
          </cell>
          <cell r="D85">
            <v>1991</v>
          </cell>
          <cell r="E85">
            <v>1996</v>
          </cell>
          <cell r="F85">
            <v>2000</v>
          </cell>
          <cell r="G85">
            <v>2003</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row>
        <row r="86">
          <cell r="B86" t="str">
            <v>Timor Leste</v>
          </cell>
          <cell r="C86" t="str">
            <v>-</v>
          </cell>
          <cell r="D86" t="str">
            <v/>
          </cell>
          <cell r="E86" t="str">
            <v/>
          </cell>
          <cell r="F86" t="str">
            <v/>
          </cell>
          <cell r="G86" t="str">
            <v/>
          </cell>
          <cell r="H86" t="str">
            <v/>
          </cell>
          <cell r="I86" t="str">
            <v/>
          </cell>
          <cell r="J86" t="str">
            <v/>
          </cell>
          <cell r="K86" t="str">
            <v/>
          </cell>
          <cell r="L86" t="str">
            <v/>
          </cell>
          <cell r="M86" t="str">
            <v/>
          </cell>
          <cell r="N86" t="str">
            <v/>
          </cell>
          <cell r="O86" t="str">
            <v/>
          </cell>
          <cell r="P86" t="str">
            <v/>
          </cell>
          <cell r="Q86" t="str">
            <v/>
          </cell>
          <cell r="R86" t="str">
            <v/>
          </cell>
          <cell r="S86" t="str">
            <v/>
          </cell>
          <cell r="T86" t="str">
            <v/>
          </cell>
        </row>
        <row r="87">
          <cell r="B87" t="str">
            <v>Togo</v>
          </cell>
          <cell r="C87">
            <v>2</v>
          </cell>
          <cell r="D87">
            <v>1989</v>
          </cell>
          <cell r="E87">
            <v>1994</v>
          </cell>
          <cell r="F87" t="str">
            <v/>
          </cell>
          <cell r="G87" t="str">
            <v/>
          </cell>
          <cell r="H87" t="str">
            <v/>
          </cell>
          <cell r="I87" t="str">
            <v/>
          </cell>
          <cell r="J87" t="str">
            <v/>
          </cell>
          <cell r="K87" t="str">
            <v/>
          </cell>
          <cell r="L87" t="str">
            <v/>
          </cell>
          <cell r="M87" t="str">
            <v/>
          </cell>
          <cell r="N87" t="str">
            <v/>
          </cell>
          <cell r="O87" t="str">
            <v/>
          </cell>
          <cell r="P87" t="str">
            <v/>
          </cell>
          <cell r="Q87" t="str">
            <v/>
          </cell>
          <cell r="R87" t="str">
            <v/>
          </cell>
          <cell r="S87" t="str">
            <v/>
          </cell>
          <cell r="T87" t="str">
            <v/>
          </cell>
        </row>
        <row r="88">
          <cell r="B88" t="str">
            <v>Tonga</v>
          </cell>
          <cell r="C88" t="str">
            <v>-</v>
          </cell>
          <cell r="D88" t="str">
            <v/>
          </cell>
          <cell r="E88" t="str">
            <v/>
          </cell>
          <cell r="F88" t="str">
            <v/>
          </cell>
          <cell r="G88" t="str">
            <v/>
          </cell>
          <cell r="H88" t="str">
            <v/>
          </cell>
          <cell r="I88" t="str">
            <v/>
          </cell>
          <cell r="J88" t="str">
            <v/>
          </cell>
          <cell r="K88" t="str">
            <v/>
          </cell>
          <cell r="L88" t="str">
            <v/>
          </cell>
          <cell r="M88" t="str">
            <v/>
          </cell>
          <cell r="N88" t="str">
            <v/>
          </cell>
          <cell r="O88" t="str">
            <v/>
          </cell>
          <cell r="P88" t="str">
            <v/>
          </cell>
          <cell r="Q88" t="str">
            <v/>
          </cell>
          <cell r="R88" t="str">
            <v/>
          </cell>
          <cell r="S88" t="str">
            <v/>
          </cell>
          <cell r="T88" t="str">
            <v/>
          </cell>
        </row>
        <row r="89">
          <cell r="B89" t="str">
            <v>Uganda  </v>
          </cell>
          <cell r="C89">
            <v>4</v>
          </cell>
          <cell r="D89">
            <v>1989</v>
          </cell>
          <cell r="E89">
            <v>1994</v>
          </cell>
          <cell r="F89">
            <v>1997</v>
          </cell>
          <cell r="G89">
            <v>2002</v>
          </cell>
          <cell r="H89" t="str">
            <v/>
          </cell>
          <cell r="I89" t="str">
            <v/>
          </cell>
          <cell r="J89" t="str">
            <v/>
          </cell>
          <cell r="K89" t="str">
            <v/>
          </cell>
          <cell r="L89" t="str">
            <v/>
          </cell>
          <cell r="M89" t="str">
            <v/>
          </cell>
          <cell r="N89" t="str">
            <v/>
          </cell>
          <cell r="O89" t="str">
            <v/>
          </cell>
          <cell r="P89" t="str">
            <v/>
          </cell>
          <cell r="Q89" t="str">
            <v/>
          </cell>
          <cell r="R89" t="str">
            <v/>
          </cell>
          <cell r="S89" t="str">
            <v/>
          </cell>
          <cell r="T89" t="str">
            <v/>
          </cell>
        </row>
        <row r="90">
          <cell r="B90" t="str">
            <v>Uzbekistan</v>
          </cell>
          <cell r="C90" t="str">
            <v>-</v>
          </cell>
          <cell r="D90" t="str">
            <v/>
          </cell>
          <cell r="E90" t="str">
            <v/>
          </cell>
          <cell r="F90" t="str">
            <v/>
          </cell>
          <cell r="G90" t="str">
            <v/>
          </cell>
          <cell r="H90" t="str">
            <v/>
          </cell>
          <cell r="I90" t="str">
            <v/>
          </cell>
          <cell r="J90" t="str">
            <v/>
          </cell>
          <cell r="K90" t="str">
            <v/>
          </cell>
          <cell r="L90" t="str">
            <v/>
          </cell>
          <cell r="M90" t="str">
            <v/>
          </cell>
          <cell r="N90" t="str">
            <v/>
          </cell>
          <cell r="O90" t="str">
            <v/>
          </cell>
          <cell r="P90" t="str">
            <v/>
          </cell>
          <cell r="Q90" t="str">
            <v/>
          </cell>
          <cell r="R90" t="str">
            <v/>
          </cell>
          <cell r="S90" t="str">
            <v/>
          </cell>
          <cell r="T90" t="str">
            <v/>
          </cell>
        </row>
        <row r="91">
          <cell r="B91" t="str">
            <v>Vanuatu</v>
          </cell>
          <cell r="C91" t="str">
            <v>-</v>
          </cell>
          <cell r="D91" t="str">
            <v/>
          </cell>
          <cell r="E91" t="str">
            <v/>
          </cell>
          <cell r="F91" t="str">
            <v/>
          </cell>
          <cell r="G91" t="str">
            <v/>
          </cell>
          <cell r="H91" t="str">
            <v/>
          </cell>
          <cell r="I91" t="str">
            <v/>
          </cell>
          <cell r="J91" t="str">
            <v/>
          </cell>
          <cell r="K91" t="str">
            <v/>
          </cell>
          <cell r="L91" t="str">
            <v/>
          </cell>
          <cell r="M91" t="str">
            <v/>
          </cell>
          <cell r="N91" t="str">
            <v/>
          </cell>
          <cell r="O91" t="str">
            <v/>
          </cell>
          <cell r="P91" t="str">
            <v/>
          </cell>
          <cell r="Q91" t="str">
            <v/>
          </cell>
          <cell r="R91" t="str">
            <v/>
          </cell>
          <cell r="S91" t="str">
            <v/>
          </cell>
          <cell r="T91" t="str">
            <v/>
          </cell>
        </row>
        <row r="92">
          <cell r="B92" t="str">
            <v>Vietnam</v>
          </cell>
          <cell r="C92">
            <v>2</v>
          </cell>
          <cell r="D92">
            <v>1994</v>
          </cell>
          <cell r="E92">
            <v>2001</v>
          </cell>
          <cell r="F92" t="str">
            <v/>
          </cell>
          <cell r="G92" t="str">
            <v/>
          </cell>
          <cell r="H92" t="str">
            <v/>
          </cell>
          <cell r="I92" t="str">
            <v/>
          </cell>
          <cell r="J92" t="str">
            <v/>
          </cell>
          <cell r="K92" t="str">
            <v/>
          </cell>
          <cell r="L92" t="str">
            <v/>
          </cell>
          <cell r="M92" t="str">
            <v/>
          </cell>
          <cell r="N92" t="str">
            <v/>
          </cell>
          <cell r="O92" t="str">
            <v/>
          </cell>
          <cell r="P92" t="str">
            <v/>
          </cell>
          <cell r="Q92" t="str">
            <v/>
          </cell>
          <cell r="R92" t="str">
            <v/>
          </cell>
          <cell r="S92" t="str">
            <v/>
          </cell>
          <cell r="T92" t="str">
            <v/>
          </cell>
        </row>
        <row r="93">
          <cell r="B93" t="str">
            <v>Yemen, Republic of</v>
          </cell>
          <cell r="C93">
            <v>1</v>
          </cell>
          <cell r="D93">
            <v>1997</v>
          </cell>
          <cell r="E93" t="str">
            <v/>
          </cell>
          <cell r="F93" t="str">
            <v/>
          </cell>
          <cell r="G93" t="str">
            <v/>
          </cell>
          <cell r="H93" t="str">
            <v/>
          </cell>
          <cell r="I93" t="str">
            <v/>
          </cell>
          <cell r="J93" t="str">
            <v/>
          </cell>
          <cell r="K93" t="str">
            <v/>
          </cell>
          <cell r="L93" t="str">
            <v/>
          </cell>
          <cell r="M93" t="str">
            <v/>
          </cell>
          <cell r="N93" t="str">
            <v/>
          </cell>
          <cell r="O93" t="str">
            <v/>
          </cell>
          <cell r="P93" t="str">
            <v/>
          </cell>
          <cell r="Q93" t="str">
            <v/>
          </cell>
          <cell r="R93" t="str">
            <v/>
          </cell>
          <cell r="S93" t="str">
            <v/>
          </cell>
          <cell r="T93" t="str">
            <v/>
          </cell>
        </row>
        <row r="94">
          <cell r="B94" t="str">
            <v>Zambia</v>
          </cell>
          <cell r="C94">
            <v>2</v>
          </cell>
          <cell r="D94">
            <v>1995</v>
          </cell>
          <cell r="E94">
            <v>1999</v>
          </cell>
          <cell r="F94" t="str">
            <v/>
          </cell>
          <cell r="G94" t="str">
            <v/>
          </cell>
          <cell r="H94" t="str">
            <v/>
          </cell>
          <cell r="I94" t="str">
            <v/>
          </cell>
          <cell r="J94" t="str">
            <v/>
          </cell>
          <cell r="K94" t="str">
            <v/>
          </cell>
          <cell r="L94" t="str">
            <v/>
          </cell>
          <cell r="M94" t="str">
            <v/>
          </cell>
          <cell r="N94" t="str">
            <v/>
          </cell>
          <cell r="O94" t="str">
            <v/>
          </cell>
          <cell r="P94" t="str">
            <v/>
          </cell>
          <cell r="Q94" t="str">
            <v/>
          </cell>
          <cell r="R94" t="str">
            <v/>
          </cell>
          <cell r="S94" t="str">
            <v/>
          </cell>
          <cell r="T94" t="str">
            <v/>
          </cell>
        </row>
        <row r="95">
          <cell r="B95" t="str">
            <v>Zimbabwe</v>
          </cell>
          <cell r="C95">
            <v>1</v>
          </cell>
          <cell r="D95">
            <v>1992</v>
          </cell>
          <cell r="E95" t="str">
            <v/>
          </cell>
          <cell r="F95" t="str">
            <v/>
          </cell>
          <cell r="G95" t="str">
            <v/>
          </cell>
          <cell r="H95" t="str">
            <v/>
          </cell>
          <cell r="I95" t="str">
            <v/>
          </cell>
          <cell r="J95" t="str">
            <v/>
          </cell>
          <cell r="K95" t="str">
            <v/>
          </cell>
          <cell r="L95" t="str">
            <v/>
          </cell>
          <cell r="M95" t="str">
            <v/>
          </cell>
          <cell r="N95" t="str">
            <v/>
          </cell>
          <cell r="O95" t="str">
            <v/>
          </cell>
          <cell r="P95" t="str">
            <v/>
          </cell>
          <cell r="Q95" t="str">
            <v/>
          </cell>
          <cell r="R95" t="str">
            <v/>
          </cell>
          <cell r="S95" t="str">
            <v/>
          </cell>
          <cell r="T95" t="str">
            <v/>
          </cell>
        </row>
        <row r="101">
          <cell r="B101" t="str">
            <v>Afghanistan</v>
          </cell>
          <cell r="D101" t="str">
            <v/>
          </cell>
          <cell r="E101" t="str">
            <v/>
          </cell>
          <cell r="F101" t="str">
            <v/>
          </cell>
          <cell r="G101" t="str">
            <v/>
          </cell>
          <cell r="H101" t="str">
            <v/>
          </cell>
          <cell r="I101" t="str">
            <v/>
          </cell>
          <cell r="J101" t="str">
            <v/>
          </cell>
          <cell r="K101" t="str">
            <v/>
          </cell>
          <cell r="L101" t="str">
            <v/>
          </cell>
          <cell r="M101" t="str">
            <v/>
          </cell>
          <cell r="N101" t="str">
            <v/>
          </cell>
          <cell r="O101" t="str">
            <v/>
          </cell>
          <cell r="P101" t="str">
            <v/>
          </cell>
          <cell r="Q101" t="str">
            <v/>
          </cell>
          <cell r="R101" t="str">
            <v/>
          </cell>
          <cell r="S101" t="str">
            <v/>
          </cell>
          <cell r="T101" t="str">
            <v/>
          </cell>
        </row>
        <row r="102">
          <cell r="B102" t="str">
            <v>Albania</v>
          </cell>
          <cell r="D102">
            <v>6</v>
          </cell>
          <cell r="E102">
            <v>11</v>
          </cell>
          <cell r="F102">
            <v>15</v>
          </cell>
          <cell r="G102" t="str">
            <v/>
          </cell>
          <cell r="H102" t="str">
            <v/>
          </cell>
        </row>
        <row r="103">
          <cell r="B103" t="str">
            <v>Angola  </v>
          </cell>
          <cell r="D103" t="str">
            <v/>
          </cell>
          <cell r="E103" t="str">
            <v/>
          </cell>
          <cell r="F103" t="str">
            <v/>
          </cell>
          <cell r="G103" t="str">
            <v/>
          </cell>
          <cell r="H103" t="str">
            <v/>
          </cell>
        </row>
        <row r="104">
          <cell r="B104" t="str">
            <v>Armenia</v>
          </cell>
          <cell r="D104">
            <v>9</v>
          </cell>
          <cell r="E104">
            <v>14</v>
          </cell>
          <cell r="F104" t="str">
            <v/>
          </cell>
          <cell r="G104" t="str">
            <v/>
          </cell>
          <cell r="H104" t="str">
            <v/>
          </cell>
        </row>
        <row r="105">
          <cell r="B105" t="str">
            <v>Azerbaijan</v>
          </cell>
          <cell r="D105">
            <v>9</v>
          </cell>
          <cell r="E105">
            <v>14</v>
          </cell>
          <cell r="F105" t="str">
            <v/>
          </cell>
          <cell r="G105" t="str">
            <v/>
          </cell>
          <cell r="H105" t="str">
            <v/>
          </cell>
        </row>
        <row r="106">
          <cell r="B106" t="str">
            <v>Bangladesh</v>
          </cell>
          <cell r="D106">
            <v>3</v>
          </cell>
          <cell r="E106">
            <v>16</v>
          </cell>
          <cell r="F106" t="str">
            <v/>
          </cell>
          <cell r="G106" t="str">
            <v/>
          </cell>
          <cell r="H106" t="str">
            <v/>
          </cell>
        </row>
        <row r="107">
          <cell r="B107" t="str">
            <v>Benin</v>
          </cell>
          <cell r="D107">
            <v>6</v>
          </cell>
          <cell r="E107">
            <v>9</v>
          </cell>
          <cell r="F107">
            <v>13</v>
          </cell>
          <cell r="G107" t="str">
            <v/>
          </cell>
          <cell r="H107" t="str">
            <v/>
          </cell>
        </row>
        <row r="108">
          <cell r="B108" t="str">
            <v>Bhutan</v>
          </cell>
          <cell r="D108" t="str">
            <v/>
          </cell>
          <cell r="E108" t="str">
            <v/>
          </cell>
          <cell r="F108" t="str">
            <v/>
          </cell>
          <cell r="G108" t="str">
            <v/>
          </cell>
          <cell r="H108" t="str">
            <v/>
          </cell>
        </row>
        <row r="109">
          <cell r="B109" t="str">
            <v>Bolivia</v>
          </cell>
          <cell r="D109">
            <v>1</v>
          </cell>
          <cell r="E109">
            <v>7</v>
          </cell>
          <cell r="F109">
            <v>11</v>
          </cell>
          <cell r="G109" t="str">
            <v/>
          </cell>
          <cell r="H109" t="str">
            <v/>
          </cell>
        </row>
        <row r="110">
          <cell r="B110" t="str">
            <v>Bosnia and Herzegovina</v>
          </cell>
          <cell r="D110" t="str">
            <v/>
          </cell>
          <cell r="E110" t="str">
            <v/>
          </cell>
          <cell r="F110" t="str">
            <v/>
          </cell>
          <cell r="G110" t="str">
            <v/>
          </cell>
          <cell r="H110" t="str">
            <v/>
          </cell>
        </row>
        <row r="111">
          <cell r="B111" t="str">
            <v>Burkina Faso</v>
          </cell>
          <cell r="D111">
            <v>6</v>
          </cell>
          <cell r="E111">
            <v>9</v>
          </cell>
          <cell r="F111">
            <v>12</v>
          </cell>
          <cell r="G111">
            <v>16</v>
          </cell>
          <cell r="H111" t="str">
            <v/>
          </cell>
        </row>
        <row r="112">
          <cell r="B112" t="str">
            <v>Burundi  </v>
          </cell>
          <cell r="D112">
            <v>4</v>
          </cell>
          <cell r="E112">
            <v>17</v>
          </cell>
          <cell r="F112" t="str">
            <v/>
          </cell>
          <cell r="G112" t="str">
            <v/>
          </cell>
          <cell r="H112" t="str">
            <v/>
          </cell>
        </row>
        <row r="113">
          <cell r="B113" t="str">
            <v>Cambodia</v>
          </cell>
          <cell r="D113">
            <v>7</v>
          </cell>
          <cell r="E113">
            <v>12</v>
          </cell>
          <cell r="F113" t="str">
            <v/>
          </cell>
          <cell r="G113" t="str">
            <v/>
          </cell>
          <cell r="H113" t="str">
            <v/>
          </cell>
        </row>
        <row r="114">
          <cell r="B114" t="str">
            <v>Cameroon</v>
          </cell>
          <cell r="D114">
            <v>10</v>
          </cell>
          <cell r="E114">
            <v>13</v>
          </cell>
          <cell r="F114" t="str">
            <v/>
          </cell>
          <cell r="G114" t="str">
            <v/>
          </cell>
          <cell r="H114" t="str">
            <v/>
          </cell>
        </row>
        <row r="115">
          <cell r="B115" t="str">
            <v>Cape Verde</v>
          </cell>
          <cell r="D115">
            <v>15</v>
          </cell>
          <cell r="E115" t="str">
            <v/>
          </cell>
          <cell r="F115" t="str">
            <v/>
          </cell>
          <cell r="G115" t="str">
            <v/>
          </cell>
          <cell r="H115" t="str">
            <v/>
          </cell>
        </row>
        <row r="116">
          <cell r="B116" t="str">
            <v>Central African Republic</v>
          </cell>
          <cell r="D116">
            <v>11</v>
          </cell>
          <cell r="E116" t="str">
            <v/>
          </cell>
          <cell r="F116" t="str">
            <v/>
          </cell>
          <cell r="G116" t="str">
            <v/>
          </cell>
          <cell r="H116" t="str">
            <v/>
          </cell>
        </row>
        <row r="117">
          <cell r="B117" t="str">
            <v>Chad</v>
          </cell>
          <cell r="D117">
            <v>8</v>
          </cell>
          <cell r="E117">
            <v>13</v>
          </cell>
          <cell r="F117" t="str">
            <v/>
          </cell>
          <cell r="G117" t="str">
            <v/>
          </cell>
          <cell r="H117" t="str">
            <v/>
          </cell>
        </row>
        <row r="118">
          <cell r="B118" t="str">
            <v>China</v>
          </cell>
          <cell r="D118" t="str">
            <v/>
          </cell>
          <cell r="E118" t="str">
            <v/>
          </cell>
          <cell r="F118" t="str">
            <v/>
          </cell>
          <cell r="G118" t="str">
            <v/>
          </cell>
          <cell r="H118" t="str">
            <v/>
          </cell>
        </row>
        <row r="119">
          <cell r="B119" t="str">
            <v>Comoros</v>
          </cell>
          <cell r="D119" t="str">
            <v/>
          </cell>
          <cell r="E119" t="str">
            <v/>
          </cell>
          <cell r="F119" t="str">
            <v/>
          </cell>
          <cell r="G119" t="str">
            <v/>
          </cell>
          <cell r="H119" t="str">
            <v/>
          </cell>
        </row>
        <row r="120">
          <cell r="B120" t="str">
            <v>Congo, Democratic Republic of</v>
          </cell>
          <cell r="D120">
            <v>15</v>
          </cell>
          <cell r="E120" t="str">
            <v/>
          </cell>
          <cell r="F120" t="str">
            <v/>
          </cell>
          <cell r="G120" t="str">
            <v/>
          </cell>
          <cell r="H120" t="str">
            <v/>
          </cell>
        </row>
        <row r="121">
          <cell r="B121" t="str">
            <v>Congo, Republic of</v>
          </cell>
          <cell r="D121">
            <v>9</v>
          </cell>
          <cell r="E121" t="str">
            <v/>
          </cell>
          <cell r="F121" t="str">
            <v/>
          </cell>
          <cell r="G121" t="str">
            <v/>
          </cell>
          <cell r="H121" t="str">
            <v/>
          </cell>
        </row>
        <row r="122">
          <cell r="B122" t="str">
            <v>Côte d'Ivoire</v>
          </cell>
          <cell r="D122">
            <v>7</v>
          </cell>
          <cell r="E122">
            <v>11</v>
          </cell>
          <cell r="F122">
            <v>15</v>
          </cell>
          <cell r="G122" t="str">
            <v/>
          </cell>
          <cell r="H122" t="str">
            <v/>
          </cell>
        </row>
        <row r="123">
          <cell r="B123" t="str">
            <v>Djibouti</v>
          </cell>
          <cell r="D123">
            <v>12</v>
          </cell>
          <cell r="E123" t="str">
            <v/>
          </cell>
          <cell r="F123" t="str">
            <v/>
          </cell>
          <cell r="G123" t="str">
            <v/>
          </cell>
          <cell r="H123" t="str">
            <v/>
          </cell>
        </row>
        <row r="124">
          <cell r="B124" t="str">
            <v>Dominica</v>
          </cell>
          <cell r="D124">
            <v>16</v>
          </cell>
          <cell r="E124" t="str">
            <v/>
          </cell>
          <cell r="F124" t="str">
            <v/>
          </cell>
          <cell r="G124" t="str">
            <v/>
          </cell>
          <cell r="H124" t="str">
            <v/>
          </cell>
        </row>
        <row r="125">
          <cell r="B125" t="str">
            <v>Dominican Republic</v>
          </cell>
          <cell r="D125" t="str">
            <v/>
          </cell>
          <cell r="E125" t="str">
            <v/>
          </cell>
          <cell r="F125" t="str">
            <v/>
          </cell>
          <cell r="G125" t="str">
            <v/>
          </cell>
          <cell r="H125" t="str">
            <v/>
          </cell>
        </row>
        <row r="126">
          <cell r="B126" t="str">
            <v>Egypt</v>
          </cell>
          <cell r="D126" t="str">
            <v/>
          </cell>
          <cell r="E126" t="str">
            <v/>
          </cell>
          <cell r="F126" t="str">
            <v/>
          </cell>
          <cell r="G126" t="str">
            <v/>
          </cell>
          <cell r="H126" t="str">
            <v/>
          </cell>
        </row>
        <row r="127">
          <cell r="B127" t="str">
            <v>Equatorial Guinea</v>
          </cell>
          <cell r="D127">
            <v>6</v>
          </cell>
          <cell r="E127" t="str">
            <v/>
          </cell>
          <cell r="F127" t="str">
            <v/>
          </cell>
          <cell r="G127" t="str">
            <v/>
          </cell>
          <cell r="H127" t="str">
            <v/>
          </cell>
        </row>
        <row r="128">
          <cell r="B128" t="str">
            <v>Eritrea  </v>
          </cell>
          <cell r="D128" t="str">
            <v/>
          </cell>
          <cell r="E128" t="str">
            <v/>
          </cell>
          <cell r="F128" t="str">
            <v/>
          </cell>
          <cell r="G128" t="str">
            <v/>
          </cell>
          <cell r="H128" t="str">
            <v/>
          </cell>
        </row>
        <row r="129">
          <cell r="B129" t="str">
            <v>Ethiopia  </v>
          </cell>
          <cell r="D129">
            <v>9</v>
          </cell>
          <cell r="E129">
            <v>14</v>
          </cell>
          <cell r="F129" t="str">
            <v/>
          </cell>
          <cell r="G129" t="str">
            <v/>
          </cell>
          <cell r="H129" t="str">
            <v/>
          </cell>
        </row>
        <row r="130">
          <cell r="B130" t="str">
            <v>Gambia, The  </v>
          </cell>
          <cell r="D130">
            <v>1</v>
          </cell>
          <cell r="E130">
            <v>11</v>
          </cell>
          <cell r="F130">
            <v>15</v>
          </cell>
          <cell r="G130" t="str">
            <v/>
          </cell>
          <cell r="H130" t="str">
            <v/>
          </cell>
        </row>
        <row r="131">
          <cell r="B131" t="str">
            <v>Georgia  </v>
          </cell>
          <cell r="D131">
            <v>9</v>
          </cell>
          <cell r="E131">
            <v>14</v>
          </cell>
          <cell r="F131" t="str">
            <v/>
          </cell>
          <cell r="G131" t="str">
            <v/>
          </cell>
          <cell r="H131" t="str">
            <v/>
          </cell>
        </row>
        <row r="132">
          <cell r="B132" t="str">
            <v>Ghana  </v>
          </cell>
          <cell r="D132">
            <v>1</v>
          </cell>
          <cell r="E132">
            <v>8</v>
          </cell>
          <cell r="F132">
            <v>12</v>
          </cell>
          <cell r="G132">
            <v>16</v>
          </cell>
          <cell r="H132" t="str">
            <v/>
          </cell>
        </row>
        <row r="133">
          <cell r="B133" t="str">
            <v>Grenada</v>
          </cell>
          <cell r="D133" t="str">
            <v/>
          </cell>
          <cell r="E133" t="str">
            <v/>
          </cell>
          <cell r="F133" t="str">
            <v/>
          </cell>
          <cell r="G133" t="str">
            <v/>
          </cell>
          <cell r="H133" t="str">
            <v/>
          </cell>
        </row>
        <row r="134">
          <cell r="B134" t="str">
            <v>Guinea  </v>
          </cell>
          <cell r="D134">
            <v>4</v>
          </cell>
          <cell r="E134">
            <v>10</v>
          </cell>
          <cell r="F134">
            <v>14</v>
          </cell>
          <cell r="G134" t="str">
            <v/>
          </cell>
          <cell r="H134" t="str">
            <v/>
          </cell>
        </row>
        <row r="135">
          <cell r="B135" t="str">
            <v>Guinea-Bissau  </v>
          </cell>
          <cell r="D135">
            <v>8</v>
          </cell>
          <cell r="E135">
            <v>13</v>
          </cell>
          <cell r="F135" t="str">
            <v/>
          </cell>
          <cell r="G135" t="str">
            <v/>
          </cell>
          <cell r="H135" t="str">
            <v/>
          </cell>
        </row>
        <row r="136">
          <cell r="B136" t="str">
            <v>Guyana  </v>
          </cell>
          <cell r="D136">
            <v>3</v>
          </cell>
          <cell r="E136">
            <v>7</v>
          </cell>
          <cell r="F136">
            <v>11</v>
          </cell>
          <cell r="G136">
            <v>15</v>
          </cell>
          <cell r="H136" t="str">
            <v/>
          </cell>
        </row>
        <row r="137">
          <cell r="B137" t="str">
            <v>Haiti  </v>
          </cell>
          <cell r="D137">
            <v>9</v>
          </cell>
          <cell r="E137" t="str">
            <v/>
          </cell>
          <cell r="F137" t="str">
            <v/>
          </cell>
          <cell r="G137" t="str">
            <v/>
          </cell>
          <cell r="H137" t="str">
            <v/>
          </cell>
        </row>
        <row r="138">
          <cell r="B138" t="str">
            <v>Honduras  </v>
          </cell>
          <cell r="D138">
            <v>5</v>
          </cell>
          <cell r="E138">
            <v>12</v>
          </cell>
          <cell r="F138">
            <v>17</v>
          </cell>
          <cell r="G138" t="str">
            <v/>
          </cell>
          <cell r="H138" t="str">
            <v/>
          </cell>
        </row>
        <row r="139">
          <cell r="B139" t="str">
            <v>India  </v>
          </cell>
          <cell r="D139" t="str">
            <v/>
          </cell>
          <cell r="E139" t="str">
            <v/>
          </cell>
          <cell r="F139" t="str">
            <v/>
          </cell>
          <cell r="G139" t="str">
            <v/>
          </cell>
          <cell r="H139" t="str">
            <v/>
          </cell>
        </row>
        <row r="140">
          <cell r="B140" t="str">
            <v>Kenya  </v>
          </cell>
          <cell r="D140">
            <v>2</v>
          </cell>
          <cell r="E140">
            <v>6</v>
          </cell>
          <cell r="F140">
            <v>9</v>
          </cell>
          <cell r="G140">
            <v>13</v>
          </cell>
          <cell r="H140">
            <v>16</v>
          </cell>
        </row>
        <row r="141">
          <cell r="B141" t="str">
            <v>Kiribati</v>
          </cell>
          <cell r="D141" t="str">
            <v/>
          </cell>
          <cell r="E141" t="str">
            <v/>
          </cell>
          <cell r="F141" t="str">
            <v/>
          </cell>
          <cell r="G141" t="str">
            <v/>
          </cell>
          <cell r="H141" t="str">
            <v/>
          </cell>
        </row>
        <row r="142">
          <cell r="B142" t="str">
            <v>Kyrgyz Republic  </v>
          </cell>
          <cell r="D142">
            <v>7</v>
          </cell>
          <cell r="E142">
            <v>11</v>
          </cell>
          <cell r="F142">
            <v>14</v>
          </cell>
          <cell r="G142" t="str">
            <v/>
          </cell>
          <cell r="H142" t="str">
            <v/>
          </cell>
        </row>
        <row r="143">
          <cell r="B143" t="str">
            <v>Lao, P.D.R.  </v>
          </cell>
          <cell r="D143">
            <v>6</v>
          </cell>
          <cell r="E143">
            <v>14</v>
          </cell>
          <cell r="F143" t="str">
            <v/>
          </cell>
          <cell r="G143" t="str">
            <v/>
          </cell>
          <cell r="H143" t="str">
            <v/>
          </cell>
        </row>
        <row r="144">
          <cell r="B144" t="str">
            <v>Lesotho  </v>
          </cell>
          <cell r="D144">
            <v>4</v>
          </cell>
          <cell r="E144">
            <v>14</v>
          </cell>
          <cell r="F144" t="str">
            <v/>
          </cell>
          <cell r="G144" t="str">
            <v/>
          </cell>
          <cell r="H144" t="str">
            <v/>
          </cell>
        </row>
        <row r="145">
          <cell r="B145" t="str">
            <v>Liberia</v>
          </cell>
          <cell r="D145" t="str">
            <v/>
          </cell>
          <cell r="E145" t="str">
            <v/>
          </cell>
          <cell r="F145" t="str">
            <v/>
          </cell>
          <cell r="G145" t="str">
            <v/>
          </cell>
          <cell r="H145" t="str">
            <v/>
          </cell>
        </row>
        <row r="146">
          <cell r="B146" t="str">
            <v>Macedonia, FYR</v>
          </cell>
          <cell r="D146">
            <v>10</v>
          </cell>
          <cell r="E146">
            <v>13</v>
          </cell>
          <cell r="F146" t="str">
            <v/>
          </cell>
          <cell r="G146" t="str">
            <v/>
          </cell>
          <cell r="H146" t="str">
            <v/>
          </cell>
        </row>
        <row r="147">
          <cell r="B147" t="str">
            <v>Madagascar</v>
          </cell>
          <cell r="D147">
            <v>2</v>
          </cell>
          <cell r="E147">
            <v>9</v>
          </cell>
          <cell r="F147">
            <v>14</v>
          </cell>
          <cell r="G147" t="str">
            <v/>
          </cell>
          <cell r="H147" t="str">
            <v/>
          </cell>
        </row>
        <row r="148">
          <cell r="B148" t="str">
            <v>Malawi</v>
          </cell>
          <cell r="D148">
            <v>1</v>
          </cell>
          <cell r="E148">
            <v>8</v>
          </cell>
          <cell r="F148">
            <v>13</v>
          </cell>
          <cell r="G148" t="str">
            <v/>
          </cell>
          <cell r="H148" t="str">
            <v/>
          </cell>
        </row>
        <row r="149">
          <cell r="B149" t="str">
            <v>Maldives</v>
          </cell>
          <cell r="D149" t="str">
            <v/>
          </cell>
          <cell r="E149" t="str">
            <v/>
          </cell>
          <cell r="F149" t="str">
            <v/>
          </cell>
          <cell r="G149" t="str">
            <v/>
          </cell>
          <cell r="H149" t="str">
            <v/>
          </cell>
        </row>
        <row r="150">
          <cell r="B150" t="str">
            <v>Mali</v>
          </cell>
          <cell r="D150">
            <v>5</v>
          </cell>
          <cell r="E150">
            <v>9</v>
          </cell>
          <cell r="F150">
            <v>12</v>
          </cell>
          <cell r="G150" t="str">
            <v/>
          </cell>
          <cell r="H150" t="str">
            <v/>
          </cell>
        </row>
        <row r="151">
          <cell r="B151" t="str">
            <v>Mauritania</v>
          </cell>
          <cell r="D151">
            <v>2</v>
          </cell>
          <cell r="E151">
            <v>5</v>
          </cell>
          <cell r="F151">
            <v>8</v>
          </cell>
          <cell r="G151">
            <v>12</v>
          </cell>
          <cell r="H151">
            <v>16</v>
          </cell>
        </row>
        <row r="152">
          <cell r="B152" t="str">
            <v>Moldova</v>
          </cell>
          <cell r="D152">
            <v>13</v>
          </cell>
          <cell r="E152" t="str">
            <v/>
          </cell>
          <cell r="F152" t="str">
            <v/>
          </cell>
          <cell r="G152" t="str">
            <v/>
          </cell>
          <cell r="H152" t="str">
            <v/>
          </cell>
        </row>
        <row r="153">
          <cell r="B153" t="str">
            <v>Mongolia</v>
          </cell>
          <cell r="D153">
            <v>6</v>
          </cell>
          <cell r="E153">
            <v>10</v>
          </cell>
          <cell r="F153">
            <v>14</v>
          </cell>
          <cell r="G153" t="str">
            <v/>
          </cell>
          <cell r="H153" t="str">
            <v/>
          </cell>
        </row>
        <row r="154">
          <cell r="B154" t="str">
            <v>Mozambique</v>
          </cell>
          <cell r="D154">
            <v>3</v>
          </cell>
          <cell r="E154">
            <v>9</v>
          </cell>
          <cell r="F154">
            <v>12</v>
          </cell>
          <cell r="G154" t="str">
            <v/>
          </cell>
          <cell r="H154" t="str">
            <v/>
          </cell>
        </row>
        <row r="155">
          <cell r="B155" t="str">
            <v>Myanmar</v>
          </cell>
          <cell r="D155" t="str">
            <v/>
          </cell>
          <cell r="E155" t="str">
            <v/>
          </cell>
          <cell r="F155" t="str">
            <v/>
          </cell>
          <cell r="G155" t="str">
            <v/>
          </cell>
          <cell r="H155" t="str">
            <v/>
          </cell>
        </row>
        <row r="156">
          <cell r="B156" t="str">
            <v>Nepal</v>
          </cell>
          <cell r="D156">
            <v>5</v>
          </cell>
          <cell r="E156">
            <v>16</v>
          </cell>
          <cell r="F156" t="str">
            <v/>
          </cell>
          <cell r="G156" t="str">
            <v/>
          </cell>
          <cell r="H156" t="str">
            <v/>
          </cell>
        </row>
        <row r="157">
          <cell r="B157" t="str">
            <v>Nicaragua</v>
          </cell>
          <cell r="D157">
            <v>7</v>
          </cell>
          <cell r="E157">
            <v>11</v>
          </cell>
          <cell r="F157">
            <v>15</v>
          </cell>
          <cell r="G157" t="str">
            <v/>
          </cell>
          <cell r="H157" t="str">
            <v/>
          </cell>
        </row>
        <row r="158">
          <cell r="B158" t="str">
            <v>Niger</v>
          </cell>
          <cell r="D158">
            <v>1</v>
          </cell>
          <cell r="E158">
            <v>9</v>
          </cell>
          <cell r="F158">
            <v>13</v>
          </cell>
          <cell r="G158" t="str">
            <v/>
          </cell>
          <cell r="H158" t="str">
            <v/>
          </cell>
        </row>
        <row r="159">
          <cell r="B159" t="str">
            <v>Nigeria</v>
          </cell>
          <cell r="D159" t="str">
            <v/>
          </cell>
          <cell r="E159" t="str">
            <v/>
          </cell>
          <cell r="F159" t="str">
            <v/>
          </cell>
          <cell r="G159" t="str">
            <v/>
          </cell>
          <cell r="H159" t="str">
            <v/>
          </cell>
        </row>
        <row r="160">
          <cell r="B160" t="str">
            <v>Pakistan</v>
          </cell>
          <cell r="D160">
            <v>7</v>
          </cell>
          <cell r="E160">
            <v>10</v>
          </cell>
          <cell r="F160">
            <v>14</v>
          </cell>
          <cell r="G160" t="str">
            <v/>
          </cell>
          <cell r="H160" t="str">
            <v/>
          </cell>
        </row>
        <row r="161">
          <cell r="B161" t="str">
            <v>Papua New Guinea</v>
          </cell>
          <cell r="D161" t="str">
            <v/>
          </cell>
          <cell r="E161" t="str">
            <v/>
          </cell>
          <cell r="F161" t="str">
            <v/>
          </cell>
          <cell r="G161" t="str">
            <v/>
          </cell>
          <cell r="H161" t="str">
            <v/>
          </cell>
        </row>
        <row r="162">
          <cell r="B162" t="str">
            <v>Philippines</v>
          </cell>
          <cell r="D162" t="str">
            <v/>
          </cell>
          <cell r="E162" t="str">
            <v/>
          </cell>
          <cell r="F162" t="str">
            <v/>
          </cell>
          <cell r="G162" t="str">
            <v/>
          </cell>
          <cell r="H162" t="str">
            <v/>
          </cell>
        </row>
        <row r="163">
          <cell r="B163" t="str">
            <v>Rwanda</v>
          </cell>
          <cell r="D163">
            <v>11</v>
          </cell>
          <cell r="E163">
            <v>15</v>
          </cell>
          <cell r="F163" t="str">
            <v/>
          </cell>
          <cell r="G163" t="str">
            <v/>
          </cell>
          <cell r="H163" t="str">
            <v/>
          </cell>
        </row>
        <row r="164">
          <cell r="B164" t="str">
            <v>Samoa</v>
          </cell>
          <cell r="D164" t="str">
            <v/>
          </cell>
          <cell r="E164" t="str">
            <v/>
          </cell>
          <cell r="F164" t="str">
            <v/>
          </cell>
          <cell r="G164" t="str">
            <v/>
          </cell>
          <cell r="H164" t="str">
            <v/>
          </cell>
        </row>
        <row r="165">
          <cell r="B165" t="str">
            <v>Sao Tomé and Príncipe</v>
          </cell>
          <cell r="D165">
            <v>13</v>
          </cell>
          <cell r="E165" t="str">
            <v/>
          </cell>
          <cell r="F165" t="str">
            <v/>
          </cell>
          <cell r="G165" t="str">
            <v/>
          </cell>
          <cell r="H165" t="str">
            <v/>
          </cell>
        </row>
        <row r="166">
          <cell r="B166" t="str">
            <v>Senegal</v>
          </cell>
          <cell r="D166">
            <v>1</v>
          </cell>
          <cell r="E166">
            <v>7</v>
          </cell>
          <cell r="F166">
            <v>11</v>
          </cell>
          <cell r="G166">
            <v>16</v>
          </cell>
          <cell r="H166" t="str">
            <v/>
          </cell>
        </row>
        <row r="167">
          <cell r="B167" t="str">
            <v>Sierra Leone</v>
          </cell>
          <cell r="D167">
            <v>7</v>
          </cell>
          <cell r="E167">
            <v>14</v>
          </cell>
          <cell r="F167" t="str">
            <v/>
          </cell>
          <cell r="G167" t="str">
            <v/>
          </cell>
          <cell r="H167" t="str">
            <v/>
          </cell>
        </row>
        <row r="168">
          <cell r="B168" t="str">
            <v>Solomon Islands</v>
          </cell>
          <cell r="D168" t="str">
            <v/>
          </cell>
          <cell r="E168" t="str">
            <v/>
          </cell>
          <cell r="F168" t="str">
            <v/>
          </cell>
          <cell r="G168" t="str">
            <v/>
          </cell>
          <cell r="H168" t="str">
            <v/>
          </cell>
        </row>
        <row r="169">
          <cell r="B169" t="str">
            <v>Somalia</v>
          </cell>
          <cell r="D169" t="str">
            <v/>
          </cell>
          <cell r="E169" t="str">
            <v/>
          </cell>
          <cell r="F169" t="str">
            <v/>
          </cell>
          <cell r="G169" t="str">
            <v/>
          </cell>
          <cell r="H169" t="str">
            <v/>
          </cell>
        </row>
        <row r="170">
          <cell r="B170" t="str">
            <v>Sri Lanka</v>
          </cell>
          <cell r="D170">
            <v>4</v>
          </cell>
          <cell r="E170">
            <v>16</v>
          </cell>
          <cell r="F170" t="str">
            <v/>
          </cell>
          <cell r="G170" t="str">
            <v/>
          </cell>
          <cell r="H170" t="str">
            <v/>
          </cell>
        </row>
        <row r="171">
          <cell r="B171" t="str">
            <v>St. Kitts and Nevis</v>
          </cell>
          <cell r="D171" t="str">
            <v/>
          </cell>
          <cell r="E171" t="str">
            <v/>
          </cell>
          <cell r="F171" t="str">
            <v/>
          </cell>
          <cell r="G171" t="str">
            <v/>
          </cell>
          <cell r="H171" t="str">
            <v/>
          </cell>
        </row>
        <row r="172">
          <cell r="B172" t="str">
            <v>St. Lucia</v>
          </cell>
          <cell r="D172" t="str">
            <v/>
          </cell>
          <cell r="E172" t="str">
            <v/>
          </cell>
          <cell r="F172" t="str">
            <v/>
          </cell>
          <cell r="G172" t="str">
            <v/>
          </cell>
          <cell r="H172" t="str">
            <v/>
          </cell>
        </row>
        <row r="173">
          <cell r="B173" t="str">
            <v>St. Vincent and the Grenadines</v>
          </cell>
          <cell r="D173" t="str">
            <v/>
          </cell>
          <cell r="E173" t="str">
            <v/>
          </cell>
          <cell r="F173" t="str">
            <v/>
          </cell>
          <cell r="G173" t="str">
            <v/>
          </cell>
          <cell r="H173" t="str">
            <v/>
          </cell>
        </row>
        <row r="174">
          <cell r="B174" t="str">
            <v>Sudan</v>
          </cell>
          <cell r="D174" t="str">
            <v/>
          </cell>
          <cell r="E174" t="str">
            <v/>
          </cell>
          <cell r="F174" t="str">
            <v/>
          </cell>
          <cell r="G174" t="str">
            <v/>
          </cell>
          <cell r="H174" t="str">
            <v/>
          </cell>
        </row>
        <row r="175">
          <cell r="B175" t="str">
            <v>Tajikistan</v>
          </cell>
          <cell r="D175">
            <v>11</v>
          </cell>
          <cell r="E175">
            <v>15</v>
          </cell>
          <cell r="F175" t="str">
            <v/>
          </cell>
          <cell r="G175" t="str">
            <v/>
          </cell>
          <cell r="H175" t="str">
            <v/>
          </cell>
        </row>
        <row r="176">
          <cell r="B176" t="str">
            <v>Tanzania</v>
          </cell>
          <cell r="D176">
            <v>4</v>
          </cell>
          <cell r="E176">
            <v>9</v>
          </cell>
          <cell r="F176">
            <v>13</v>
          </cell>
          <cell r="G176">
            <v>16</v>
          </cell>
          <cell r="H176" t="str">
            <v/>
          </cell>
        </row>
        <row r="177">
          <cell r="B177" t="str">
            <v>Timor Leste</v>
          </cell>
          <cell r="D177" t="str">
            <v/>
          </cell>
          <cell r="E177" t="str">
            <v/>
          </cell>
          <cell r="F177" t="str">
            <v/>
          </cell>
          <cell r="G177" t="str">
            <v/>
          </cell>
          <cell r="H177" t="str">
            <v/>
          </cell>
        </row>
        <row r="178">
          <cell r="B178" t="str">
            <v>Togo</v>
          </cell>
          <cell r="D178">
            <v>2</v>
          </cell>
          <cell r="E178">
            <v>7</v>
          </cell>
          <cell r="F178" t="str">
            <v/>
          </cell>
          <cell r="G178" t="str">
            <v/>
          </cell>
          <cell r="H178" t="str">
            <v/>
          </cell>
        </row>
        <row r="179">
          <cell r="B179" t="str">
            <v>Tonga</v>
          </cell>
          <cell r="D179" t="str">
            <v/>
          </cell>
          <cell r="E179" t="str">
            <v/>
          </cell>
          <cell r="F179" t="str">
            <v/>
          </cell>
          <cell r="G179" t="str">
            <v/>
          </cell>
          <cell r="H179" t="str">
            <v/>
          </cell>
        </row>
        <row r="180">
          <cell r="B180" t="str">
            <v>Uganda  </v>
          </cell>
          <cell r="D180">
            <v>2</v>
          </cell>
          <cell r="E180">
            <v>7</v>
          </cell>
          <cell r="F180">
            <v>10</v>
          </cell>
          <cell r="G180">
            <v>15</v>
          </cell>
          <cell r="H180" t="str">
            <v/>
          </cell>
        </row>
        <row r="181">
          <cell r="B181" t="str">
            <v>Uzbekistan</v>
          </cell>
          <cell r="D181" t="str">
            <v/>
          </cell>
          <cell r="E181" t="str">
            <v/>
          </cell>
          <cell r="F181" t="str">
            <v/>
          </cell>
          <cell r="G181" t="str">
            <v/>
          </cell>
          <cell r="H181" t="str">
            <v/>
          </cell>
        </row>
        <row r="182">
          <cell r="B182" t="str">
            <v>Vanuatu</v>
          </cell>
          <cell r="D182" t="str">
            <v/>
          </cell>
          <cell r="E182" t="str">
            <v/>
          </cell>
          <cell r="F182" t="str">
            <v/>
          </cell>
          <cell r="G182" t="str">
            <v/>
          </cell>
          <cell r="H182" t="str">
            <v/>
          </cell>
        </row>
        <row r="183">
          <cell r="B183" t="str">
            <v>Vietnam</v>
          </cell>
          <cell r="D183">
            <v>7</v>
          </cell>
          <cell r="E183">
            <v>14</v>
          </cell>
          <cell r="F183" t="str">
            <v/>
          </cell>
          <cell r="G183" t="str">
            <v/>
          </cell>
          <cell r="H183" t="str">
            <v/>
          </cell>
        </row>
        <row r="184">
          <cell r="B184" t="str">
            <v>Yemen, Republic of</v>
          </cell>
          <cell r="D184">
            <v>10</v>
          </cell>
          <cell r="E184" t="str">
            <v/>
          </cell>
          <cell r="F184" t="str">
            <v/>
          </cell>
          <cell r="G184" t="str">
            <v/>
          </cell>
          <cell r="H184" t="str">
            <v/>
          </cell>
        </row>
        <row r="185">
          <cell r="B185" t="str">
            <v>Zambia</v>
          </cell>
          <cell r="D185">
            <v>8</v>
          </cell>
          <cell r="E185">
            <v>12</v>
          </cell>
          <cell r="F185" t="str">
            <v/>
          </cell>
          <cell r="G185" t="str">
            <v/>
          </cell>
          <cell r="H185" t="str">
            <v/>
          </cell>
        </row>
        <row r="186">
          <cell r="B186" t="str">
            <v>Zimbabwe</v>
          </cell>
          <cell r="D186">
            <v>5</v>
          </cell>
          <cell r="E186" t="str">
            <v/>
          </cell>
          <cell r="F186" t="str">
            <v/>
          </cell>
          <cell r="G186" t="str">
            <v/>
          </cell>
          <cell r="H186" t="str">
            <v/>
          </cell>
        </row>
      </sheetData>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
      <sheetName val="Quota"/>
      <sheetName val="ControlSheet"/>
      <sheetName val="PRGF_ACCESS"/>
      <sheetName val="Exports G+S"/>
      <sheetName val="Nom GDP"/>
      <sheetName val="Ranking"/>
      <sheetName val="Obligations_risks_end2003"/>
      <sheetName val="St. Res"/>
      <sheetName val="Fund Credit Out."/>
      <sheetName val="Total LDOD"/>
      <sheetName val="DOD_MULT"/>
      <sheetName val="DOD_MC"/>
      <sheetName val="Arrangement"/>
      <sheetName val="Table1"/>
      <sheetName val="Table2"/>
      <sheetName val="Table3"/>
      <sheetName val="Table 4"/>
      <sheetName val="Obligations_risks_end2003 (2)"/>
      <sheetName val="Output Table 1"/>
      <sheetName val="Output Table 2"/>
      <sheetName val="Output Table 3"/>
      <sheetName val="Output Table 4"/>
      <sheetName val="Chart1"/>
      <sheetName val="Chart2"/>
      <sheetName val="Exports G_S"/>
      <sheetName val="Ann. Disb. CR1"/>
      <sheetName val="Bal All @ end year"/>
      <sheetName val="Credit Out. CR1"/>
      <sheetName val="Credit Out CR2"/>
    </sheetNames>
    <sheetDataSet>
      <sheetData sheetId="0"/>
      <sheetData sheetId="1"/>
      <sheetData sheetId="2"/>
      <sheetData sheetId="3"/>
      <sheetData sheetId="4" refreshError="1">
        <row r="174">
          <cell r="C174" t="str">
            <v xml:space="preserve">Albania             </v>
          </cell>
          <cell r="I174">
            <v>88.39811395221254</v>
          </cell>
          <cell r="J174">
            <v>84.365968586792732</v>
          </cell>
          <cell r="K174">
            <v>82.446756765881389</v>
          </cell>
          <cell r="L174">
            <v>84.625565893538607</v>
          </cell>
          <cell r="M174">
            <v>86.74613298337367</v>
          </cell>
          <cell r="N174">
            <v>87.134841239283205</v>
          </cell>
          <cell r="O174">
            <v>85.059794841776593</v>
          </cell>
          <cell r="P174">
            <v>84.160381093042901</v>
          </cell>
          <cell r="Q174">
            <v>102.07156066982667</v>
          </cell>
          <cell r="R174">
            <v>119.78505003269333</v>
          </cell>
          <cell r="S174">
            <v>130.76938075000001</v>
          </cell>
          <cell r="T174">
            <v>124.92995751334666</v>
          </cell>
          <cell r="U174">
            <v>114.65652858954668</v>
          </cell>
          <cell r="V174">
            <v>106.64276193762667</v>
          </cell>
          <cell r="W174">
            <v>98.149838536876658</v>
          </cell>
          <cell r="X174">
            <v>97.066418456609995</v>
          </cell>
          <cell r="Y174">
            <v>110.35029743254002</v>
          </cell>
          <cell r="Z174">
            <v>116.70465075377668</v>
          </cell>
          <cell r="AA174">
            <v>102.94989874938335</v>
          </cell>
          <cell r="AB174">
            <v>79.35772872600333</v>
          </cell>
          <cell r="AC174">
            <v>86.564962719036657</v>
          </cell>
          <cell r="AD174">
            <v>117.85231708822346</v>
          </cell>
          <cell r="AE174">
            <v>163.2150589489498</v>
          </cell>
          <cell r="AF174">
            <v>203.66942793883615</v>
          </cell>
          <cell r="AG174">
            <v>211.21380313112482</v>
          </cell>
          <cell r="AH174">
            <v>211.62491017556439</v>
          </cell>
          <cell r="AI174">
            <v>268.75398199428446</v>
          </cell>
          <cell r="AJ174">
            <v>388.20506178426223</v>
          </cell>
          <cell r="AK174">
            <v>540.86579050065632</v>
          </cell>
          <cell r="AL174">
            <v>632.77054456689814</v>
          </cell>
          <cell r="AM174">
            <v>692.33555900227657</v>
          </cell>
          <cell r="AN174">
            <v>692.33555900227657</v>
          </cell>
        </row>
        <row r="175">
          <cell r="C175" t="str">
            <v xml:space="preserve">Angola              </v>
          </cell>
          <cell r="I175">
            <v>1305.4865816161473</v>
          </cell>
          <cell r="J175">
            <v>1386.3765492990769</v>
          </cell>
          <cell r="K175">
            <v>1452.5122470197782</v>
          </cell>
          <cell r="L175">
            <v>1510.8736199779917</v>
          </cell>
          <cell r="M175">
            <v>1479.8760930904828</v>
          </cell>
          <cell r="N175">
            <v>1456.5510420413473</v>
          </cell>
          <cell r="O175">
            <v>1420.9820421124107</v>
          </cell>
          <cell r="P175">
            <v>1424.3111678417145</v>
          </cell>
          <cell r="Q175">
            <v>1559.3047147837181</v>
          </cell>
          <cell r="R175">
            <v>1643.4961915089327</v>
          </cell>
          <cell r="S175">
            <v>1741.6269643052108</v>
          </cell>
          <cell r="T175">
            <v>1847.6512824954777</v>
          </cell>
          <cell r="U175">
            <v>2086.2951176944011</v>
          </cell>
          <cell r="V175">
            <v>1902.2342358574713</v>
          </cell>
          <cell r="W175">
            <v>1823.1976083405089</v>
          </cell>
          <cell r="X175">
            <v>1685.7104645580523</v>
          </cell>
          <cell r="Y175">
            <v>2091.3559173718127</v>
          </cell>
          <cell r="Z175">
            <v>2453.628130425021</v>
          </cell>
          <cell r="AA175">
            <v>2682.4530287528819</v>
          </cell>
          <cell r="AB175">
            <v>2805.7503208966409</v>
          </cell>
          <cell r="AC175">
            <v>2542.2260684121798</v>
          </cell>
          <cell r="AD175">
            <v>2397.2052448814425</v>
          </cell>
          <cell r="AE175">
            <v>2300.6202348372408</v>
          </cell>
          <cell r="AF175">
            <v>2818.0480778419883</v>
          </cell>
          <cell r="AG175">
            <v>3327.4830766226673</v>
          </cell>
          <cell r="AH175">
            <v>3383.5920390259594</v>
          </cell>
          <cell r="AI175">
            <v>3441.3979936757728</v>
          </cell>
          <cell r="AJ175">
            <v>4264.5249873229513</v>
          </cell>
          <cell r="AK175">
            <v>5127.9206060917168</v>
          </cell>
          <cell r="AL175">
            <v>6044.6254333699653</v>
          </cell>
          <cell r="AM175">
            <v>6353.6412481197694</v>
          </cell>
          <cell r="AN175">
            <v>6353.6412481197694</v>
          </cell>
        </row>
        <row r="176">
          <cell r="C176" t="str">
            <v>Armenia</v>
          </cell>
          <cell r="I176">
            <v>102.79917293479723</v>
          </cell>
          <cell r="J176">
            <v>122.08318290707551</v>
          </cell>
          <cell r="K176">
            <v>148.46539618354822</v>
          </cell>
          <cell r="L176">
            <v>178.42382922212309</v>
          </cell>
          <cell r="M176">
            <v>209.70378879758155</v>
          </cell>
          <cell r="N176">
            <v>244.63591135569609</v>
          </cell>
          <cell r="O176">
            <v>268.86065434637578</v>
          </cell>
          <cell r="P176">
            <v>291.89252271825791</v>
          </cell>
          <cell r="Q176">
            <v>316.99009306842095</v>
          </cell>
          <cell r="R176">
            <v>349.27698992741631</v>
          </cell>
          <cell r="S176">
            <v>372.06436005021197</v>
          </cell>
          <cell r="T176">
            <v>400.46888229370353</v>
          </cell>
          <cell r="U176">
            <v>436.80530667940161</v>
          </cell>
          <cell r="V176">
            <v>457.21616629758063</v>
          </cell>
          <cell r="W176">
            <v>445.14235237544625</v>
          </cell>
          <cell r="X176">
            <v>404.42299878391015</v>
          </cell>
          <cell r="Y176">
            <v>393.90115040214187</v>
          </cell>
          <cell r="Z176">
            <v>381.29100820708248</v>
          </cell>
          <cell r="AA176">
            <v>346.89393130685659</v>
          </cell>
          <cell r="AB176">
            <v>303.94533178045043</v>
          </cell>
          <cell r="AC176">
            <v>220.59148980806503</v>
          </cell>
          <cell r="AD176">
            <v>191.57401562706423</v>
          </cell>
          <cell r="AE176">
            <v>164.43556101574731</v>
          </cell>
          <cell r="AF176">
            <v>210.2134512761788</v>
          </cell>
          <cell r="AG176">
            <v>230.34448477457889</v>
          </cell>
          <cell r="AH176">
            <v>252.88840909021602</v>
          </cell>
          <cell r="AI176">
            <v>261.63441494909461</v>
          </cell>
          <cell r="AJ176">
            <v>294.31717578802591</v>
          </cell>
          <cell r="AK176">
            <v>346.92528967463886</v>
          </cell>
          <cell r="AL176">
            <v>431.36904478815359</v>
          </cell>
          <cell r="AM176">
            <v>502.69000860975513</v>
          </cell>
          <cell r="AN176">
            <v>502.69000860975513</v>
          </cell>
        </row>
        <row r="177">
          <cell r="C177" t="str">
            <v xml:space="preserve">Azerbaijan          </v>
          </cell>
          <cell r="I177">
            <v>373.31376856034404</v>
          </cell>
          <cell r="J177">
            <v>443.0992417734962</v>
          </cell>
          <cell r="K177">
            <v>541.59713732185639</v>
          </cell>
          <cell r="L177">
            <v>651.56116626350342</v>
          </cell>
          <cell r="M177">
            <v>764.03690395941385</v>
          </cell>
          <cell r="N177">
            <v>887.16269255514692</v>
          </cell>
          <cell r="O177">
            <v>1022.3984910624841</v>
          </cell>
          <cell r="P177">
            <v>1184.7663085162203</v>
          </cell>
          <cell r="Q177">
            <v>1373.1906737324296</v>
          </cell>
          <cell r="R177">
            <v>1590.3807934247507</v>
          </cell>
          <cell r="S177">
            <v>1795.0276535703681</v>
          </cell>
          <cell r="T177">
            <v>1955.195545557074</v>
          </cell>
          <cell r="U177">
            <v>2007.9653091160487</v>
          </cell>
          <cell r="V177">
            <v>1990.1350379373837</v>
          </cell>
          <cell r="W177">
            <v>1945.204471910575</v>
          </cell>
          <cell r="X177">
            <v>1917.611732360105</v>
          </cell>
          <cell r="Y177">
            <v>1943.1783091879254</v>
          </cell>
          <cell r="Z177">
            <v>1903.8952982395624</v>
          </cell>
          <cell r="AA177">
            <v>1376.5405531807048</v>
          </cell>
          <cell r="AB177">
            <v>1034.2226370907849</v>
          </cell>
          <cell r="AC177">
            <v>629.03735262946691</v>
          </cell>
          <cell r="AD177">
            <v>710.105662276933</v>
          </cell>
          <cell r="AE177">
            <v>575.3352155138117</v>
          </cell>
          <cell r="AF177">
            <v>593.17157069364646</v>
          </cell>
          <cell r="AG177">
            <v>681.02663868113211</v>
          </cell>
          <cell r="AH177">
            <v>741.94190612609566</v>
          </cell>
          <cell r="AI177">
            <v>839.18592155317856</v>
          </cell>
          <cell r="AJ177">
            <v>1080.8919321323176</v>
          </cell>
          <cell r="AK177">
            <v>1444.4198987487005</v>
          </cell>
          <cell r="AL177">
            <v>1818.4769073604336</v>
          </cell>
          <cell r="AM177">
            <v>1982.3053892418063</v>
          </cell>
          <cell r="AN177">
            <v>1982.3053892418063</v>
          </cell>
        </row>
        <row r="178">
          <cell r="C178" t="str">
            <v xml:space="preserve">Bangladesh          </v>
          </cell>
          <cell r="I178">
            <v>299.67438908119055</v>
          </cell>
          <cell r="J178">
            <v>318.43984652923541</v>
          </cell>
          <cell r="K178">
            <v>335.2185837151265</v>
          </cell>
          <cell r="L178">
            <v>346.69827277795184</v>
          </cell>
          <cell r="M178">
            <v>394.50189061411396</v>
          </cell>
          <cell r="N178">
            <v>457.78650966236205</v>
          </cell>
          <cell r="O178">
            <v>557.74839160110616</v>
          </cell>
          <cell r="P178">
            <v>654.45428380074179</v>
          </cell>
          <cell r="Q178">
            <v>702.1750463620383</v>
          </cell>
          <cell r="R178">
            <v>698.26051193598812</v>
          </cell>
          <cell r="S178">
            <v>745.53810456873123</v>
          </cell>
          <cell r="T178">
            <v>876.07462576167165</v>
          </cell>
          <cell r="U178">
            <v>1012.4192914875463</v>
          </cell>
          <cell r="V178">
            <v>1044.0415698741544</v>
          </cell>
          <cell r="W178">
            <v>1046.0254230020009</v>
          </cell>
          <cell r="X178">
            <v>1086.5701806483357</v>
          </cell>
          <cell r="Y178">
            <v>1210.743555466883</v>
          </cell>
          <cell r="Z178">
            <v>1354.3653045597382</v>
          </cell>
          <cell r="AA178">
            <v>1516.7336117553803</v>
          </cell>
          <cell r="AB178">
            <v>1701.6021652840111</v>
          </cell>
          <cell r="AC178">
            <v>1922.8489284868112</v>
          </cell>
          <cell r="AD178">
            <v>2204.0789684338101</v>
          </cell>
          <cell r="AE178">
            <v>2470.8463764766911</v>
          </cell>
          <cell r="AF178">
            <v>2810.8331570033974</v>
          </cell>
          <cell r="AG178">
            <v>3294.7173858636197</v>
          </cell>
          <cell r="AH178">
            <v>3853.2546464967977</v>
          </cell>
          <cell r="AI178">
            <v>4332.1067763461242</v>
          </cell>
          <cell r="AJ178">
            <v>4746.9957211756182</v>
          </cell>
          <cell r="AK178">
            <v>5120.1521190917165</v>
          </cell>
          <cell r="AL178">
            <v>5376.7062525068977</v>
          </cell>
          <cell r="AM178">
            <v>5350.6655818311128</v>
          </cell>
          <cell r="AN178">
            <v>5350.6655818311128</v>
          </cell>
        </row>
        <row r="179">
          <cell r="C179" t="str">
            <v xml:space="preserve">Benin               </v>
          </cell>
          <cell r="I179">
            <v>84.449671940660764</v>
          </cell>
          <cell r="J179">
            <v>87.814502761471203</v>
          </cell>
          <cell r="K179">
            <v>101.17347738618179</v>
          </cell>
          <cell r="L179">
            <v>111.77207968035769</v>
          </cell>
          <cell r="M179">
            <v>133.96477969727371</v>
          </cell>
          <cell r="N179">
            <v>155.49796945064313</v>
          </cell>
          <cell r="O179">
            <v>186.32426879205659</v>
          </cell>
          <cell r="P179">
            <v>190.27713043807614</v>
          </cell>
          <cell r="Q179">
            <v>190.79121183426892</v>
          </cell>
          <cell r="R179">
            <v>175.70367578999614</v>
          </cell>
          <cell r="S179">
            <v>169.14907063302797</v>
          </cell>
          <cell r="T179">
            <v>181.61466320107169</v>
          </cell>
          <cell r="U179">
            <v>201.26976813993323</v>
          </cell>
          <cell r="V179">
            <v>209.21928610775635</v>
          </cell>
          <cell r="W179">
            <v>191.66465442484377</v>
          </cell>
          <cell r="X179">
            <v>163.25091263363132</v>
          </cell>
          <cell r="Y179">
            <v>154.59960396976285</v>
          </cell>
          <cell r="Z179">
            <v>160.23057164978732</v>
          </cell>
          <cell r="AA179">
            <v>178.18440418191244</v>
          </cell>
          <cell r="AB179">
            <v>198.865987576935</v>
          </cell>
          <cell r="AC179">
            <v>202.50850389171708</v>
          </cell>
          <cell r="AD179">
            <v>203.28260277662454</v>
          </cell>
          <cell r="AE179">
            <v>218.41184239590777</v>
          </cell>
          <cell r="AF179">
            <v>250.85150576764931</v>
          </cell>
          <cell r="AG179">
            <v>267.16568927312807</v>
          </cell>
          <cell r="AH179">
            <v>279.35635277034339</v>
          </cell>
          <cell r="AI179">
            <v>276.11566002176852</v>
          </cell>
          <cell r="AJ179">
            <v>279.49607188741624</v>
          </cell>
          <cell r="AK179">
            <v>276.31131565736706</v>
          </cell>
          <cell r="AL179">
            <v>281.67617818073995</v>
          </cell>
          <cell r="AM179">
            <v>316.09465612474605</v>
          </cell>
          <cell r="AN179">
            <v>316.09465612474605</v>
          </cell>
        </row>
        <row r="180">
          <cell r="C180" t="str">
            <v xml:space="preserve">Bhutan              </v>
          </cell>
          <cell r="I180">
            <v>6.7088281040927882</v>
          </cell>
          <cell r="J180">
            <v>7.9068040740433601</v>
          </cell>
          <cell r="K180">
            <v>8.8706809058326215</v>
          </cell>
          <cell r="L180">
            <v>10.216407363871346</v>
          </cell>
          <cell r="M180">
            <v>11.609587424718129</v>
          </cell>
          <cell r="N180">
            <v>13.471743360973894</v>
          </cell>
          <cell r="O180">
            <v>15.739640698230938</v>
          </cell>
          <cell r="P180">
            <v>19.424794443535774</v>
          </cell>
          <cell r="Q180">
            <v>22.358072414242951</v>
          </cell>
          <cell r="R180">
            <v>24.704496366320999</v>
          </cell>
          <cell r="S180">
            <v>25.228897501795288</v>
          </cell>
          <cell r="T180">
            <v>26.672717586746668</v>
          </cell>
          <cell r="U180">
            <v>28.757000622446668</v>
          </cell>
          <cell r="V180">
            <v>30.834874937626665</v>
          </cell>
          <cell r="W180">
            <v>34.86155320354333</v>
          </cell>
          <cell r="X180">
            <v>42.75185912327666</v>
          </cell>
          <cell r="Y180">
            <v>54.875362099206654</v>
          </cell>
          <cell r="Z180">
            <v>63.73346975377666</v>
          </cell>
          <cell r="AA180">
            <v>65.419778827021233</v>
          </cell>
          <cell r="AB180">
            <v>62.680242678671227</v>
          </cell>
          <cell r="AC180">
            <v>60.572977551816273</v>
          </cell>
          <cell r="AD180">
            <v>59.056188354054179</v>
          </cell>
          <cell r="AE180">
            <v>62.591235972603535</v>
          </cell>
          <cell r="AF180">
            <v>68.077404139007072</v>
          </cell>
          <cell r="AG180">
            <v>79.764659369833097</v>
          </cell>
          <cell r="AH180">
            <v>85.682626016287202</v>
          </cell>
          <cell r="AI180">
            <v>92.093482572189103</v>
          </cell>
          <cell r="AJ180">
            <v>94.539743474372429</v>
          </cell>
          <cell r="AK180">
            <v>96.159128870380485</v>
          </cell>
          <cell r="AL180">
            <v>104.12131514665776</v>
          </cell>
          <cell r="AM180">
            <v>110.48871186203171</v>
          </cell>
          <cell r="AN180">
            <v>110.48871186203171</v>
          </cell>
        </row>
        <row r="181">
          <cell r="C181" t="str">
            <v xml:space="preserve">Bolivia             </v>
          </cell>
          <cell r="I181">
            <v>217.93180017707417</v>
          </cell>
          <cell r="J181">
            <v>316.36490313721083</v>
          </cell>
          <cell r="K181">
            <v>387.84358532462687</v>
          </cell>
          <cell r="L181">
            <v>494.14486351868936</v>
          </cell>
          <cell r="M181">
            <v>531.8454252024394</v>
          </cell>
          <cell r="N181">
            <v>580.66470611452269</v>
          </cell>
          <cell r="O181">
            <v>614.52365471661471</v>
          </cell>
          <cell r="P181">
            <v>673.31145042560047</v>
          </cell>
          <cell r="Q181">
            <v>767.12087839779031</v>
          </cell>
          <cell r="R181">
            <v>817.67253098825495</v>
          </cell>
          <cell r="S181">
            <v>821.2485428253043</v>
          </cell>
          <cell r="T181">
            <v>806.45560232365096</v>
          </cell>
          <cell r="U181">
            <v>781.63366261806175</v>
          </cell>
          <cell r="V181">
            <v>716.84394054204256</v>
          </cell>
          <cell r="W181">
            <v>617.86615836370754</v>
          </cell>
          <cell r="X181">
            <v>521.26242551586404</v>
          </cell>
          <cell r="Y181">
            <v>552.76401457866996</v>
          </cell>
          <cell r="Z181">
            <v>629.81801169484436</v>
          </cell>
          <cell r="AA181">
            <v>710.90192429816761</v>
          </cell>
          <cell r="AB181">
            <v>671.16376309031546</v>
          </cell>
          <cell r="AC181">
            <v>640.67603468171649</v>
          </cell>
          <cell r="AD181">
            <v>675.32515853374719</v>
          </cell>
          <cell r="AE181">
            <v>754.82159848576237</v>
          </cell>
          <cell r="AF181">
            <v>842.09656190507837</v>
          </cell>
          <cell r="AG181">
            <v>917.1960884054497</v>
          </cell>
          <cell r="AH181">
            <v>978.04891827299707</v>
          </cell>
          <cell r="AI181">
            <v>994.86070714437119</v>
          </cell>
          <cell r="AJ181">
            <v>1024.5703934405194</v>
          </cell>
          <cell r="AK181">
            <v>1100.6518133748305</v>
          </cell>
          <cell r="AL181">
            <v>1190.6052330854584</v>
          </cell>
          <cell r="AM181">
            <v>1233.8835229409142</v>
          </cell>
          <cell r="AN181">
            <v>1233.8835229409142</v>
          </cell>
        </row>
        <row r="182">
          <cell r="C182" t="str">
            <v>Bosnia &amp; Herzegovina</v>
          </cell>
          <cell r="I182" t="e">
            <v>#VALUE!</v>
          </cell>
          <cell r="J182" t="e">
            <v>#VALUE!</v>
          </cell>
          <cell r="K182" t="e">
            <v>#VALUE!</v>
          </cell>
          <cell r="L182" t="e">
            <v>#VALUE!</v>
          </cell>
          <cell r="M182" t="e">
            <v>#VALUE!</v>
          </cell>
          <cell r="N182" t="e">
            <v>#VALUE!</v>
          </cell>
          <cell r="O182" t="e">
            <v>#VALUE!</v>
          </cell>
          <cell r="P182" t="e">
            <v>#VALUE!</v>
          </cell>
          <cell r="Q182" t="e">
            <v>#VALUE!</v>
          </cell>
          <cell r="R182" t="e">
            <v>#VALUE!</v>
          </cell>
          <cell r="S182" t="e">
            <v>#VALUE!</v>
          </cell>
          <cell r="T182" t="e">
            <v>#VALUE!</v>
          </cell>
          <cell r="U182" t="e">
            <v>#VALUE!</v>
          </cell>
          <cell r="V182" t="e">
            <v>#VALUE!</v>
          </cell>
          <cell r="W182" t="e">
            <v>#VALUE!</v>
          </cell>
          <cell r="X182" t="e">
            <v>#VALUE!</v>
          </cell>
          <cell r="Y182" t="e">
            <v>#VALUE!</v>
          </cell>
          <cell r="Z182" t="e">
            <v>#VALUE!</v>
          </cell>
          <cell r="AA182" t="e">
            <v>#VALUE!</v>
          </cell>
          <cell r="AB182" t="e">
            <v>#VALUE!</v>
          </cell>
          <cell r="AC182" t="e">
            <v>#VALUE!</v>
          </cell>
          <cell r="AD182" t="e">
            <v>#VALUE!</v>
          </cell>
          <cell r="AE182" t="e">
            <v>#VALUE!</v>
          </cell>
          <cell r="AF182" t="e">
            <v>#VALUE!</v>
          </cell>
          <cell r="AG182" t="e">
            <v>#VALUE!</v>
          </cell>
          <cell r="AH182" t="e">
            <v>#VALUE!</v>
          </cell>
          <cell r="AI182" t="e">
            <v>#VALUE!</v>
          </cell>
          <cell r="AJ182">
            <v>1032.1345252717354</v>
          </cell>
          <cell r="AK182">
            <v>1058.360462818242</v>
          </cell>
          <cell r="AL182">
            <v>1121.4324792789694</v>
          </cell>
          <cell r="AM182">
            <v>1180.9620614090934</v>
          </cell>
          <cell r="AN182">
            <v>1180.9620614090934</v>
          </cell>
        </row>
        <row r="183">
          <cell r="C183" t="str">
            <v xml:space="preserve">Burkina Faso        </v>
          </cell>
          <cell r="I183">
            <v>44.174149319494234</v>
          </cell>
          <cell r="J183">
            <v>57.709268687527413</v>
          </cell>
          <cell r="K183">
            <v>71.321329649173137</v>
          </cell>
          <cell r="L183">
            <v>87.717492093015437</v>
          </cell>
          <cell r="M183">
            <v>99.460361172534519</v>
          </cell>
          <cell r="N183">
            <v>111.23170782633345</v>
          </cell>
          <cell r="O183">
            <v>129.38876809062091</v>
          </cell>
          <cell r="P183">
            <v>153.84217765175887</v>
          </cell>
          <cell r="Q183">
            <v>175.49656851817576</v>
          </cell>
          <cell r="R183">
            <v>179.50610992849943</v>
          </cell>
          <cell r="S183">
            <v>166.20927968490028</v>
          </cell>
          <cell r="T183">
            <v>162.370930665408</v>
          </cell>
          <cell r="U183">
            <v>157.63184531230792</v>
          </cell>
          <cell r="V183">
            <v>159.01632854794059</v>
          </cell>
          <cell r="W183">
            <v>159.68743806512836</v>
          </cell>
          <cell r="X183">
            <v>175.01235214596534</v>
          </cell>
          <cell r="Y183">
            <v>188.67203831351117</v>
          </cell>
          <cell r="Z183">
            <v>216.21580994556902</v>
          </cell>
          <cell r="AA183">
            <v>232.23491586841385</v>
          </cell>
          <cell r="AB183">
            <v>240.24722986303786</v>
          </cell>
          <cell r="AC183">
            <v>231.49792543600634</v>
          </cell>
          <cell r="AD183">
            <v>206.99922199906484</v>
          </cell>
          <cell r="AE183">
            <v>202.64123205750994</v>
          </cell>
          <cell r="AF183">
            <v>188.3501181565382</v>
          </cell>
          <cell r="AG183">
            <v>195.27986328718552</v>
          </cell>
          <cell r="AH183">
            <v>216.998023048715</v>
          </cell>
          <cell r="AI183">
            <v>223.59862426272193</v>
          </cell>
          <cell r="AJ183">
            <v>219.00710714665851</v>
          </cell>
          <cell r="AK183">
            <v>198.25929327688758</v>
          </cell>
          <cell r="AL183">
            <v>198.41719668402243</v>
          </cell>
          <cell r="AM183">
            <v>222.54845418524363</v>
          </cell>
          <cell r="AN183">
            <v>222.54845418524363</v>
          </cell>
        </row>
        <row r="184">
          <cell r="C184" t="str">
            <v xml:space="preserve">Burundi             </v>
          </cell>
          <cell r="I184">
            <v>31.535340653609101</v>
          </cell>
          <cell r="J184">
            <v>34.010787096869116</v>
          </cell>
          <cell r="K184">
            <v>35.019023853140339</v>
          </cell>
          <cell r="L184">
            <v>47.195026974508515</v>
          </cell>
          <cell r="M184">
            <v>68.273856738863401</v>
          </cell>
          <cell r="N184">
            <v>81.605081452991655</v>
          </cell>
          <cell r="O184">
            <v>93.375808337754165</v>
          </cell>
          <cell r="P184">
            <v>80.08110680065559</v>
          </cell>
          <cell r="Q184">
            <v>79.597249041947279</v>
          </cell>
          <cell r="R184">
            <v>74.933542094563464</v>
          </cell>
          <cell r="S184">
            <v>86.467110623953829</v>
          </cell>
          <cell r="T184">
            <v>98.165943578677982</v>
          </cell>
          <cell r="U184">
            <v>108.92753643228814</v>
          </cell>
          <cell r="V184">
            <v>118.13316195909333</v>
          </cell>
          <cell r="W184">
            <v>110.04124988792667</v>
          </cell>
          <cell r="X184">
            <v>102.21972107299332</v>
          </cell>
          <cell r="Y184">
            <v>90.430726928573335</v>
          </cell>
          <cell r="Z184">
            <v>83.921114933273714</v>
          </cell>
          <cell r="AA184">
            <v>78.322062119542295</v>
          </cell>
          <cell r="AB184">
            <v>72.539964450546478</v>
          </cell>
          <cell r="AC184">
            <v>71.659838283249229</v>
          </cell>
          <cell r="AD184">
            <v>65.575563356123098</v>
          </cell>
          <cell r="AE184">
            <v>71.545664500745957</v>
          </cell>
          <cell r="AF184">
            <v>62.163519954002368</v>
          </cell>
          <cell r="AG184">
            <v>63.22038972719438</v>
          </cell>
          <cell r="AH184">
            <v>52.385721661097783</v>
          </cell>
          <cell r="AI184">
            <v>55.672091124598971</v>
          </cell>
          <cell r="AJ184">
            <v>46.450926425047847</v>
          </cell>
          <cell r="AK184">
            <v>40.950803988997393</v>
          </cell>
          <cell r="AL184">
            <v>36.040174945570001</v>
          </cell>
          <cell r="AM184">
            <v>35.082705891945032</v>
          </cell>
          <cell r="AN184">
            <v>35.082705891945032</v>
          </cell>
        </row>
        <row r="185">
          <cell r="C185" t="str">
            <v xml:space="preserve">Cambodia            </v>
          </cell>
          <cell r="I185">
            <v>18.288954589480738</v>
          </cell>
          <cell r="J185">
            <v>28.065653083933412</v>
          </cell>
          <cell r="K185">
            <v>31.197373288324503</v>
          </cell>
          <cell r="L185">
            <v>30.201512957927644</v>
          </cell>
          <cell r="M185">
            <v>18.281458372617529</v>
          </cell>
          <cell r="N185">
            <v>17.533547453903541</v>
          </cell>
          <cell r="O185">
            <v>16.625868800390734</v>
          </cell>
          <cell r="P185">
            <v>16.818379187004055</v>
          </cell>
          <cell r="Q185">
            <v>16.944500259159526</v>
          </cell>
          <cell r="R185">
            <v>19.026595168628997</v>
          </cell>
          <cell r="S185">
            <v>20.081633628262804</v>
          </cell>
          <cell r="T185">
            <v>20.808214055505243</v>
          </cell>
          <cell r="U185">
            <v>20.941954522848743</v>
          </cell>
          <cell r="V185">
            <v>20.361996755755836</v>
          </cell>
          <cell r="W185">
            <v>19.30042834360836</v>
          </cell>
          <cell r="X185">
            <v>23.666860186178482</v>
          </cell>
          <cell r="Y185">
            <v>38.390646835294717</v>
          </cell>
          <cell r="Z185">
            <v>53.91790533333333</v>
          </cell>
          <cell r="AA185">
            <v>97.741836333333325</v>
          </cell>
          <cell r="AB185">
            <v>155.85345033333337</v>
          </cell>
          <cell r="AC185">
            <v>202.34123300000002</v>
          </cell>
          <cell r="AD185">
            <v>268.69136890000004</v>
          </cell>
          <cell r="AE185">
            <v>391.37527682417539</v>
          </cell>
          <cell r="AF185">
            <v>508.07992897034438</v>
          </cell>
          <cell r="AG185">
            <v>623.4171259087708</v>
          </cell>
          <cell r="AH185">
            <v>677.78139706050627</v>
          </cell>
          <cell r="AI185">
            <v>812.60035504322411</v>
          </cell>
          <cell r="AJ185">
            <v>1008.0070793286862</v>
          </cell>
          <cell r="AK185">
            <v>1234.5018228369256</v>
          </cell>
          <cell r="AL185">
            <v>1479.2928849395439</v>
          </cell>
          <cell r="AM185">
            <v>1645.2815286941659</v>
          </cell>
          <cell r="AN185">
            <v>1645.2815286941659</v>
          </cell>
        </row>
        <row r="186">
          <cell r="C186" t="str">
            <v xml:space="preserve">Cameroon            </v>
          </cell>
          <cell r="I186">
            <v>324.5378933407514</v>
          </cell>
          <cell r="J186">
            <v>402.97768462633735</v>
          </cell>
          <cell r="K186">
            <v>478.23158072881989</v>
          </cell>
          <cell r="L186">
            <v>540.79315024630819</v>
          </cell>
          <cell r="M186">
            <v>647.37944977032214</v>
          </cell>
          <cell r="N186">
            <v>822.86667847882165</v>
          </cell>
          <cell r="O186">
            <v>1063.9504313881414</v>
          </cell>
          <cell r="P186">
            <v>1268.7717401215214</v>
          </cell>
          <cell r="Q186">
            <v>1467.433991863182</v>
          </cell>
          <cell r="R186">
            <v>1822.9500977715179</v>
          </cell>
          <cell r="S186">
            <v>2094.3114231355726</v>
          </cell>
          <cell r="T186">
            <v>2387.2341307603906</v>
          </cell>
          <cell r="U186">
            <v>2486.44268979453</v>
          </cell>
          <cell r="V186">
            <v>2435.6564768226176</v>
          </cell>
          <cell r="W186">
            <v>2126.7860952950405</v>
          </cell>
          <cell r="X186">
            <v>1728.7240347957948</v>
          </cell>
          <cell r="Y186">
            <v>1626.0413159551924</v>
          </cell>
          <cell r="Z186">
            <v>1655.4562059821526</v>
          </cell>
          <cell r="AA186">
            <v>1788.707586329517</v>
          </cell>
          <cell r="AB186">
            <v>1743.0304241588074</v>
          </cell>
          <cell r="AC186">
            <v>1669.3401233708375</v>
          </cell>
          <cell r="AD186">
            <v>1443.1512770035959</v>
          </cell>
          <cell r="AE186">
            <v>1338.2438379356233</v>
          </cell>
          <cell r="AF186">
            <v>1323.382159838676</v>
          </cell>
          <cell r="AG186">
            <v>1478.2844514128374</v>
          </cell>
          <cell r="AH186">
            <v>1595.6152208084513</v>
          </cell>
          <cell r="AI186">
            <v>1671.5639242080658</v>
          </cell>
          <cell r="AJ186">
            <v>1800.7528323080041</v>
          </cell>
          <cell r="AK186">
            <v>1942.969730321917</v>
          </cell>
          <cell r="AL186">
            <v>2047.7537735914555</v>
          </cell>
          <cell r="AM186">
            <v>2013.4470951361745</v>
          </cell>
          <cell r="AN186">
            <v>2013.4470951361745</v>
          </cell>
        </row>
        <row r="187">
          <cell r="C187" t="str">
            <v xml:space="preserve">Cape Verde          </v>
          </cell>
          <cell r="I187">
            <v>21.412770383483888</v>
          </cell>
          <cell r="J187">
            <v>19.559900475566931</v>
          </cell>
          <cell r="K187">
            <v>18.291044399192128</v>
          </cell>
          <cell r="L187">
            <v>17.851926687042305</v>
          </cell>
          <cell r="M187">
            <v>14.157965307185158</v>
          </cell>
          <cell r="N187">
            <v>15.226616673933407</v>
          </cell>
          <cell r="O187">
            <v>20.366781312499302</v>
          </cell>
          <cell r="P187">
            <v>24.637648074096258</v>
          </cell>
          <cell r="Q187">
            <v>27.523209744039928</v>
          </cell>
          <cell r="R187">
            <v>25.545737787750998</v>
          </cell>
          <cell r="S187">
            <v>28.94859373680934</v>
          </cell>
          <cell r="T187">
            <v>30.77639279650667</v>
          </cell>
          <cell r="U187">
            <v>34.797626218273344</v>
          </cell>
          <cell r="V187">
            <v>34.79682148339171</v>
          </cell>
          <cell r="W187">
            <v>34.844603458565189</v>
          </cell>
          <cell r="X187">
            <v>33.053025126664494</v>
          </cell>
          <cell r="Y187">
            <v>32.213673220632288</v>
          </cell>
          <cell r="Z187">
            <v>30.710732939198834</v>
          </cell>
          <cell r="AA187">
            <v>29.482667420677615</v>
          </cell>
          <cell r="AB187">
            <v>30.116954816219316</v>
          </cell>
          <cell r="AC187">
            <v>30.251752374640972</v>
          </cell>
          <cell r="AD187">
            <v>36.821470880294008</v>
          </cell>
          <cell r="AE187">
            <v>47.375240968657295</v>
          </cell>
          <cell r="AF187">
            <v>59.518867507935546</v>
          </cell>
          <cell r="AG187">
            <v>75.124605384397384</v>
          </cell>
          <cell r="AH187">
            <v>83.724052361358005</v>
          </cell>
          <cell r="AI187">
            <v>93.139487108060166</v>
          </cell>
          <cell r="AJ187">
            <v>99.685876685908397</v>
          </cell>
          <cell r="AK187">
            <v>114.13518433756774</v>
          </cell>
          <cell r="AL187">
            <v>131.72213244591208</v>
          </cell>
          <cell r="AM187">
            <v>149.62525213081196</v>
          </cell>
          <cell r="AN187">
            <v>149.62525213081196</v>
          </cell>
        </row>
        <row r="188">
          <cell r="C188" t="str">
            <v>Central African Rep.</v>
          </cell>
          <cell r="I188">
            <v>83.404233457128512</v>
          </cell>
          <cell r="J188">
            <v>85.926960261240652</v>
          </cell>
          <cell r="K188">
            <v>92.147474226908955</v>
          </cell>
          <cell r="L188">
            <v>102.48753729528295</v>
          </cell>
          <cell r="M188">
            <v>123.97674058951218</v>
          </cell>
          <cell r="N188">
            <v>146.76481170667384</v>
          </cell>
          <cell r="O188">
            <v>162.852453530199</v>
          </cell>
          <cell r="P188">
            <v>162.23676395161905</v>
          </cell>
          <cell r="Q188">
            <v>156.32646213651628</v>
          </cell>
          <cell r="R188">
            <v>149.48561199526</v>
          </cell>
          <cell r="S188">
            <v>147.61753373160002</v>
          </cell>
          <cell r="T188">
            <v>148.25025249724669</v>
          </cell>
          <cell r="U188">
            <v>156.50101991228001</v>
          </cell>
          <cell r="V188">
            <v>159.59710327096002</v>
          </cell>
          <cell r="W188">
            <v>161.78741309723284</v>
          </cell>
          <cell r="X188">
            <v>151.59558703321838</v>
          </cell>
          <cell r="Y188">
            <v>155.4678542151124</v>
          </cell>
          <cell r="Z188">
            <v>158.27163728841882</v>
          </cell>
          <cell r="AA188">
            <v>152.80312190847812</v>
          </cell>
          <cell r="AB188">
            <v>135.26444193073414</v>
          </cell>
          <cell r="AC188">
            <v>126.17812380236658</v>
          </cell>
          <cell r="AD188">
            <v>132.21817799408569</v>
          </cell>
          <cell r="AE188">
            <v>147.6160599680513</v>
          </cell>
          <cell r="AF188">
            <v>152.44231049672223</v>
          </cell>
          <cell r="AG188">
            <v>162.11593523940752</v>
          </cell>
          <cell r="AH188">
            <v>158.84160027268692</v>
          </cell>
          <cell r="AI188">
            <v>156.48824864500148</v>
          </cell>
          <cell r="AJ188">
            <v>145.29436251117687</v>
          </cell>
          <cell r="AK188">
            <v>136.99548815820324</v>
          </cell>
          <cell r="AL188">
            <v>130.75845502980502</v>
          </cell>
          <cell r="AM188">
            <v>128.43507860355462</v>
          </cell>
          <cell r="AN188">
            <v>128.43507860355462</v>
          </cell>
        </row>
        <row r="189">
          <cell r="C189" t="str">
            <v xml:space="preserve">Chad                </v>
          </cell>
          <cell r="I189">
            <v>77.844197060873782</v>
          </cell>
          <cell r="J189">
            <v>83.185032596160241</v>
          </cell>
          <cell r="K189">
            <v>87.568979666006229</v>
          </cell>
          <cell r="L189">
            <v>95.211551126272298</v>
          </cell>
          <cell r="M189">
            <v>99.765315967713718</v>
          </cell>
          <cell r="N189">
            <v>99.71785925357544</v>
          </cell>
          <cell r="O189">
            <v>85.704920251093242</v>
          </cell>
          <cell r="P189">
            <v>69.174068449842352</v>
          </cell>
          <cell r="Q189">
            <v>62.934951569602198</v>
          </cell>
          <cell r="R189">
            <v>57.796022025323431</v>
          </cell>
          <cell r="S189">
            <v>69.566797692607366</v>
          </cell>
          <cell r="T189">
            <v>95.252080914758281</v>
          </cell>
          <cell r="U189">
            <v>119.6797872898472</v>
          </cell>
          <cell r="V189">
            <v>130.13915874085811</v>
          </cell>
          <cell r="W189">
            <v>127.41213686265995</v>
          </cell>
          <cell r="X189">
            <v>142.25774053623283</v>
          </cell>
          <cell r="Y189">
            <v>153.0075169086135</v>
          </cell>
          <cell r="Z189">
            <v>164.23912198204908</v>
          </cell>
          <cell r="AA189">
            <v>163.67666539377316</v>
          </cell>
          <cell r="AB189">
            <v>161.7112716963411</v>
          </cell>
          <cell r="AC189">
            <v>150.68878225657798</v>
          </cell>
          <cell r="AD189">
            <v>132.95799033741122</v>
          </cell>
          <cell r="AE189">
            <v>153.19311206189244</v>
          </cell>
          <cell r="AF189">
            <v>171.37168137059621</v>
          </cell>
          <cell r="AG189">
            <v>205.19229477091756</v>
          </cell>
          <cell r="AH189">
            <v>213.6322778435092</v>
          </cell>
          <cell r="AI189">
            <v>207.79820178356866</v>
          </cell>
          <cell r="AJ189">
            <v>195.93795585323733</v>
          </cell>
          <cell r="AK189">
            <v>177.58478609015526</v>
          </cell>
          <cell r="AL189">
            <v>178.47194077623877</v>
          </cell>
          <cell r="AM189">
            <v>220.06429499071979</v>
          </cell>
          <cell r="AN189">
            <v>220.06429499071979</v>
          </cell>
        </row>
        <row r="190">
          <cell r="C190" t="str">
            <v>China,P.R.: Mainland</v>
          </cell>
          <cell r="I190">
            <v>3998.3350005049865</v>
          </cell>
          <cell r="J190">
            <v>5119.7886300631917</v>
          </cell>
          <cell r="K190">
            <v>6180.0751299382837</v>
          </cell>
          <cell r="L190">
            <v>6649.8792425386937</v>
          </cell>
          <cell r="M190">
            <v>6929.1074229927408</v>
          </cell>
          <cell r="N190">
            <v>7589.7228516040313</v>
          </cell>
          <cell r="O190">
            <v>9259.4708627552609</v>
          </cell>
          <cell r="P190">
            <v>12044.187518047684</v>
          </cell>
          <cell r="Q190">
            <v>15969.955355655831</v>
          </cell>
          <cell r="R190">
            <v>19231.240955709396</v>
          </cell>
          <cell r="S190">
            <v>21296.662984017934</v>
          </cell>
          <cell r="T190">
            <v>23135.08933992976</v>
          </cell>
          <cell r="U190">
            <v>25251.419045558108</v>
          </cell>
          <cell r="V190">
            <v>26453.66297664589</v>
          </cell>
          <cell r="W190">
            <v>27835.283600217463</v>
          </cell>
          <cell r="X190">
            <v>29947.142980327404</v>
          </cell>
          <cell r="Y190">
            <v>33922.032667199972</v>
          </cell>
          <cell r="Z190">
            <v>37920.428483151853</v>
          </cell>
          <cell r="AA190">
            <v>42588.044189717075</v>
          </cell>
          <cell r="AB190">
            <v>48805.602581616295</v>
          </cell>
          <cell r="AC190">
            <v>55372.46206308547</v>
          </cell>
          <cell r="AD190">
            <v>67006.286668716246</v>
          </cell>
          <cell r="AE190">
            <v>80706.41724349327</v>
          </cell>
          <cell r="AF190">
            <v>99461.653741701812</v>
          </cell>
          <cell r="AG190">
            <v>121975.1580139445</v>
          </cell>
          <cell r="AH190">
            <v>140593.50644297092</v>
          </cell>
          <cell r="AI190">
            <v>154441.79548111511</v>
          </cell>
          <cell r="AJ190">
            <v>174900.20439757561</v>
          </cell>
          <cell r="AK190">
            <v>202324.83241075839</v>
          </cell>
          <cell r="AL190">
            <v>243123.40244077207</v>
          </cell>
          <cell r="AM190">
            <v>274326.54010563262</v>
          </cell>
          <cell r="AN190">
            <v>274326.54010563262</v>
          </cell>
        </row>
        <row r="191">
          <cell r="C191" t="str">
            <v xml:space="preserve">Comoros             </v>
          </cell>
          <cell r="I191">
            <v>10.846695253509688</v>
          </cell>
          <cell r="J191">
            <v>12.063132487019324</v>
          </cell>
          <cell r="K191">
            <v>13.680852773470741</v>
          </cell>
          <cell r="L191">
            <v>17.79164688275975</v>
          </cell>
          <cell r="M191">
            <v>18.1467945076032</v>
          </cell>
          <cell r="N191">
            <v>18.137791381257987</v>
          </cell>
          <cell r="O191">
            <v>20.689224820082206</v>
          </cell>
          <cell r="P191">
            <v>21.001566457565747</v>
          </cell>
          <cell r="Q191">
            <v>23.805565026403627</v>
          </cell>
          <cell r="R191">
            <v>25.49827833647387</v>
          </cell>
          <cell r="S191">
            <v>30.927998659455159</v>
          </cell>
          <cell r="T191">
            <v>26.863237842252275</v>
          </cell>
          <cell r="U191">
            <v>24.606568429672453</v>
          </cell>
          <cell r="V191">
            <v>23.717624314683331</v>
          </cell>
          <cell r="W191">
            <v>24.924232059922087</v>
          </cell>
          <cell r="X191">
            <v>25.452131225241882</v>
          </cell>
          <cell r="Y191">
            <v>24.343453776173078</v>
          </cell>
          <cell r="Z191">
            <v>27.677487847554744</v>
          </cell>
          <cell r="AA191">
            <v>30.087387908230813</v>
          </cell>
          <cell r="AB191">
            <v>32.155291008476055</v>
          </cell>
          <cell r="AC191">
            <v>35.965064335618379</v>
          </cell>
          <cell r="AD191">
            <v>32.612644595463465</v>
          </cell>
          <cell r="AE191">
            <v>31.318049146465047</v>
          </cell>
          <cell r="AF191">
            <v>28.449409310910614</v>
          </cell>
          <cell r="AG191">
            <v>29.089524159036603</v>
          </cell>
          <cell r="AH191">
            <v>31.060019492484333</v>
          </cell>
          <cell r="AI191">
            <v>33.896171074406482</v>
          </cell>
          <cell r="AJ191">
            <v>37.656873350995433</v>
          </cell>
          <cell r="AK191">
            <v>34.784693942770538</v>
          </cell>
          <cell r="AL191">
            <v>32.366474005208431</v>
          </cell>
          <cell r="AM191">
            <v>28.436457906297679</v>
          </cell>
          <cell r="AN191">
            <v>28.436457906297679</v>
          </cell>
        </row>
        <row r="192">
          <cell r="C192" t="str">
            <v>Congo, Dem. Rep. of</v>
          </cell>
          <cell r="I192">
            <v>967.2795208823045</v>
          </cell>
          <cell r="J192">
            <v>1164.7397373638962</v>
          </cell>
          <cell r="K192">
            <v>1211.8592566536265</v>
          </cell>
          <cell r="L192">
            <v>1239.1385357170341</v>
          </cell>
          <cell r="M192">
            <v>1172.608650053264</v>
          </cell>
          <cell r="N192">
            <v>1284.980856104469</v>
          </cell>
          <cell r="O192">
            <v>1344.818967666494</v>
          </cell>
          <cell r="P192">
            <v>1463.4281670227474</v>
          </cell>
          <cell r="Q192">
            <v>1477.2628990176954</v>
          </cell>
          <cell r="R192">
            <v>1467.4767928249678</v>
          </cell>
          <cell r="S192">
            <v>1471.4230380187844</v>
          </cell>
          <cell r="T192">
            <v>1707.629095118531</v>
          </cell>
          <cell r="U192">
            <v>1945.7664613361858</v>
          </cell>
          <cell r="V192">
            <v>1982.1705267976602</v>
          </cell>
          <cell r="W192">
            <v>1817.5125726373769</v>
          </cell>
          <cell r="X192">
            <v>1790.3867917925966</v>
          </cell>
          <cell r="Y192">
            <v>1876.7525405281267</v>
          </cell>
          <cell r="Z192">
            <v>1976.8890890689499</v>
          </cell>
          <cell r="AA192">
            <v>1754.6666379446142</v>
          </cell>
          <cell r="AB192">
            <v>1396.3759562645689</v>
          </cell>
          <cell r="AC192">
            <v>1072.5216788879054</v>
          </cell>
          <cell r="AD192">
            <v>930.68365074445319</v>
          </cell>
          <cell r="AE192">
            <v>1004.7659420518183</v>
          </cell>
          <cell r="AF192">
            <v>1093.6608582267984</v>
          </cell>
          <cell r="AG192">
            <v>1089.0747400593909</v>
          </cell>
          <cell r="AH192">
            <v>1009.6806145710458</v>
          </cell>
          <cell r="AI192">
            <v>866.12446785581778</v>
          </cell>
          <cell r="AJ192">
            <v>808.0419951346521</v>
          </cell>
          <cell r="AK192">
            <v>743.99918180092789</v>
          </cell>
          <cell r="AL192">
            <v>801.3446005012612</v>
          </cell>
          <cell r="AM192">
            <v>862.96140913462386</v>
          </cell>
          <cell r="AN192">
            <v>862.96140913462386</v>
          </cell>
        </row>
        <row r="193">
          <cell r="C193" t="str">
            <v xml:space="preserve">Congo, Republic of  </v>
          </cell>
          <cell r="I193">
            <v>134.15417224309871</v>
          </cell>
          <cell r="J193">
            <v>171.44875632420164</v>
          </cell>
          <cell r="K193">
            <v>200.99360795127828</v>
          </cell>
          <cell r="L193">
            <v>235.50716669660389</v>
          </cell>
          <cell r="M193">
            <v>261.84783390377726</v>
          </cell>
          <cell r="N193">
            <v>289.34475916593289</v>
          </cell>
          <cell r="O193">
            <v>329.92624042485846</v>
          </cell>
          <cell r="P193">
            <v>517.60332083791911</v>
          </cell>
          <cell r="Q193">
            <v>679.52721199827806</v>
          </cell>
          <cell r="R193">
            <v>790.32236103054527</v>
          </cell>
          <cell r="S193">
            <v>723.73210191932537</v>
          </cell>
          <cell r="T193">
            <v>675.98449810926797</v>
          </cell>
          <cell r="U193">
            <v>653.81979133970378</v>
          </cell>
          <cell r="V193">
            <v>686.07072713636228</v>
          </cell>
          <cell r="W193">
            <v>753.05397611299998</v>
          </cell>
          <cell r="X193">
            <v>818.5656737258829</v>
          </cell>
          <cell r="Y193">
            <v>889.25432422502638</v>
          </cell>
          <cell r="Z193">
            <v>979.0235126597787</v>
          </cell>
          <cell r="AA193">
            <v>994.75954639578458</v>
          </cell>
          <cell r="AB193">
            <v>965.94059137336433</v>
          </cell>
          <cell r="AC193">
            <v>880.06062882188746</v>
          </cell>
          <cell r="AD193">
            <v>840.12616800148078</v>
          </cell>
          <cell r="AE193">
            <v>843.40623656630567</v>
          </cell>
          <cell r="AF193">
            <v>961.02247005109473</v>
          </cell>
          <cell r="AG193">
            <v>1127.2541594454908</v>
          </cell>
          <cell r="AH193">
            <v>1191.8423642508283</v>
          </cell>
          <cell r="AI193">
            <v>1205.8805454450858</v>
          </cell>
          <cell r="AJ193">
            <v>1433.9564568795033</v>
          </cell>
          <cell r="AK193">
            <v>1642.5026298883786</v>
          </cell>
          <cell r="AL193">
            <v>1864.4568198877048</v>
          </cell>
          <cell r="AM193">
            <v>1808.5772049110847</v>
          </cell>
          <cell r="AN193">
            <v>1808.5772049110847</v>
          </cell>
        </row>
        <row r="194">
          <cell r="C194" t="str">
            <v xml:space="preserve">Côte d'Ivoire       </v>
          </cell>
          <cell r="I194">
            <v>695.96023421795178</v>
          </cell>
          <cell r="J194">
            <v>909.41856004567489</v>
          </cell>
          <cell r="K194">
            <v>1107.613524217651</v>
          </cell>
          <cell r="L194">
            <v>1413.263462067652</v>
          </cell>
          <cell r="M194">
            <v>1814.3773876193738</v>
          </cell>
          <cell r="N194">
            <v>2232.5007251380721</v>
          </cell>
          <cell r="O194">
            <v>2505.3948310992346</v>
          </cell>
          <cell r="P194">
            <v>2779.8295544951602</v>
          </cell>
          <cell r="Q194">
            <v>2902.3538725899393</v>
          </cell>
          <cell r="R194">
            <v>2987.6706298429822</v>
          </cell>
          <cell r="S194">
            <v>2781.7148370226582</v>
          </cell>
          <cell r="T194">
            <v>2788.8367955664908</v>
          </cell>
          <cell r="U194">
            <v>2824.5732915793446</v>
          </cell>
          <cell r="V194">
            <v>3060.0655313794341</v>
          </cell>
          <cell r="W194">
            <v>3024.9547864365854</v>
          </cell>
          <cell r="X194">
            <v>2851.6704693144329</v>
          </cell>
          <cell r="Y194">
            <v>2576.9654399357623</v>
          </cell>
          <cell r="Z194">
            <v>2521.7597996014401</v>
          </cell>
          <cell r="AA194">
            <v>2530.3035284072262</v>
          </cell>
          <cell r="AB194">
            <v>2572.9650955317124</v>
          </cell>
          <cell r="AC194">
            <v>2476.1315382994349</v>
          </cell>
          <cell r="AD194">
            <v>2441.7345710214281</v>
          </cell>
          <cell r="AE194">
            <v>2570.3316633348763</v>
          </cell>
          <cell r="AF194">
            <v>2939.4245497970464</v>
          </cell>
          <cell r="AG194">
            <v>3331.0840841885188</v>
          </cell>
          <cell r="AH194">
            <v>3569.18224579764</v>
          </cell>
          <cell r="AI194">
            <v>3660.5421629297944</v>
          </cell>
          <cell r="AJ194">
            <v>3551.6587453238349</v>
          </cell>
          <cell r="AK194">
            <v>3446.0268952052611</v>
          </cell>
          <cell r="AL194">
            <v>3665.8944642492297</v>
          </cell>
          <cell r="AM194">
            <v>4100.1513428744865</v>
          </cell>
          <cell r="AN194">
            <v>4100.1513428744865</v>
          </cell>
        </row>
        <row r="195">
          <cell r="C195" t="str">
            <v xml:space="preserve">Djibouti            </v>
          </cell>
          <cell r="I195">
            <v>30.113632916440633</v>
          </cell>
          <cell r="J195">
            <v>35.640095464281487</v>
          </cell>
          <cell r="K195">
            <v>39.541659161964759</v>
          </cell>
          <cell r="L195">
            <v>52.765419880656331</v>
          </cell>
          <cell r="M195">
            <v>60.948140181823909</v>
          </cell>
          <cell r="N195">
            <v>76.362848236407544</v>
          </cell>
          <cell r="O195">
            <v>84.969589088724703</v>
          </cell>
          <cell r="P195">
            <v>106.4232936166909</v>
          </cell>
          <cell r="Q195">
            <v>114.71783927010758</v>
          </cell>
          <cell r="R195">
            <v>113.01544392897706</v>
          </cell>
          <cell r="S195">
            <v>106.05290742237052</v>
          </cell>
          <cell r="T195">
            <v>108.73763833714865</v>
          </cell>
          <cell r="U195">
            <v>124.90207827162995</v>
          </cell>
          <cell r="V195">
            <v>117.18674466392042</v>
          </cell>
          <cell r="W195">
            <v>160.25087837959629</v>
          </cell>
          <cell r="X195">
            <v>179.90188589331385</v>
          </cell>
          <cell r="Y195">
            <v>220.38411588034344</v>
          </cell>
          <cell r="Z195">
            <v>209.73585881970598</v>
          </cell>
          <cell r="AA195">
            <v>200.46589610752437</v>
          </cell>
          <cell r="AB195">
            <v>178.85465291406561</v>
          </cell>
          <cell r="AC195">
            <v>163.49035334325848</v>
          </cell>
          <cell r="AD195">
            <v>155.62573481323611</v>
          </cell>
          <cell r="AE195">
            <v>121.1273707653133</v>
          </cell>
          <cell r="AF195">
            <v>79.373798749766422</v>
          </cell>
          <cell r="AG195">
            <v>44.166013295768806</v>
          </cell>
          <cell r="AH195">
            <v>50.02414798911655</v>
          </cell>
          <cell r="AI195">
            <v>57.54423191773926</v>
          </cell>
          <cell r="AJ195">
            <v>67.409372842623682</v>
          </cell>
          <cell r="AK195">
            <v>73.8131002115516</v>
          </cell>
          <cell r="AL195">
            <v>78.769012889624094</v>
          </cell>
          <cell r="AM195">
            <v>88.576189243298089</v>
          </cell>
          <cell r="AN195">
            <v>88.576189243298089</v>
          </cell>
        </row>
        <row r="196">
          <cell r="C196" t="str">
            <v xml:space="preserve">Dominica            </v>
          </cell>
          <cell r="I196">
            <v>8.1448633587084327</v>
          </cell>
          <cell r="J196">
            <v>9.1983759031038979</v>
          </cell>
          <cell r="K196">
            <v>10.466644009309222</v>
          </cell>
          <cell r="L196">
            <v>12.176326202997219</v>
          </cell>
          <cell r="M196">
            <v>13.725961932794718</v>
          </cell>
          <cell r="N196">
            <v>15.089558299014534</v>
          </cell>
          <cell r="O196">
            <v>13.689403712113753</v>
          </cell>
          <cell r="P196">
            <v>11.981906936912287</v>
          </cell>
          <cell r="Q196">
            <v>13.309523593973088</v>
          </cell>
          <cell r="R196">
            <v>19.602162700195311</v>
          </cell>
          <cell r="S196">
            <v>27.396758021194358</v>
          </cell>
          <cell r="T196">
            <v>32.97389988034098</v>
          </cell>
          <cell r="U196">
            <v>37.972702131528315</v>
          </cell>
          <cell r="V196">
            <v>43.588737739326611</v>
          </cell>
          <cell r="W196">
            <v>48.487040481990242</v>
          </cell>
          <cell r="X196">
            <v>53.654100129152589</v>
          </cell>
          <cell r="Y196">
            <v>55.358006083043279</v>
          </cell>
          <cell r="Z196">
            <v>60.256847964557458</v>
          </cell>
          <cell r="AA196">
            <v>63.390275632395081</v>
          </cell>
          <cell r="AB196">
            <v>68.452241059510484</v>
          </cell>
          <cell r="AC196">
            <v>69.696732604310512</v>
          </cell>
          <cell r="AD196">
            <v>70.125222922065134</v>
          </cell>
          <cell r="AE196">
            <v>70.144939056612898</v>
          </cell>
          <cell r="AF196">
            <v>74.818867988860077</v>
          </cell>
          <cell r="AG196">
            <v>84.671201939988691</v>
          </cell>
          <cell r="AH196">
            <v>98.314018157116507</v>
          </cell>
          <cell r="AI196">
            <v>108.17037519970033</v>
          </cell>
          <cell r="AJ196">
            <v>111.54055068950929</v>
          </cell>
          <cell r="AK196">
            <v>105.74393174990185</v>
          </cell>
          <cell r="AL196">
            <v>99.904906985204391</v>
          </cell>
          <cell r="AM196">
            <v>94.386499058265542</v>
          </cell>
          <cell r="AN196">
            <v>94.386499058265542</v>
          </cell>
        </row>
        <row r="197">
          <cell r="C197" t="str">
            <v>Dominican Republic</v>
          </cell>
          <cell r="I197">
            <v>419.22538797170705</v>
          </cell>
          <cell r="J197">
            <v>542.16347586444283</v>
          </cell>
          <cell r="K197">
            <v>717.30696003075946</v>
          </cell>
          <cell r="L197">
            <v>832.0827642595126</v>
          </cell>
          <cell r="M197">
            <v>901.86745478423711</v>
          </cell>
          <cell r="N197">
            <v>833.28078334561587</v>
          </cell>
          <cell r="O197">
            <v>884.36977277675771</v>
          </cell>
          <cell r="P197">
            <v>948.57958630706605</v>
          </cell>
          <cell r="Q197">
            <v>1181.9422695122855</v>
          </cell>
          <cell r="R197">
            <v>1234.2017642976743</v>
          </cell>
          <cell r="S197">
            <v>1303.42119563294</v>
          </cell>
          <cell r="T197">
            <v>1289.4712194537794</v>
          </cell>
          <cell r="U197">
            <v>1374.806368569393</v>
          </cell>
          <cell r="V197">
            <v>1364.42690363158</v>
          </cell>
          <cell r="W197">
            <v>1320.6700249123269</v>
          </cell>
          <cell r="X197">
            <v>1338.1856186655452</v>
          </cell>
          <cell r="Y197">
            <v>1495.2593220693316</v>
          </cell>
          <cell r="Z197">
            <v>1586.6209017929948</v>
          </cell>
          <cell r="AA197">
            <v>1625.8574410365982</v>
          </cell>
          <cell r="AB197">
            <v>1600.0734983942605</v>
          </cell>
          <cell r="AC197">
            <v>2227.8888492015535</v>
          </cell>
          <cell r="AD197">
            <v>2940.6688122083247</v>
          </cell>
          <cell r="AE197">
            <v>3651.2684819815499</v>
          </cell>
          <cell r="AF197">
            <v>3946.1911798615124</v>
          </cell>
          <cell r="AG197">
            <v>4440.0883540747891</v>
          </cell>
          <cell r="AH197">
            <v>5033.6106294955835</v>
          </cell>
          <cell r="AI197">
            <v>5563.8232988125119</v>
          </cell>
          <cell r="AJ197">
            <v>6122.8925638579649</v>
          </cell>
          <cell r="AK197">
            <v>6457.5586959700368</v>
          </cell>
          <cell r="AL197">
            <v>6624.3218492434025</v>
          </cell>
          <cell r="AM197">
            <v>6470.5772094930508</v>
          </cell>
          <cell r="AN197">
            <v>6470.5772094930508</v>
          </cell>
        </row>
        <row r="198">
          <cell r="C198" t="str">
            <v xml:space="preserve">Egypt               </v>
          </cell>
          <cell r="I198">
            <v>979.82108860641017</v>
          </cell>
          <cell r="J198">
            <v>1251.2620567999295</v>
          </cell>
          <cell r="K198">
            <v>1533.1743766739035</v>
          </cell>
          <cell r="L198">
            <v>1982.7467793271117</v>
          </cell>
          <cell r="M198">
            <v>2425.4977580060772</v>
          </cell>
          <cell r="N198">
            <v>2946.2957485826105</v>
          </cell>
          <cell r="O198">
            <v>3419.4453960054379</v>
          </cell>
          <cell r="P198">
            <v>4099.1926909451449</v>
          </cell>
          <cell r="Q198">
            <v>4833.8545439474428</v>
          </cell>
          <cell r="R198">
            <v>5615.8101159578482</v>
          </cell>
          <cell r="S198">
            <v>6034.632294548207</v>
          </cell>
          <cell r="T198">
            <v>6415.9451975052943</v>
          </cell>
          <cell r="U198">
            <v>6609.1771867119596</v>
          </cell>
          <cell r="V198">
            <v>6182.7361706014099</v>
          </cell>
          <cell r="W198">
            <v>5497.2101294885242</v>
          </cell>
          <cell r="X198">
            <v>4993.9128707891359</v>
          </cell>
          <cell r="Y198">
            <v>5141.4136641431514</v>
          </cell>
          <cell r="Z198">
            <v>5582.0319309562447</v>
          </cell>
          <cell r="AA198">
            <v>6076.1442425664682</v>
          </cell>
          <cell r="AB198">
            <v>6519.8203653265346</v>
          </cell>
          <cell r="AC198">
            <v>6921.8577807265328</v>
          </cell>
          <cell r="AD198">
            <v>7226.8306430351004</v>
          </cell>
          <cell r="AE198">
            <v>7765.7468999896264</v>
          </cell>
          <cell r="AF198">
            <v>8460.1387367222469</v>
          </cell>
          <cell r="AG198">
            <v>9433.2955549292474</v>
          </cell>
          <cell r="AH198">
            <v>9919.4251203040931</v>
          </cell>
          <cell r="AI198">
            <v>10139.386408371474</v>
          </cell>
          <cell r="AJ198">
            <v>10657.859331762573</v>
          </cell>
          <cell r="AK198">
            <v>11771.256770100001</v>
          </cell>
          <cell r="AL198">
            <v>12504.439979393333</v>
          </cell>
          <cell r="AM198">
            <v>12569.999782993333</v>
          </cell>
          <cell r="AN198">
            <v>12569.999782993333</v>
          </cell>
        </row>
        <row r="199">
          <cell r="C199" t="str">
            <v xml:space="preserve">Equatorial Guinea   </v>
          </cell>
          <cell r="I199">
            <v>24.363298059589038</v>
          </cell>
          <cell r="J199">
            <v>24.401112544929848</v>
          </cell>
          <cell r="K199">
            <v>28.756102988322613</v>
          </cell>
          <cell r="L199">
            <v>25.883878293832225</v>
          </cell>
          <cell r="M199">
            <v>16.935723673089949</v>
          </cell>
          <cell r="N199">
            <v>11.863672331440284</v>
          </cell>
          <cell r="O199">
            <v>18.228298492882431</v>
          </cell>
          <cell r="P199">
            <v>18.255591562776136</v>
          </cell>
          <cell r="Q199">
            <v>17.440870536660992</v>
          </cell>
          <cell r="R199">
            <v>12.399059941596059</v>
          </cell>
          <cell r="S199">
            <v>14.520691835314395</v>
          </cell>
          <cell r="T199">
            <v>15.94838965066333</v>
          </cell>
          <cell r="U199">
            <v>19.382754041694323</v>
          </cell>
          <cell r="V199">
            <v>23.753873135431743</v>
          </cell>
          <cell r="W199">
            <v>28.889446479943754</v>
          </cell>
          <cell r="X199">
            <v>33.510724066233536</v>
          </cell>
          <cell r="Y199">
            <v>34.161695346321501</v>
          </cell>
          <cell r="Z199">
            <v>33.415430228841863</v>
          </cell>
          <cell r="AA199">
            <v>31.292617487595134</v>
          </cell>
          <cell r="AB199">
            <v>34.522458574589812</v>
          </cell>
          <cell r="AC199">
            <v>37.958244262634707</v>
          </cell>
          <cell r="AD199">
            <v>44.030651750774304</v>
          </cell>
          <cell r="AE199">
            <v>50.16684532437958</v>
          </cell>
          <cell r="AF199">
            <v>82.435836182052</v>
          </cell>
          <cell r="AG199">
            <v>187.60105746344661</v>
          </cell>
          <cell r="AH199">
            <v>281.65943290946456</v>
          </cell>
          <cell r="AI199">
            <v>435.33536311191659</v>
          </cell>
          <cell r="AJ199">
            <v>658.82478075925417</v>
          </cell>
          <cell r="AK199">
            <v>1022.3607626181134</v>
          </cell>
          <cell r="AL199">
            <v>1397.3403676799974</v>
          </cell>
          <cell r="AM199">
            <v>1746.3387775007177</v>
          </cell>
          <cell r="AN199">
            <v>1746.3387775007177</v>
          </cell>
        </row>
        <row r="200">
          <cell r="C200" t="str">
            <v>Eritrea</v>
          </cell>
          <cell r="I200" t="e">
            <v>#VALUE!</v>
          </cell>
          <cell r="J200" t="e">
            <v>#VALUE!</v>
          </cell>
          <cell r="K200" t="e">
            <v>#VALUE!</v>
          </cell>
          <cell r="L200" t="e">
            <v>#VALUE!</v>
          </cell>
          <cell r="M200" t="e">
            <v>#VALUE!</v>
          </cell>
          <cell r="N200" t="e">
            <v>#VALUE!</v>
          </cell>
          <cell r="O200" t="e">
            <v>#VALUE!</v>
          </cell>
          <cell r="P200" t="e">
            <v>#VALUE!</v>
          </cell>
          <cell r="Q200" t="e">
            <v>#VALUE!</v>
          </cell>
          <cell r="R200">
            <v>0</v>
          </cell>
          <cell r="S200">
            <v>0</v>
          </cell>
          <cell r="T200">
            <v>0</v>
          </cell>
          <cell r="U200">
            <v>0</v>
          </cell>
          <cell r="V200">
            <v>0</v>
          </cell>
          <cell r="W200">
            <v>0</v>
          </cell>
          <cell r="X200">
            <v>0</v>
          </cell>
          <cell r="Y200">
            <v>0</v>
          </cell>
          <cell r="Z200">
            <v>0</v>
          </cell>
          <cell r="AA200">
            <v>0</v>
          </cell>
          <cell r="AB200">
            <v>20.827225081107827</v>
          </cell>
          <cell r="AC200">
            <v>43.088984060183826</v>
          </cell>
          <cell r="AD200">
            <v>76.685408128007282</v>
          </cell>
          <cell r="AE200">
            <v>93.521567275305813</v>
          </cell>
          <cell r="AF200">
            <v>117.22699178783614</v>
          </cell>
          <cell r="AG200">
            <v>132.87886464725713</v>
          </cell>
          <cell r="AH200">
            <v>122.34608400448143</v>
          </cell>
          <cell r="AI200">
            <v>92.390434944893016</v>
          </cell>
          <cell r="AJ200">
            <v>67.782030678407864</v>
          </cell>
          <cell r="AK200">
            <v>79.259844766183008</v>
          </cell>
          <cell r="AL200">
            <v>111.1410038538843</v>
          </cell>
          <cell r="AM200">
            <v>128.10152500151969</v>
          </cell>
          <cell r="AN200">
            <v>128.10152500151969</v>
          </cell>
        </row>
        <row r="201">
          <cell r="C201" t="str">
            <v xml:space="preserve">Ethiopia            </v>
          </cell>
          <cell r="I201">
            <v>251.34299072690487</v>
          </cell>
          <cell r="J201">
            <v>293.94146321206443</v>
          </cell>
          <cell r="K201">
            <v>312.88322393601857</v>
          </cell>
          <cell r="L201">
            <v>327.21849522346696</v>
          </cell>
          <cell r="M201">
            <v>346.35668551470025</v>
          </cell>
          <cell r="N201">
            <v>359.42315670721064</v>
          </cell>
          <cell r="O201">
            <v>369.20656107738847</v>
          </cell>
          <cell r="P201">
            <v>399.10369950063495</v>
          </cell>
          <cell r="Q201">
            <v>455.35581580098187</v>
          </cell>
          <cell r="R201">
            <v>503.35574082859421</v>
          </cell>
          <cell r="S201">
            <v>542.272454447982</v>
          </cell>
          <cell r="T201">
            <v>613.42541038698243</v>
          </cell>
          <cell r="U201">
            <v>685.58330719899675</v>
          </cell>
          <cell r="V201">
            <v>677.68838781817112</v>
          </cell>
          <cell r="W201">
            <v>598.16086127486324</v>
          </cell>
          <cell r="X201">
            <v>509.29333022812307</v>
          </cell>
          <cell r="Y201">
            <v>514.06197894818376</v>
          </cell>
          <cell r="Z201">
            <v>518.40846596503388</v>
          </cell>
          <cell r="AA201">
            <v>492.90211271513891</v>
          </cell>
          <cell r="AB201">
            <v>404.5374631763998</v>
          </cell>
          <cell r="AC201">
            <v>360.54908752968282</v>
          </cell>
          <cell r="AD201">
            <v>357.64743356718276</v>
          </cell>
          <cell r="AE201">
            <v>422.67452988769156</v>
          </cell>
          <cell r="AF201">
            <v>481.71205301342849</v>
          </cell>
          <cell r="AG201">
            <v>597.17615606556831</v>
          </cell>
          <cell r="AH201">
            <v>679.87115708634281</v>
          </cell>
          <cell r="AI201">
            <v>722.54767896845044</v>
          </cell>
          <cell r="AJ201">
            <v>726.34899760665382</v>
          </cell>
          <cell r="AK201">
            <v>722.10345014664335</v>
          </cell>
          <cell r="AL201">
            <v>746.89507887271668</v>
          </cell>
          <cell r="AM201">
            <v>754.50007882016996</v>
          </cell>
          <cell r="AN201">
            <v>754.50007882016996</v>
          </cell>
        </row>
        <row r="202">
          <cell r="C202" t="str">
            <v xml:space="preserve">Gambia, The         </v>
          </cell>
          <cell r="I202">
            <v>21.611502428120669</v>
          </cell>
          <cell r="J202">
            <v>29.576251017806737</v>
          </cell>
          <cell r="K202">
            <v>40.224828449378492</v>
          </cell>
          <cell r="L202">
            <v>48.732996007256183</v>
          </cell>
          <cell r="M202">
            <v>52.603465984887265</v>
          </cell>
          <cell r="N202">
            <v>48.579279165394233</v>
          </cell>
          <cell r="O202">
            <v>52.508696629496676</v>
          </cell>
          <cell r="P202">
            <v>51.156275861067094</v>
          </cell>
          <cell r="Q202">
            <v>67.688348346154058</v>
          </cell>
          <cell r="R202">
            <v>74.617464335270952</v>
          </cell>
          <cell r="S202">
            <v>88.358845737172885</v>
          </cell>
          <cell r="T202">
            <v>93.289183684781463</v>
          </cell>
          <cell r="U202">
            <v>92.902748268765322</v>
          </cell>
          <cell r="V202">
            <v>86.794164852106988</v>
          </cell>
          <cell r="W202">
            <v>77.775436952059238</v>
          </cell>
          <cell r="X202">
            <v>80.538662862597675</v>
          </cell>
          <cell r="Y202">
            <v>93.220670941210869</v>
          </cell>
          <cell r="Z202">
            <v>107.55169803178693</v>
          </cell>
          <cell r="AA202">
            <v>128.81090120728422</v>
          </cell>
          <cell r="AB202">
            <v>140.87414010789448</v>
          </cell>
          <cell r="AC202">
            <v>152.82217886167066</v>
          </cell>
          <cell r="AD202">
            <v>149.78489896379631</v>
          </cell>
          <cell r="AE202">
            <v>135.37233176175152</v>
          </cell>
          <cell r="AF202">
            <v>124.8174223822089</v>
          </cell>
          <cell r="AG202">
            <v>122.36485841624805</v>
          </cell>
          <cell r="AH202">
            <v>138.91906806310283</v>
          </cell>
          <cell r="AI202">
            <v>145.34045159663427</v>
          </cell>
          <cell r="AJ202">
            <v>148.31711045886118</v>
          </cell>
          <cell r="AK202">
            <v>150.80179581680514</v>
          </cell>
          <cell r="AL202">
            <v>158.96141299008249</v>
          </cell>
          <cell r="AM202">
            <v>165.35664699581</v>
          </cell>
          <cell r="AN202">
            <v>165.35664699581</v>
          </cell>
        </row>
        <row r="203">
          <cell r="C203" t="str">
            <v xml:space="preserve">Georgia             </v>
          </cell>
          <cell r="I203">
            <v>39.341097044939232</v>
          </cell>
          <cell r="J203">
            <v>46.72105751390086</v>
          </cell>
          <cell r="K203">
            <v>56.81749465353235</v>
          </cell>
          <cell r="L203">
            <v>68.282541205107819</v>
          </cell>
          <cell r="M203">
            <v>80.253337956888686</v>
          </cell>
          <cell r="N203">
            <v>93.621814862765291</v>
          </cell>
          <cell r="O203">
            <v>108.281328113817</v>
          </cell>
          <cell r="P203">
            <v>125.4319439550909</v>
          </cell>
          <cell r="Q203">
            <v>145.44807145945086</v>
          </cell>
          <cell r="R203">
            <v>168.41134368754561</v>
          </cell>
          <cell r="S203">
            <v>190.19277790985052</v>
          </cell>
          <cell r="T203">
            <v>207.3051671226581</v>
          </cell>
          <cell r="U203">
            <v>212.47316525712839</v>
          </cell>
          <cell r="V203">
            <v>210.36586065827467</v>
          </cell>
          <cell r="W203">
            <v>205.54376065015961</v>
          </cell>
          <cell r="X203">
            <v>202.53302833675249</v>
          </cell>
          <cell r="Y203">
            <v>204.39193431616903</v>
          </cell>
          <cell r="Z203">
            <v>198.69952920569611</v>
          </cell>
          <cell r="AA203">
            <v>178.72431359607424</v>
          </cell>
          <cell r="AB203">
            <v>161.69329866835233</v>
          </cell>
          <cell r="AC203">
            <v>171.02067421899594</v>
          </cell>
          <cell r="AD203">
            <v>236.3727248786837</v>
          </cell>
          <cell r="AE203">
            <v>290.43633055704782</v>
          </cell>
          <cell r="AF203">
            <v>336.0296220369973</v>
          </cell>
          <cell r="AG203">
            <v>383.8581085048956</v>
          </cell>
          <cell r="AH203">
            <v>454.91508319182572</v>
          </cell>
          <cell r="AI203">
            <v>518.0820604395675</v>
          </cell>
          <cell r="AJ203">
            <v>621.52211579715197</v>
          </cell>
          <cell r="AK203">
            <v>701.17062079655727</v>
          </cell>
          <cell r="AL203">
            <v>774.70145222233532</v>
          </cell>
          <cell r="AM203">
            <v>784.12622170786017</v>
          </cell>
          <cell r="AN203">
            <v>784.12622170786017</v>
          </cell>
        </row>
        <row r="204">
          <cell r="C204" t="str">
            <v xml:space="preserve">Ghana               </v>
          </cell>
          <cell r="I204">
            <v>441.03567259926268</v>
          </cell>
          <cell r="J204">
            <v>518.08105593184655</v>
          </cell>
          <cell r="K204">
            <v>627.42779977560156</v>
          </cell>
          <cell r="L204">
            <v>691.80178307880203</v>
          </cell>
          <cell r="M204">
            <v>775.56355731565691</v>
          </cell>
          <cell r="N204">
            <v>796.4832580403787</v>
          </cell>
          <cell r="O204">
            <v>852.94531002298925</v>
          </cell>
          <cell r="P204">
            <v>874.5930229484311</v>
          </cell>
          <cell r="Q204">
            <v>845.19319454521076</v>
          </cell>
          <cell r="R204">
            <v>760.99748771506108</v>
          </cell>
          <cell r="S204">
            <v>599.84548847045414</v>
          </cell>
          <cell r="T204">
            <v>564.92799788142554</v>
          </cell>
          <cell r="U204">
            <v>568.04912569741862</v>
          </cell>
          <cell r="V204">
            <v>647.70175182870196</v>
          </cell>
          <cell r="W204">
            <v>680.30250560319405</v>
          </cell>
          <cell r="X204">
            <v>698.25599699707891</v>
          </cell>
          <cell r="Y204">
            <v>701.05438959771152</v>
          </cell>
          <cell r="Z204">
            <v>710.27637209319346</v>
          </cell>
          <cell r="AA204">
            <v>740.94744750546704</v>
          </cell>
          <cell r="AB204">
            <v>771.04308974054004</v>
          </cell>
          <cell r="AC204">
            <v>818.00696268285265</v>
          </cell>
          <cell r="AD204">
            <v>869.75309442722676</v>
          </cell>
          <cell r="AE204">
            <v>955.98222060105672</v>
          </cell>
          <cell r="AF204">
            <v>1178.1702001733568</v>
          </cell>
          <cell r="AG204">
            <v>1398.7037930791741</v>
          </cell>
          <cell r="AH204">
            <v>1673.2570341790081</v>
          </cell>
          <cell r="AI204">
            <v>1765.5549158863469</v>
          </cell>
          <cell r="AJ204">
            <v>1841.827595652745</v>
          </cell>
          <cell r="AK204">
            <v>1847.8035587009506</v>
          </cell>
          <cell r="AL204">
            <v>1919.4168656464865</v>
          </cell>
          <cell r="AM204">
            <v>1997.1618887234461</v>
          </cell>
          <cell r="AN204">
            <v>1997.1618887234461</v>
          </cell>
        </row>
        <row r="205">
          <cell r="C205" t="str">
            <v xml:space="preserve">Grenada             </v>
          </cell>
          <cell r="I205">
            <v>9.6460757224043654</v>
          </cell>
          <cell r="J205">
            <v>11.3518542418156</v>
          </cell>
          <cell r="K205">
            <v>13.994991723614604</v>
          </cell>
          <cell r="L205">
            <v>17.218971604815916</v>
          </cell>
          <cell r="M205">
            <v>20.279346767315669</v>
          </cell>
          <cell r="N205">
            <v>23.631423941202243</v>
          </cell>
          <cell r="O205">
            <v>27.699900977158222</v>
          </cell>
          <cell r="P205">
            <v>30.210008660202892</v>
          </cell>
          <cell r="Q205">
            <v>32.352240178564244</v>
          </cell>
          <cell r="R205">
            <v>32.524206251410256</v>
          </cell>
          <cell r="S205">
            <v>34.12327100328465</v>
          </cell>
          <cell r="T205">
            <v>35.855577495194247</v>
          </cell>
          <cell r="U205">
            <v>42.095034214528049</v>
          </cell>
          <cell r="V205">
            <v>49.498577125865303</v>
          </cell>
          <cell r="W205">
            <v>58.586577300623439</v>
          </cell>
          <cell r="X205">
            <v>64.501311734713326</v>
          </cell>
          <cell r="Y205">
            <v>69.387478453920906</v>
          </cell>
          <cell r="Z205">
            <v>74.914255928064719</v>
          </cell>
          <cell r="AA205">
            <v>80.227622686781388</v>
          </cell>
          <cell r="AB205">
            <v>84.61926515861073</v>
          </cell>
          <cell r="AC205">
            <v>86.540308339653961</v>
          </cell>
          <cell r="AD205">
            <v>87.320764020922084</v>
          </cell>
          <cell r="AE205">
            <v>86.025334399465919</v>
          </cell>
          <cell r="AF205">
            <v>86.75604580647051</v>
          </cell>
          <cell r="AG205">
            <v>91.650373599511909</v>
          </cell>
          <cell r="AH205">
            <v>106.93526935658168</v>
          </cell>
          <cell r="AI205">
            <v>134.22693809814419</v>
          </cell>
          <cell r="AJ205">
            <v>159.4308728485853</v>
          </cell>
          <cell r="AK205">
            <v>171.48835671260622</v>
          </cell>
          <cell r="AL205">
            <v>164.50289984671335</v>
          </cell>
          <cell r="AM205">
            <v>152.1707511476354</v>
          </cell>
          <cell r="AN205">
            <v>152.1707511476354</v>
          </cell>
        </row>
        <row r="206">
          <cell r="C206" t="str">
            <v xml:space="preserve">Guinea              </v>
          </cell>
          <cell r="I206">
            <v>75.257181603177358</v>
          </cell>
          <cell r="J206">
            <v>90.934859791201575</v>
          </cell>
          <cell r="K206">
            <v>143.50647306778731</v>
          </cell>
          <cell r="L206">
            <v>195.85431636513599</v>
          </cell>
          <cell r="M206">
            <v>246.89130771103132</v>
          </cell>
          <cell r="N206">
            <v>269.33253067289758</v>
          </cell>
          <cell r="O206">
            <v>309.08494993237156</v>
          </cell>
          <cell r="P206">
            <v>368.78170145051877</v>
          </cell>
          <cell r="Q206">
            <v>415.88903834130343</v>
          </cell>
          <cell r="R206">
            <v>434.53489319018189</v>
          </cell>
          <cell r="S206">
            <v>443.13453955432698</v>
          </cell>
          <cell r="T206">
            <v>469.73902036958748</v>
          </cell>
          <cell r="U206">
            <v>502.68097859498965</v>
          </cell>
          <cell r="V206">
            <v>511.75230129038437</v>
          </cell>
          <cell r="W206">
            <v>507.80316481690232</v>
          </cell>
          <cell r="X206">
            <v>495.23124984743936</v>
          </cell>
          <cell r="Y206">
            <v>522.0448140772437</v>
          </cell>
          <cell r="Z206">
            <v>559.17738311080223</v>
          </cell>
          <cell r="AA206">
            <v>623.06329821641339</v>
          </cell>
          <cell r="AB206">
            <v>619.78069955716342</v>
          </cell>
          <cell r="AC206">
            <v>623.76329238891356</v>
          </cell>
          <cell r="AD206">
            <v>580.17086818183463</v>
          </cell>
          <cell r="AE206">
            <v>558.20648002781434</v>
          </cell>
          <cell r="AF206">
            <v>521.14126568301174</v>
          </cell>
          <cell r="AG206">
            <v>521.22262676228377</v>
          </cell>
          <cell r="AH206">
            <v>537.51952642356264</v>
          </cell>
          <cell r="AI206">
            <v>543.93022736033367</v>
          </cell>
          <cell r="AJ206">
            <v>550.30634610443133</v>
          </cell>
          <cell r="AK206">
            <v>577.91548747010302</v>
          </cell>
          <cell r="AL206">
            <v>601.61416989871532</v>
          </cell>
          <cell r="AM206">
            <v>621.03108975293833</v>
          </cell>
          <cell r="AN206">
            <v>621.03108975293833</v>
          </cell>
        </row>
        <row r="207">
          <cell r="C207" t="str">
            <v xml:space="preserve">Guinea-Bissau       </v>
          </cell>
          <cell r="I207">
            <v>3.9925820325074457</v>
          </cell>
          <cell r="J207">
            <v>4.3966334890243557</v>
          </cell>
          <cell r="K207">
            <v>5.5522769687166234</v>
          </cell>
          <cell r="L207">
            <v>6.4965939619394923</v>
          </cell>
          <cell r="M207">
            <v>9.2249864441542595</v>
          </cell>
          <cell r="N207">
            <v>10.801251680932815</v>
          </cell>
          <cell r="O207">
            <v>12.976624663818884</v>
          </cell>
          <cell r="P207">
            <v>12.488734467903745</v>
          </cell>
          <cell r="Q207">
            <v>13.254564728630712</v>
          </cell>
          <cell r="R207">
            <v>12.991421754918383</v>
          </cell>
          <cell r="S207">
            <v>12.541893528361021</v>
          </cell>
          <cell r="T207">
            <v>14.111557396855659</v>
          </cell>
          <cell r="U207">
            <v>14.335395775809326</v>
          </cell>
          <cell r="V207">
            <v>14.345230969896441</v>
          </cell>
          <cell r="W207">
            <v>13.053553968047106</v>
          </cell>
          <cell r="X207">
            <v>13.585818254211148</v>
          </cell>
          <cell r="Y207">
            <v>15.096220074708496</v>
          </cell>
          <cell r="Z207">
            <v>15.95892612911355</v>
          </cell>
          <cell r="AA207">
            <v>17.138231305509692</v>
          </cell>
          <cell r="AB207">
            <v>14.831957550124173</v>
          </cell>
          <cell r="AC207">
            <v>13.90091706001642</v>
          </cell>
          <cell r="AD207">
            <v>16.688002204910898</v>
          </cell>
          <cell r="AE207">
            <v>20.576469484053231</v>
          </cell>
          <cell r="AF207">
            <v>22.105781651280861</v>
          </cell>
          <cell r="AG207">
            <v>26.735285075433605</v>
          </cell>
          <cell r="AH207">
            <v>27.550383610241727</v>
          </cell>
          <cell r="AI207">
            <v>34.586520838910708</v>
          </cell>
          <cell r="AJ207">
            <v>38.230756027589734</v>
          </cell>
          <cell r="AK207">
            <v>44.896013401605764</v>
          </cell>
          <cell r="AL207">
            <v>46.393001109420879</v>
          </cell>
          <cell r="AM207">
            <v>43.773848991082048</v>
          </cell>
          <cell r="AN207">
            <v>43.773848991082048</v>
          </cell>
        </row>
        <row r="208">
          <cell r="C208" t="str">
            <v xml:space="preserve">Guyana              </v>
          </cell>
          <cell r="I208">
            <v>156.65520642590516</v>
          </cell>
          <cell r="J208">
            <v>184.38049480934282</v>
          </cell>
          <cell r="K208">
            <v>236.22482598393398</v>
          </cell>
          <cell r="L208">
            <v>276.47089759528058</v>
          </cell>
          <cell r="M208">
            <v>273.37547679020298</v>
          </cell>
          <cell r="N208">
            <v>256.27605989165278</v>
          </cell>
          <cell r="O208">
            <v>252.00124794540594</v>
          </cell>
          <cell r="P208">
            <v>278.70339123444984</v>
          </cell>
          <cell r="Q208">
            <v>298.45090033985144</v>
          </cell>
          <cell r="R208">
            <v>296.16095233275979</v>
          </cell>
          <cell r="S208">
            <v>263.14001425615601</v>
          </cell>
          <cell r="T208">
            <v>240.11121235199667</v>
          </cell>
          <cell r="U208">
            <v>246.0264486717017</v>
          </cell>
          <cell r="V208">
            <v>246.28302800240212</v>
          </cell>
          <cell r="W208">
            <v>239.90078024365724</v>
          </cell>
          <cell r="X208">
            <v>224.58793327158415</v>
          </cell>
          <cell r="Y208">
            <v>220.5908168630904</v>
          </cell>
          <cell r="Z208">
            <v>205.96832800219576</v>
          </cell>
          <cell r="AA208">
            <v>217.45344486438387</v>
          </cell>
          <cell r="AB208">
            <v>243.67412390907452</v>
          </cell>
          <cell r="AC208">
            <v>303.84337336876905</v>
          </cell>
          <cell r="AD208">
            <v>352.71624713161827</v>
          </cell>
          <cell r="AE208">
            <v>392.20585136126766</v>
          </cell>
          <cell r="AF208">
            <v>434.75773055467488</v>
          </cell>
          <cell r="AG208">
            <v>482.59253427501199</v>
          </cell>
          <cell r="AH208">
            <v>514.88234927737938</v>
          </cell>
          <cell r="AI208">
            <v>510.71817657612127</v>
          </cell>
          <cell r="AJ208">
            <v>504.37231769265128</v>
          </cell>
          <cell r="AK208">
            <v>508.47903889871367</v>
          </cell>
          <cell r="AL208">
            <v>519.32899810801905</v>
          </cell>
          <cell r="AM208">
            <v>508.92287825168825</v>
          </cell>
          <cell r="AN208">
            <v>508.92287825168825</v>
          </cell>
        </row>
        <row r="209">
          <cell r="C209" t="str">
            <v xml:space="preserve">Haiti               </v>
          </cell>
          <cell r="I209">
            <v>62.516659028801278</v>
          </cell>
          <cell r="J209">
            <v>66.398607720782977</v>
          </cell>
          <cell r="K209">
            <v>76.088685920631193</v>
          </cell>
          <cell r="L209">
            <v>96.841775725154307</v>
          </cell>
          <cell r="M209">
            <v>123.12335235671503</v>
          </cell>
          <cell r="N209">
            <v>148.07539416025054</v>
          </cell>
          <cell r="O209">
            <v>162.33286186111744</v>
          </cell>
          <cell r="P209">
            <v>179.37047541731877</v>
          </cell>
          <cell r="Q209">
            <v>195.42295515201877</v>
          </cell>
          <cell r="R209">
            <v>227.43272116684139</v>
          </cell>
          <cell r="S209">
            <v>247.73893602715805</v>
          </cell>
          <cell r="T209">
            <v>280.67896634881299</v>
          </cell>
          <cell r="U209">
            <v>292.01515221185485</v>
          </cell>
          <cell r="V209">
            <v>293.71732427935632</v>
          </cell>
          <cell r="W209">
            <v>272.47368921714809</v>
          </cell>
          <cell r="X209">
            <v>249.69137841128472</v>
          </cell>
          <cell r="Y209">
            <v>227.70252501561058</v>
          </cell>
          <cell r="Z209">
            <v>223.8755424999255</v>
          </cell>
          <cell r="AA209">
            <v>210.1103058385138</v>
          </cell>
          <cell r="AB209">
            <v>168.6206811222315</v>
          </cell>
          <cell r="AC209">
            <v>134.79875429087528</v>
          </cell>
          <cell r="AD209">
            <v>104.9841228051165</v>
          </cell>
          <cell r="AE209">
            <v>130.76307846485179</v>
          </cell>
          <cell r="AF209">
            <v>156.87689887288042</v>
          </cell>
          <cell r="AG209">
            <v>212.71053305864723</v>
          </cell>
          <cell r="AH209">
            <v>277.48097462588777</v>
          </cell>
          <cell r="AI209">
            <v>335.82152949525306</v>
          </cell>
          <cell r="AJ209">
            <v>373.68094438426039</v>
          </cell>
          <cell r="AK209">
            <v>371.77508157513421</v>
          </cell>
          <cell r="AL209">
            <v>352.5959239581332</v>
          </cell>
          <cell r="AM209">
            <v>341.6517683048948</v>
          </cell>
          <cell r="AN209">
            <v>341.6517683048948</v>
          </cell>
        </row>
        <row r="210">
          <cell r="C210" t="str">
            <v xml:space="preserve">Honduras            </v>
          </cell>
          <cell r="I210">
            <v>226.13968828904206</v>
          </cell>
          <cell r="J210">
            <v>246.65075356224384</v>
          </cell>
          <cell r="K210">
            <v>269.2181378583557</v>
          </cell>
          <cell r="L210">
            <v>318.38040128950098</v>
          </cell>
          <cell r="M210">
            <v>392.24876928072467</v>
          </cell>
          <cell r="N210">
            <v>481.2380733580012</v>
          </cell>
          <cell r="O210">
            <v>566.32967001780219</v>
          </cell>
          <cell r="P210">
            <v>641.72775201875663</v>
          </cell>
          <cell r="Q210">
            <v>708.31293517592849</v>
          </cell>
          <cell r="R210">
            <v>723.88698030788544</v>
          </cell>
          <cell r="S210">
            <v>732.68164925172186</v>
          </cell>
          <cell r="T210">
            <v>761.47752935123856</v>
          </cell>
          <cell r="U210">
            <v>821.3328599067263</v>
          </cell>
          <cell r="V210">
            <v>852.29235773555058</v>
          </cell>
          <cell r="W210">
            <v>817.50695861502334</v>
          </cell>
          <cell r="X210">
            <v>777.22002785954885</v>
          </cell>
          <cell r="Y210">
            <v>765.92322497631676</v>
          </cell>
          <cell r="Z210">
            <v>769.8883487436691</v>
          </cell>
          <cell r="AA210">
            <v>762.97101919443105</v>
          </cell>
          <cell r="AB210">
            <v>736.96779854420504</v>
          </cell>
          <cell r="AC210">
            <v>769.74647391799306</v>
          </cell>
          <cell r="AD210">
            <v>836.71964200909395</v>
          </cell>
          <cell r="AE210">
            <v>971.39023605860427</v>
          </cell>
          <cell r="AF210">
            <v>1128.1513224282064</v>
          </cell>
          <cell r="AG210">
            <v>1344.2632654812687</v>
          </cell>
          <cell r="AH210">
            <v>1563.2601627045112</v>
          </cell>
          <cell r="AI210">
            <v>1674.1658327209625</v>
          </cell>
          <cell r="AJ210">
            <v>1777.9585528945809</v>
          </cell>
          <cell r="AK210">
            <v>1828.4264542646795</v>
          </cell>
          <cell r="AL210">
            <v>1922.2767652587725</v>
          </cell>
          <cell r="AM210">
            <v>1918.9408611521696</v>
          </cell>
          <cell r="AN210">
            <v>1918.9408611521696</v>
          </cell>
        </row>
        <row r="211">
          <cell r="C211" t="str">
            <v>India</v>
          </cell>
          <cell r="I211">
            <v>2629.4555755401461</v>
          </cell>
          <cell r="J211">
            <v>3052.5093236863772</v>
          </cell>
          <cell r="K211">
            <v>3771.7398515313421</v>
          </cell>
          <cell r="L211">
            <v>4668.3968044262665</v>
          </cell>
          <cell r="M211">
            <v>5544.6437048064081</v>
          </cell>
          <cell r="N211">
            <v>6106.7107405502511</v>
          </cell>
          <cell r="O211">
            <v>6661.9983133792412</v>
          </cell>
          <cell r="P211">
            <v>7347.7063692991715</v>
          </cell>
          <cell r="Q211">
            <v>8407.1516348140085</v>
          </cell>
          <cell r="R211">
            <v>9644.3397902199977</v>
          </cell>
          <cell r="S211">
            <v>10890.673592052743</v>
          </cell>
          <cell r="T211">
            <v>12038.047841090089</v>
          </cell>
          <cell r="U211">
            <v>12640.587581646681</v>
          </cell>
          <cell r="V211">
            <v>12444.562016631748</v>
          </cell>
          <cell r="W211">
            <v>12019.739697832585</v>
          </cell>
          <cell r="X211">
            <v>12058.493690204285</v>
          </cell>
          <cell r="Y211">
            <v>13527.990493977564</v>
          </cell>
          <cell r="Z211">
            <v>15180.210943775053</v>
          </cell>
          <cell r="AA211">
            <v>16582.148462359113</v>
          </cell>
          <cell r="AB211">
            <v>16785.323135986011</v>
          </cell>
          <cell r="AC211">
            <v>17548.269064217031</v>
          </cell>
          <cell r="AD211">
            <v>19217.657354247902</v>
          </cell>
          <cell r="AE211">
            <v>22089.144270889261</v>
          </cell>
          <cell r="AF211">
            <v>25198.98150427948</v>
          </cell>
          <cell r="AG211">
            <v>28686.405433632634</v>
          </cell>
          <cell r="AH211">
            <v>31556.729523728369</v>
          </cell>
          <cell r="AI211">
            <v>34624.157170414204</v>
          </cell>
          <cell r="AJ211">
            <v>39268.886046587482</v>
          </cell>
          <cell r="AK211">
            <v>45290.755558620345</v>
          </cell>
          <cell r="AL211">
            <v>51912.441639813849</v>
          </cell>
          <cell r="AM211">
            <v>56913.874812992319</v>
          </cell>
          <cell r="AN211">
            <v>56913.874812992319</v>
          </cell>
        </row>
        <row r="212">
          <cell r="C212" t="str">
            <v xml:space="preserve">Kenya               </v>
          </cell>
          <cell r="I212">
            <v>536.97662262495703</v>
          </cell>
          <cell r="J212">
            <v>633.24492189077284</v>
          </cell>
          <cell r="K212">
            <v>725.37800141828075</v>
          </cell>
          <cell r="L212">
            <v>854.22485113242362</v>
          </cell>
          <cell r="M212">
            <v>1026.4022312891013</v>
          </cell>
          <cell r="N212">
            <v>1165.768783421772</v>
          </cell>
          <cell r="O212">
            <v>1253.5587801744134</v>
          </cell>
          <cell r="P212">
            <v>1310.8413488271765</v>
          </cell>
          <cell r="Q212">
            <v>1376.6240331823522</v>
          </cell>
          <cell r="R212">
            <v>1452.3120792400341</v>
          </cell>
          <cell r="S212">
            <v>1422.2391278434245</v>
          </cell>
          <cell r="T212">
            <v>1480.1114336688236</v>
          </cell>
          <cell r="U212">
            <v>1508.7553313098124</v>
          </cell>
          <cell r="V212">
            <v>1570.1108344655825</v>
          </cell>
          <cell r="W212">
            <v>1477.1961200989074</v>
          </cell>
          <cell r="X212">
            <v>1424.5556989406548</v>
          </cell>
          <cell r="Y212">
            <v>1391.5775914626593</v>
          </cell>
          <cell r="Z212">
            <v>1498.8501846206193</v>
          </cell>
          <cell r="AA212">
            <v>1572.5977425352296</v>
          </cell>
          <cell r="AB212">
            <v>1588.4626853486236</v>
          </cell>
          <cell r="AC212">
            <v>1580.3699403457967</v>
          </cell>
          <cell r="AD212">
            <v>1661.5603021263694</v>
          </cell>
          <cell r="AE212">
            <v>1798.4878678065136</v>
          </cell>
          <cell r="AF212">
            <v>1961.3134498045092</v>
          </cell>
          <cell r="AG212">
            <v>2065.6633663253047</v>
          </cell>
          <cell r="AH212">
            <v>2116.3126761553103</v>
          </cell>
          <cell r="AI212">
            <v>2074.2716400754884</v>
          </cell>
          <cell r="AJ212">
            <v>2046.7277437997152</v>
          </cell>
          <cell r="AK212">
            <v>2125.4278082522701</v>
          </cell>
          <cell r="AL212">
            <v>2315.044957201224</v>
          </cell>
          <cell r="AM212">
            <v>2470.3311174606993</v>
          </cell>
          <cell r="AN212">
            <v>2470.3311174606993</v>
          </cell>
        </row>
        <row r="213">
          <cell r="C213" t="str">
            <v xml:space="preserve">Kiribati            </v>
          </cell>
          <cell r="I213">
            <v>8.5418864749684378</v>
          </cell>
          <cell r="J213">
            <v>13.761384653072746</v>
          </cell>
          <cell r="K213">
            <v>20.004450176587792</v>
          </cell>
          <cell r="L213">
            <v>21.466278447465807</v>
          </cell>
          <cell r="M213">
            <v>18.303593858735372</v>
          </cell>
          <cell r="N213">
            <v>15.451927850759825</v>
          </cell>
          <cell r="O213">
            <v>13.731870839494036</v>
          </cell>
          <cell r="P213">
            <v>13.697655021339045</v>
          </cell>
          <cell r="Q213">
            <v>11.870662499051358</v>
          </cell>
          <cell r="R213">
            <v>11.5858400781293</v>
          </cell>
          <cell r="S213">
            <v>10.161801930134162</v>
          </cell>
          <cell r="T213">
            <v>12.069231907152307</v>
          </cell>
          <cell r="U213">
            <v>11.8689546070375</v>
          </cell>
          <cell r="V213">
            <v>11.472577037422212</v>
          </cell>
          <cell r="W213">
            <v>8.5706248168793238</v>
          </cell>
          <cell r="X213">
            <v>8.2002238933283707</v>
          </cell>
          <cell r="Y213">
            <v>8.2900872023591639</v>
          </cell>
          <cell r="Z213">
            <v>7.9285117728375356</v>
          </cell>
          <cell r="AA213">
            <v>6.7195689247040171</v>
          </cell>
          <cell r="AB213">
            <v>5.8822216523881998</v>
          </cell>
          <cell r="AC213">
            <v>5.6866088386983407</v>
          </cell>
          <cell r="AD213">
            <v>6.341089642277919</v>
          </cell>
          <cell r="AE213">
            <v>6.7163014340261888</v>
          </cell>
          <cell r="AF213">
            <v>7.0422300075261886</v>
          </cell>
          <cell r="AG213">
            <v>8.2397835514125379</v>
          </cell>
          <cell r="AH213">
            <v>8.5180481783560662</v>
          </cell>
          <cell r="AI213">
            <v>9.4450978849517693</v>
          </cell>
          <cell r="AJ213">
            <v>8.1316020895720325</v>
          </cell>
          <cell r="AK213">
            <v>7.4458299142792512</v>
          </cell>
          <cell r="AL213">
            <v>6.6333998409870505</v>
          </cell>
          <cell r="AM213">
            <v>7.2978135989058046</v>
          </cell>
          <cell r="AN213">
            <v>7.2978135989058046</v>
          </cell>
        </row>
        <row r="214">
          <cell r="C214" t="str">
            <v xml:space="preserve">Kyrgyz Republic     </v>
          </cell>
          <cell r="I214">
            <v>206.48497112233528</v>
          </cell>
          <cell r="J214">
            <v>245.21930261589196</v>
          </cell>
          <cell r="K214">
            <v>298.21128140456818</v>
          </cell>
          <cell r="L214">
            <v>358.38651717056604</v>
          </cell>
          <cell r="M214">
            <v>421.21622704311227</v>
          </cell>
          <cell r="N214">
            <v>491.38176688206659</v>
          </cell>
          <cell r="O214">
            <v>569.36009683839518</v>
          </cell>
          <cell r="P214">
            <v>660.47841648735186</v>
          </cell>
          <cell r="Q214">
            <v>766.93738472024222</v>
          </cell>
          <cell r="R214">
            <v>887.71056990630711</v>
          </cell>
          <cell r="S214">
            <v>1002.1131573645886</v>
          </cell>
          <cell r="T214">
            <v>1094.6841321742979</v>
          </cell>
          <cell r="U214">
            <v>1125.5765810697044</v>
          </cell>
          <cell r="V214">
            <v>1119.6124853793494</v>
          </cell>
          <cell r="W214">
            <v>1095.3026542404157</v>
          </cell>
          <cell r="X214">
            <v>1082.3500536052895</v>
          </cell>
          <cell r="Y214">
            <v>1106.5573160590209</v>
          </cell>
          <cell r="Z214">
            <v>1087.744704040864</v>
          </cell>
          <cell r="AA214">
            <v>1674.6856856644827</v>
          </cell>
          <cell r="AB214">
            <v>1425.9550423388173</v>
          </cell>
          <cell r="AC214">
            <v>1170.0923770546417</v>
          </cell>
          <cell r="AD214">
            <v>309.92206957215956</v>
          </cell>
          <cell r="AE214">
            <v>276.78957110593711</v>
          </cell>
          <cell r="AF214">
            <v>314.58449213696076</v>
          </cell>
          <cell r="AG214">
            <v>391.93455428241708</v>
          </cell>
          <cell r="AH214">
            <v>435.86529170084577</v>
          </cell>
          <cell r="AI214">
            <v>438.8599292151801</v>
          </cell>
          <cell r="AJ214">
            <v>419.63210330920771</v>
          </cell>
          <cell r="AK214">
            <v>418.73557283605595</v>
          </cell>
          <cell r="AL214">
            <v>448.04403224640373</v>
          </cell>
          <cell r="AM214">
            <v>468.10188293268487</v>
          </cell>
          <cell r="AN214">
            <v>468.10188293268487</v>
          </cell>
        </row>
        <row r="215">
          <cell r="C215" t="str">
            <v>Lao People's Dem.Rep</v>
          </cell>
          <cell r="I215">
            <v>9.2825006149454783</v>
          </cell>
          <cell r="J215">
            <v>12.890597030684047</v>
          </cell>
          <cell r="K215">
            <v>12.261319251559009</v>
          </cell>
          <cell r="L215">
            <v>12.287123979971438</v>
          </cell>
          <cell r="M215">
            <v>7.9936883496134774</v>
          </cell>
          <cell r="N215">
            <v>8.901753770364353</v>
          </cell>
          <cell r="O215">
            <v>11.082234643748864</v>
          </cell>
          <cell r="P215">
            <v>12.061933205657018</v>
          </cell>
          <cell r="Q215">
            <v>14.561260280717322</v>
          </cell>
          <cell r="R215">
            <v>21.321419144923002</v>
          </cell>
          <cell r="S215">
            <v>28.173463724207849</v>
          </cell>
          <cell r="T215">
            <v>35.166546546978225</v>
          </cell>
          <cell r="U215">
            <v>40.848500524335769</v>
          </cell>
          <cell r="V215">
            <v>45.873614816938804</v>
          </cell>
          <cell r="W215">
            <v>48.770826889152225</v>
          </cell>
          <cell r="X215">
            <v>50.544010310297097</v>
          </cell>
          <cell r="Y215">
            <v>57.453769917761065</v>
          </cell>
          <cell r="Z215">
            <v>67.045498500130819</v>
          </cell>
          <cell r="AA215">
            <v>80.672426077746152</v>
          </cell>
          <cell r="AB215">
            <v>103.7121330880647</v>
          </cell>
          <cell r="AC215">
            <v>157.16740500862261</v>
          </cell>
          <cell r="AD215">
            <v>214.61232729594943</v>
          </cell>
          <cell r="AE215">
            <v>259.09042896483459</v>
          </cell>
          <cell r="AF215">
            <v>277.67830943058112</v>
          </cell>
          <cell r="AG215">
            <v>288.85747850616309</v>
          </cell>
          <cell r="AH215">
            <v>313.67385060030591</v>
          </cell>
          <cell r="AI215">
            <v>334.79493812818913</v>
          </cell>
          <cell r="AJ215">
            <v>365.20876695198166</v>
          </cell>
          <cell r="AK215">
            <v>389.04223464002365</v>
          </cell>
          <cell r="AL215">
            <v>413.60135182779123</v>
          </cell>
          <cell r="AM215">
            <v>425.82092178790339</v>
          </cell>
          <cell r="AN215">
            <v>425.82092178790339</v>
          </cell>
        </row>
        <row r="216">
          <cell r="C216" t="str">
            <v xml:space="preserve">Lesotho             </v>
          </cell>
          <cell r="I216">
            <v>15.228203289018134</v>
          </cell>
          <cell r="J216">
            <v>20.331956222794343</v>
          </cell>
          <cell r="K216">
            <v>22.605423875137234</v>
          </cell>
          <cell r="L216">
            <v>25.448243560068168</v>
          </cell>
          <cell r="M216">
            <v>26.008183775633086</v>
          </cell>
          <cell r="N216">
            <v>35.08168299324381</v>
          </cell>
          <cell r="O216">
            <v>47.046179833552664</v>
          </cell>
          <cell r="P216">
            <v>59.330083646096291</v>
          </cell>
          <cell r="Q216">
            <v>63.762020474577724</v>
          </cell>
          <cell r="R216">
            <v>58.823996770070003</v>
          </cell>
          <cell r="S216">
            <v>53.48263406970667</v>
          </cell>
          <cell r="T216">
            <v>47.739734336749997</v>
          </cell>
          <cell r="U216">
            <v>42.291079448556665</v>
          </cell>
          <cell r="V216">
            <v>37.680077804293333</v>
          </cell>
          <cell r="W216">
            <v>35.805683236876668</v>
          </cell>
          <cell r="X216">
            <v>49.746277834655039</v>
          </cell>
          <cell r="Y216">
            <v>63.593656402379928</v>
          </cell>
          <cell r="Z216">
            <v>74.603046669660429</v>
          </cell>
          <cell r="AA216">
            <v>78.118981831526966</v>
          </cell>
          <cell r="AB216">
            <v>89.84583899928009</v>
          </cell>
          <cell r="AC216">
            <v>107.57605007181625</v>
          </cell>
          <cell r="AD216">
            <v>122.30315752432462</v>
          </cell>
          <cell r="AE216">
            <v>128.41782070899961</v>
          </cell>
          <cell r="AF216">
            <v>146.27551444635509</v>
          </cell>
          <cell r="AG216">
            <v>161.91543361497756</v>
          </cell>
          <cell r="AH216">
            <v>176.02352063073275</v>
          </cell>
          <cell r="AI216">
            <v>172.85253492065337</v>
          </cell>
          <cell r="AJ216">
            <v>181.70932150800979</v>
          </cell>
          <cell r="AK216">
            <v>211.63987048099648</v>
          </cell>
          <cell r="AL216">
            <v>292.67860289630806</v>
          </cell>
          <cell r="AM216">
            <v>377.01805861282855</v>
          </cell>
          <cell r="AN216">
            <v>377.01805861282855</v>
          </cell>
        </row>
        <row r="217">
          <cell r="C217" t="str">
            <v xml:space="preserve">Liberia             </v>
          </cell>
          <cell r="I217" t="e">
            <v>#VALUE!</v>
          </cell>
          <cell r="J217" t="e">
            <v>#VALUE!</v>
          </cell>
          <cell r="K217" t="e">
            <v>#VALUE!</v>
          </cell>
          <cell r="L217" t="e">
            <v>#VALUE!</v>
          </cell>
          <cell r="M217" t="e">
            <v>#VALUE!</v>
          </cell>
          <cell r="N217" t="e">
            <v>#VALUE!</v>
          </cell>
          <cell r="O217" t="e">
            <v>#VALUE!</v>
          </cell>
          <cell r="P217" t="e">
            <v>#VALUE!</v>
          </cell>
          <cell r="Q217" t="e">
            <v>#VALUE!</v>
          </cell>
          <cell r="R217" t="e">
            <v>#VALUE!</v>
          </cell>
          <cell r="S217" t="e">
            <v>#VALUE!</v>
          </cell>
          <cell r="T217" t="e">
            <v>#VALUE!</v>
          </cell>
          <cell r="U217" t="e">
            <v>#VALUE!</v>
          </cell>
          <cell r="V217" t="e">
            <v>#VALUE!</v>
          </cell>
          <cell r="W217" t="e">
            <v>#VALUE!</v>
          </cell>
          <cell r="X217" t="e">
            <v>#VALUE!</v>
          </cell>
          <cell r="Y217" t="e">
            <v>#VALUE!</v>
          </cell>
          <cell r="Z217" t="e">
            <v>#VALUE!</v>
          </cell>
          <cell r="AA217" t="e">
            <v>#VALUE!</v>
          </cell>
          <cell r="AB217" t="e">
            <v>#VALUE!</v>
          </cell>
          <cell r="AC217" t="e">
            <v>#VALUE!</v>
          </cell>
          <cell r="AD217" t="e">
            <v>#VALUE!</v>
          </cell>
          <cell r="AE217" t="e">
            <v>#VALUE!</v>
          </cell>
          <cell r="AF217" t="e">
            <v>#VALUE!</v>
          </cell>
          <cell r="AG217" t="e">
            <v>#VALUE!</v>
          </cell>
          <cell r="AH217" t="e">
            <v>#VALUE!</v>
          </cell>
          <cell r="AI217">
            <v>40.487192109277927</v>
          </cell>
          <cell r="AJ217">
            <v>64.344005207355735</v>
          </cell>
          <cell r="AK217">
            <v>86.084735812634634</v>
          </cell>
          <cell r="AL217">
            <v>108.79744541556029</v>
          </cell>
          <cell r="AM217">
            <v>115.24355307945115</v>
          </cell>
          <cell r="AN217">
            <v>115.24355307945115</v>
          </cell>
        </row>
        <row r="218">
          <cell r="C218" t="str">
            <v>Macedonia, FYR</v>
          </cell>
          <cell r="I218">
            <v>514.61643620252153</v>
          </cell>
          <cell r="J218">
            <v>636.13626423057678</v>
          </cell>
          <cell r="K218">
            <v>764.62191199296501</v>
          </cell>
          <cell r="L218">
            <v>924.42079435805556</v>
          </cell>
          <cell r="M218">
            <v>1039.334213888038</v>
          </cell>
          <cell r="N218">
            <v>1158.838874361001</v>
          </cell>
          <cell r="O218">
            <v>1311.1209544173701</v>
          </cell>
          <cell r="P218">
            <v>1537.7505413577594</v>
          </cell>
          <cell r="Q218">
            <v>1878.4051673586875</v>
          </cell>
          <cell r="R218">
            <v>2176.7840258725951</v>
          </cell>
          <cell r="S218">
            <v>2322.8138844849495</v>
          </cell>
          <cell r="T218">
            <v>2386.8920599550079</v>
          </cell>
          <cell r="U218">
            <v>2441.9269464327131</v>
          </cell>
          <cell r="V218">
            <v>2441.0574805370875</v>
          </cell>
          <cell r="W218">
            <v>2341.9127527923879</v>
          </cell>
          <cell r="X218">
            <v>2239.3153722530456</v>
          </cell>
          <cell r="Y218">
            <v>2312.5726702172219</v>
          </cell>
          <cell r="Z218">
            <v>2455.4429501603736</v>
          </cell>
          <cell r="AA218">
            <v>2553.7076142210494</v>
          </cell>
          <cell r="AB218">
            <v>1995.3464637899406</v>
          </cell>
          <cell r="AC218">
            <v>1397.9770487368526</v>
          </cell>
          <cell r="AD218">
            <v>830.32087609778227</v>
          </cell>
          <cell r="AE218">
            <v>838.48380747736746</v>
          </cell>
          <cell r="AF218">
            <v>869.48459764552524</v>
          </cell>
          <cell r="AG218">
            <v>916.0363100390158</v>
          </cell>
          <cell r="AH218">
            <v>978.3136034197596</v>
          </cell>
          <cell r="AI218">
            <v>1041.4301288352196</v>
          </cell>
          <cell r="AJ218">
            <v>1124.1465299018005</v>
          </cell>
          <cell r="AK218">
            <v>1135.8372751145173</v>
          </cell>
          <cell r="AL218">
            <v>1130.8485853478521</v>
          </cell>
          <cell r="AM218">
            <v>1089.9420570618265</v>
          </cell>
          <cell r="AN218">
            <v>1089.9420570618265</v>
          </cell>
        </row>
        <row r="219">
          <cell r="C219" t="str">
            <v xml:space="preserve">Madagascar          </v>
          </cell>
          <cell r="I219">
            <v>172.57824148838245</v>
          </cell>
          <cell r="J219">
            <v>181.99683785839787</v>
          </cell>
          <cell r="K219">
            <v>213.32520215007958</v>
          </cell>
          <cell r="L219">
            <v>238.42480840491979</v>
          </cell>
          <cell r="M219">
            <v>266.34616024631754</v>
          </cell>
          <cell r="N219">
            <v>277.32633736911498</v>
          </cell>
          <cell r="O219">
            <v>306.25231064133942</v>
          </cell>
          <cell r="P219">
            <v>343.5240087913881</v>
          </cell>
          <cell r="Q219">
            <v>354.12287223047434</v>
          </cell>
          <cell r="R219">
            <v>356.80087791978667</v>
          </cell>
          <cell r="S219">
            <v>335.59914475119996</v>
          </cell>
          <cell r="T219">
            <v>351.18391333066802</v>
          </cell>
          <cell r="U219">
            <v>352.51801228384846</v>
          </cell>
          <cell r="V219">
            <v>354.23958881372096</v>
          </cell>
          <cell r="W219">
            <v>336.82245650139657</v>
          </cell>
          <cell r="X219">
            <v>320.70528748484003</v>
          </cell>
          <cell r="Y219">
            <v>328.13923561739171</v>
          </cell>
          <cell r="Z219">
            <v>344.28049354346336</v>
          </cell>
          <cell r="AA219">
            <v>362.59474655640423</v>
          </cell>
          <cell r="AB219">
            <v>360.05169250950439</v>
          </cell>
          <cell r="AC219">
            <v>357.58459280507697</v>
          </cell>
          <cell r="AD219">
            <v>392.46042532373275</v>
          </cell>
          <cell r="AE219">
            <v>442.52400936037219</v>
          </cell>
          <cell r="AF219">
            <v>501.58118483046616</v>
          </cell>
          <cell r="AG219">
            <v>537.47408195574212</v>
          </cell>
          <cell r="AH219">
            <v>567.82365186752884</v>
          </cell>
          <cell r="AI219">
            <v>607.25631715098041</v>
          </cell>
          <cell r="AJ219">
            <v>719.24618584287157</v>
          </cell>
          <cell r="AK219">
            <v>866.24639739127588</v>
          </cell>
          <cell r="AL219">
            <v>832.33981204569591</v>
          </cell>
          <cell r="AM219">
            <v>805.91957651186374</v>
          </cell>
          <cell r="AN219">
            <v>805.91957651186374</v>
          </cell>
        </row>
        <row r="220">
          <cell r="C220" t="str">
            <v xml:space="preserve">Malawi              </v>
          </cell>
          <cell r="I220">
            <v>89.078357043322043</v>
          </cell>
          <cell r="J220">
            <v>106.57900495083987</v>
          </cell>
          <cell r="K220">
            <v>129.48938529120389</v>
          </cell>
          <cell r="L220">
            <v>149.76531895712739</v>
          </cell>
          <cell r="M220">
            <v>175.63725761899573</v>
          </cell>
          <cell r="N220">
            <v>184.16537832255187</v>
          </cell>
          <cell r="O220">
            <v>194.38582859124793</v>
          </cell>
          <cell r="P220">
            <v>209.62337485604112</v>
          </cell>
          <cell r="Q220">
            <v>243.80050808028261</v>
          </cell>
          <cell r="R220">
            <v>257.53392237555806</v>
          </cell>
          <cell r="S220">
            <v>256.58935217473766</v>
          </cell>
          <cell r="T220">
            <v>273.70460675839485</v>
          </cell>
          <cell r="U220">
            <v>284.97098287089102</v>
          </cell>
          <cell r="V220">
            <v>277.9508969130714</v>
          </cell>
          <cell r="W220">
            <v>245.3910895871833</v>
          </cell>
          <cell r="X220">
            <v>234.51496209510796</v>
          </cell>
          <cell r="Y220">
            <v>235.11182086583494</v>
          </cell>
          <cell r="Z220">
            <v>267.38609486019192</v>
          </cell>
          <cell r="AA220">
            <v>312.48331137569585</v>
          </cell>
          <cell r="AB220">
            <v>333.64464672414567</v>
          </cell>
          <cell r="AC220">
            <v>303.48496242729402</v>
          </cell>
          <cell r="AD220">
            <v>261.01831767490467</v>
          </cell>
          <cell r="AE220">
            <v>256.48722253524585</v>
          </cell>
          <cell r="AF220">
            <v>296.30171691204413</v>
          </cell>
          <cell r="AG220">
            <v>351.65642528807143</v>
          </cell>
          <cell r="AH220">
            <v>395.71532267424163</v>
          </cell>
          <cell r="AI220">
            <v>397.35744379404878</v>
          </cell>
          <cell r="AJ220">
            <v>373.49472118826651</v>
          </cell>
          <cell r="AK220">
            <v>354.38802642227307</v>
          </cell>
          <cell r="AL220">
            <v>354.28523192613602</v>
          </cell>
          <cell r="AM220">
            <v>359.85217440740752</v>
          </cell>
          <cell r="AN220">
            <v>359.85217440740752</v>
          </cell>
        </row>
        <row r="221">
          <cell r="C221" t="str">
            <v xml:space="preserve">Maldives            </v>
          </cell>
          <cell r="I221">
            <v>6.7688897144622322</v>
          </cell>
          <cell r="J221">
            <v>6.5985045060124108</v>
          </cell>
          <cell r="K221">
            <v>6.4352396111415162</v>
          </cell>
          <cell r="L221">
            <v>6.8704170404908149</v>
          </cell>
          <cell r="M221">
            <v>7.2889942167742729</v>
          </cell>
          <cell r="N221">
            <v>10.208466761939725</v>
          </cell>
          <cell r="O221">
            <v>18.447781006630265</v>
          </cell>
          <cell r="P221">
            <v>32.224986772387219</v>
          </cell>
          <cell r="Q221">
            <v>48.333139840543858</v>
          </cell>
          <cell r="R221">
            <v>60.623849639732519</v>
          </cell>
          <cell r="S221">
            <v>67.72742891191136</v>
          </cell>
          <cell r="T221">
            <v>74.000431251196659</v>
          </cell>
          <cell r="U221">
            <v>80.893731020135831</v>
          </cell>
          <cell r="V221">
            <v>84.63284701589474</v>
          </cell>
          <cell r="W221">
            <v>86.017827099281092</v>
          </cell>
          <cell r="X221">
            <v>87.9173788284849</v>
          </cell>
          <cell r="Y221">
            <v>100.06053266101264</v>
          </cell>
          <cell r="Z221">
            <v>116.06707056814537</v>
          </cell>
          <cell r="AA221">
            <v>129.54741810702629</v>
          </cell>
          <cell r="AB221">
            <v>141.86197652778651</v>
          </cell>
          <cell r="AC221">
            <v>148.1679809868846</v>
          </cell>
          <cell r="AD221">
            <v>166.38763416183531</v>
          </cell>
          <cell r="AE221">
            <v>184.29858449480844</v>
          </cell>
          <cell r="AF221">
            <v>218.07650043698439</v>
          </cell>
          <cell r="AG221">
            <v>252.57077319979672</v>
          </cell>
          <cell r="AH221">
            <v>287.64536437346516</v>
          </cell>
          <cell r="AI221">
            <v>308.79197025317052</v>
          </cell>
          <cell r="AJ221">
            <v>326.3766069777966</v>
          </cell>
          <cell r="AK221">
            <v>343.11034369518876</v>
          </cell>
          <cell r="AL221">
            <v>356.72489650702704</v>
          </cell>
          <cell r="AM221">
            <v>359.84698754815986</v>
          </cell>
          <cell r="AN221">
            <v>359.84698754815986</v>
          </cell>
        </row>
        <row r="222">
          <cell r="C222" t="str">
            <v xml:space="preserve">Mali                </v>
          </cell>
          <cell r="I222">
            <v>59.583564693380936</v>
          </cell>
          <cell r="J222">
            <v>63.554938887410515</v>
          </cell>
          <cell r="K222">
            <v>68.557776091198903</v>
          </cell>
          <cell r="L222">
            <v>79.00410514158051</v>
          </cell>
          <cell r="M222">
            <v>98.490338123623175</v>
          </cell>
          <cell r="N222">
            <v>108.57895210332946</v>
          </cell>
          <cell r="O222">
            <v>125.19067414941394</v>
          </cell>
          <cell r="P222">
            <v>150.96104065043764</v>
          </cell>
          <cell r="Q222">
            <v>172.67106320592112</v>
          </cell>
          <cell r="R222">
            <v>181.4796716540088</v>
          </cell>
          <cell r="S222">
            <v>178.76574885280743</v>
          </cell>
          <cell r="T222">
            <v>197.61257997284679</v>
          </cell>
          <cell r="U222">
            <v>212.82737210671647</v>
          </cell>
          <cell r="V222">
            <v>221.19194982648</v>
          </cell>
          <cell r="W222">
            <v>227.72264384999153</v>
          </cell>
          <cell r="X222">
            <v>235.85587717966021</v>
          </cell>
          <cell r="Y222">
            <v>251.70906143963097</v>
          </cell>
          <cell r="Z222">
            <v>276.84033022173571</v>
          </cell>
          <cell r="AA222">
            <v>310.08546205623526</v>
          </cell>
          <cell r="AB222">
            <v>332.01377178175818</v>
          </cell>
          <cell r="AC222">
            <v>331.35742311843251</v>
          </cell>
          <cell r="AD222">
            <v>314.24502490928245</v>
          </cell>
          <cell r="AE222">
            <v>319.90003614590364</v>
          </cell>
          <cell r="AF222">
            <v>333.46271455715129</v>
          </cell>
          <cell r="AG222">
            <v>392.59683194130889</v>
          </cell>
          <cell r="AH222">
            <v>434.59329116658546</v>
          </cell>
          <cell r="AI222">
            <v>480.13586897240089</v>
          </cell>
          <cell r="AJ222">
            <v>487.67003178242999</v>
          </cell>
          <cell r="AK222">
            <v>558.74591605137005</v>
          </cell>
          <cell r="AL222">
            <v>667.42683340408337</v>
          </cell>
          <cell r="AM222">
            <v>787.37577405442278</v>
          </cell>
          <cell r="AN222">
            <v>787.37577405442278</v>
          </cell>
        </row>
        <row r="223">
          <cell r="C223" t="str">
            <v xml:space="preserve">Mauritania          </v>
          </cell>
          <cell r="I223">
            <v>111.9737548550702</v>
          </cell>
          <cell r="J223">
            <v>131.67576973728904</v>
          </cell>
          <cell r="K223">
            <v>147.36839217252705</v>
          </cell>
          <cell r="L223">
            <v>165.79688966277178</v>
          </cell>
          <cell r="M223">
            <v>160.47468763040794</v>
          </cell>
          <cell r="N223">
            <v>158.58329473391086</v>
          </cell>
          <cell r="O223">
            <v>157.31140388600181</v>
          </cell>
          <cell r="P223">
            <v>174.66354887914008</v>
          </cell>
          <cell r="Q223">
            <v>223.06894602437373</v>
          </cell>
          <cell r="R223">
            <v>259.04291389686881</v>
          </cell>
          <cell r="S223">
            <v>304.41545260694215</v>
          </cell>
          <cell r="T223">
            <v>320.82115812096049</v>
          </cell>
          <cell r="U223">
            <v>362.44185398985309</v>
          </cell>
          <cell r="V223">
            <v>358.19609683301587</v>
          </cell>
          <cell r="W223">
            <v>333.31734230817796</v>
          </cell>
          <cell r="X223">
            <v>289.60125587290628</v>
          </cell>
          <cell r="Y223">
            <v>281.58825551256126</v>
          </cell>
          <cell r="Z223">
            <v>275.30740451700859</v>
          </cell>
          <cell r="AA223">
            <v>274.09497782457748</v>
          </cell>
          <cell r="AB223">
            <v>262.55823723155913</v>
          </cell>
          <cell r="AC223">
            <v>287.84085145522783</v>
          </cell>
          <cell r="AD223">
            <v>266.6031973212672</v>
          </cell>
          <cell r="AE223">
            <v>291.75433715970303</v>
          </cell>
          <cell r="AF223">
            <v>299.64890893927105</v>
          </cell>
          <cell r="AG223">
            <v>335.79394455044172</v>
          </cell>
          <cell r="AH223">
            <v>318.46292477091282</v>
          </cell>
          <cell r="AI223">
            <v>290.75233435728364</v>
          </cell>
          <cell r="AJ223">
            <v>282.34689578642548</v>
          </cell>
          <cell r="AK223">
            <v>283.67013157530295</v>
          </cell>
          <cell r="AL223">
            <v>293.37343343869674</v>
          </cell>
          <cell r="AM223">
            <v>291.50431675766333</v>
          </cell>
          <cell r="AN223">
            <v>291.50431675766333</v>
          </cell>
        </row>
        <row r="224">
          <cell r="C224" t="str">
            <v xml:space="preserve">Moldova             </v>
          </cell>
          <cell r="I224">
            <v>223.26312744282245</v>
          </cell>
          <cell r="J224">
            <v>265.14486371351876</v>
          </cell>
          <cell r="K224">
            <v>322.44275687185132</v>
          </cell>
          <cell r="L224">
            <v>387.50759279375308</v>
          </cell>
          <cell r="M224">
            <v>455.44258892783637</v>
          </cell>
          <cell r="N224">
            <v>531.30951292854445</v>
          </cell>
          <cell r="O224">
            <v>614.4101070870048</v>
          </cell>
          <cell r="P224">
            <v>711.64198441874498</v>
          </cell>
          <cell r="Q224">
            <v>825.12891013165824</v>
          </cell>
          <cell r="R224">
            <v>955.3895648473823</v>
          </cell>
          <cell r="S224">
            <v>1078.9225767681735</v>
          </cell>
          <cell r="T224">
            <v>1176.1857883541579</v>
          </cell>
          <cell r="U224">
            <v>1205.7893328491789</v>
          </cell>
          <cell r="V224">
            <v>1194.2372371972808</v>
          </cell>
          <cell r="W224">
            <v>1166.9683983057603</v>
          </cell>
          <cell r="X224">
            <v>1150.1169628017281</v>
          </cell>
          <cell r="Y224">
            <v>1161.7900616831632</v>
          </cell>
          <cell r="Z224">
            <v>1130.567274897732</v>
          </cell>
          <cell r="AA224">
            <v>1016.4326180222406</v>
          </cell>
          <cell r="AB224">
            <v>829.83223835533374</v>
          </cell>
          <cell r="AC224">
            <v>587.58977140595573</v>
          </cell>
          <cell r="AD224">
            <v>472.73041177070172</v>
          </cell>
          <cell r="AE224">
            <v>454.33416860820972</v>
          </cell>
          <cell r="AF224">
            <v>556.77815444387318</v>
          </cell>
          <cell r="AG224">
            <v>661.30052897489122</v>
          </cell>
          <cell r="AH224">
            <v>667.24866187165901</v>
          </cell>
          <cell r="AI224">
            <v>601.28610497578632</v>
          </cell>
          <cell r="AJ224">
            <v>508.03822034306137</v>
          </cell>
          <cell r="AK224">
            <v>505.78405740741391</v>
          </cell>
          <cell r="AL224">
            <v>572.40271362253236</v>
          </cell>
          <cell r="AM224">
            <v>632.37334137393634</v>
          </cell>
          <cell r="AN224">
            <v>632.37334137393634</v>
          </cell>
        </row>
        <row r="225">
          <cell r="C225" t="str">
            <v xml:space="preserve">Mongolia            </v>
          </cell>
          <cell r="I225">
            <v>247.82887250528006</v>
          </cell>
          <cell r="J225">
            <v>248.9489663427706</v>
          </cell>
          <cell r="K225">
            <v>255.96775664871882</v>
          </cell>
          <cell r="L225">
            <v>273.67549896328734</v>
          </cell>
          <cell r="M225">
            <v>293.19140677072306</v>
          </cell>
          <cell r="N225">
            <v>308.28982498170996</v>
          </cell>
          <cell r="O225">
            <v>316.13266119791098</v>
          </cell>
          <cell r="P225">
            <v>325.02763000692499</v>
          </cell>
          <cell r="Q225">
            <v>354.62089893466367</v>
          </cell>
          <cell r="R225">
            <v>419.86079907927689</v>
          </cell>
          <cell r="S225">
            <v>497.31071596053249</v>
          </cell>
          <cell r="T225">
            <v>573.95800090909052</v>
          </cell>
          <cell r="U225">
            <v>612.1723877421266</v>
          </cell>
          <cell r="V225">
            <v>655.43334140940044</v>
          </cell>
          <cell r="W225">
            <v>677.66334043936286</v>
          </cell>
          <cell r="X225">
            <v>697.04398479003282</v>
          </cell>
          <cell r="Y225">
            <v>679.03021075029812</v>
          </cell>
          <cell r="Z225">
            <v>567.78017169712894</v>
          </cell>
          <cell r="AA225">
            <v>429.63608119294958</v>
          </cell>
          <cell r="AB225">
            <v>305.70871658637094</v>
          </cell>
          <cell r="AC225">
            <v>276.91181200564097</v>
          </cell>
          <cell r="AD225">
            <v>280.76091584865043</v>
          </cell>
          <cell r="AE225">
            <v>304.09132065089278</v>
          </cell>
          <cell r="AF225">
            <v>320.56142020167619</v>
          </cell>
          <cell r="AG225">
            <v>382.92350939539284</v>
          </cell>
          <cell r="AH225">
            <v>399.84424572968555</v>
          </cell>
          <cell r="AI225">
            <v>424.85277419546946</v>
          </cell>
          <cell r="AJ225">
            <v>429.49700290024936</v>
          </cell>
          <cell r="AK225">
            <v>463.82722198768118</v>
          </cell>
          <cell r="AL225">
            <v>485.76360468786851</v>
          </cell>
          <cell r="AM225">
            <v>495.20031950060979</v>
          </cell>
          <cell r="AN225">
            <v>495.20031950060979</v>
          </cell>
        </row>
        <row r="226">
          <cell r="C226" t="str">
            <v xml:space="preserve">Mozambique          </v>
          </cell>
          <cell r="I226">
            <v>217.28075915589204</v>
          </cell>
          <cell r="J226">
            <v>254.44956575549259</v>
          </cell>
          <cell r="K226">
            <v>264.44878561286635</v>
          </cell>
          <cell r="L226">
            <v>260.3039062175996</v>
          </cell>
          <cell r="M226">
            <v>235.52198723944289</v>
          </cell>
          <cell r="N226">
            <v>243.66938551247821</v>
          </cell>
          <cell r="O226">
            <v>268.44943858616807</v>
          </cell>
          <cell r="P226">
            <v>290.28784892634195</v>
          </cell>
          <cell r="Q226">
            <v>314.58751992227121</v>
          </cell>
          <cell r="R226">
            <v>315.44328150058698</v>
          </cell>
          <cell r="S226">
            <v>282.58622664182559</v>
          </cell>
          <cell r="T226">
            <v>221.96734750926967</v>
          </cell>
          <cell r="U226">
            <v>167.15568764795569</v>
          </cell>
          <cell r="V226">
            <v>139.99638132762666</v>
          </cell>
          <cell r="W226">
            <v>134.39506632687667</v>
          </cell>
          <cell r="X226">
            <v>134.10310184661</v>
          </cell>
          <cell r="Y226">
            <v>144.07307589254</v>
          </cell>
          <cell r="Z226">
            <v>155.05627068044333</v>
          </cell>
          <cell r="AA226">
            <v>183.84779676000358</v>
          </cell>
          <cell r="AB226">
            <v>203.74336212355104</v>
          </cell>
          <cell r="AC226">
            <v>221.87808077401061</v>
          </cell>
          <cell r="AD226">
            <v>229.12664143484434</v>
          </cell>
          <cell r="AE226">
            <v>246.57798989720811</v>
          </cell>
          <cell r="AF226">
            <v>282.13588135637309</v>
          </cell>
          <cell r="AG226">
            <v>322.69144178519349</v>
          </cell>
          <cell r="AH226">
            <v>363.7272725876303</v>
          </cell>
          <cell r="AI226">
            <v>400.25815007610572</v>
          </cell>
          <cell r="AJ226">
            <v>462.12210537161792</v>
          </cell>
          <cell r="AK226">
            <v>594.59617442504998</v>
          </cell>
          <cell r="AL226">
            <v>753.50004180536337</v>
          </cell>
          <cell r="AM226">
            <v>852.18579079099675</v>
          </cell>
          <cell r="AN226">
            <v>852.18579079099675</v>
          </cell>
        </row>
        <row r="227">
          <cell r="C227" t="str">
            <v xml:space="preserve">Myanmar             </v>
          </cell>
          <cell r="I227">
            <v>138.35693497137143</v>
          </cell>
          <cell r="J227">
            <v>160.97098215970271</v>
          </cell>
          <cell r="K227">
            <v>174.43226412655861</v>
          </cell>
          <cell r="L227">
            <v>188.10373619459915</v>
          </cell>
          <cell r="M227">
            <v>196.21001453463126</v>
          </cell>
          <cell r="N227">
            <v>213.76575073665484</v>
          </cell>
          <cell r="O227">
            <v>261.43217936646084</v>
          </cell>
          <cell r="P227">
            <v>326.7782777596878</v>
          </cell>
          <cell r="Q227">
            <v>412.73031522396656</v>
          </cell>
          <cell r="R227">
            <v>440.75295509918993</v>
          </cell>
          <cell r="S227">
            <v>449.15737184612425</v>
          </cell>
          <cell r="T227">
            <v>428.46433024300705</v>
          </cell>
          <cell r="U227">
            <v>425.12054392251974</v>
          </cell>
          <cell r="V227">
            <v>369.32650933047438</v>
          </cell>
          <cell r="W227">
            <v>306.81774199633747</v>
          </cell>
          <cell r="X227">
            <v>260.53698666453829</v>
          </cell>
          <cell r="Y227">
            <v>305.43304741097148</v>
          </cell>
          <cell r="Z227">
            <v>382.63457078149116</v>
          </cell>
          <cell r="AA227">
            <v>436.99213770761099</v>
          </cell>
          <cell r="AB227">
            <v>497.44304063341832</v>
          </cell>
          <cell r="AC227">
            <v>562.34955987214198</v>
          </cell>
          <cell r="AD227">
            <v>674.08329945627668</v>
          </cell>
          <cell r="AE227">
            <v>758.85925745996008</v>
          </cell>
          <cell r="AF227">
            <v>864.99827888731909</v>
          </cell>
          <cell r="AG227">
            <v>988.92048982913821</v>
          </cell>
          <cell r="AH227">
            <v>1144.0859505047713</v>
          </cell>
          <cell r="AI227">
            <v>1288.8925062722465</v>
          </cell>
          <cell r="AJ227">
            <v>1656.1211386178627</v>
          </cell>
          <cell r="AK227">
            <v>1937.5236164333335</v>
          </cell>
          <cell r="AL227">
            <v>2250.7179497879247</v>
          </cell>
          <cell r="AM227">
            <v>2316.8082232367724</v>
          </cell>
          <cell r="AN227">
            <v>2316.8082232367724</v>
          </cell>
        </row>
        <row r="228">
          <cell r="C228" t="str">
            <v>Nepal</v>
          </cell>
          <cell r="I228">
            <v>86.607358891535554</v>
          </cell>
          <cell r="J228">
            <v>94.70947785128574</v>
          </cell>
          <cell r="K228">
            <v>111.93385192428327</v>
          </cell>
          <cell r="L228">
            <v>134.5295976145043</v>
          </cell>
          <cell r="M228">
            <v>148.83466387013354</v>
          </cell>
          <cell r="N228">
            <v>154.17886065020357</v>
          </cell>
          <cell r="O228">
            <v>158.61834151901451</v>
          </cell>
          <cell r="P228">
            <v>175.62168826761925</v>
          </cell>
          <cell r="Q228">
            <v>208.17913450541315</v>
          </cell>
          <cell r="R228">
            <v>225.32952765695208</v>
          </cell>
          <cell r="S228">
            <v>244.47929292218973</v>
          </cell>
          <cell r="T228">
            <v>253.80593974692025</v>
          </cell>
          <cell r="U228">
            <v>273.9612750614229</v>
          </cell>
          <cell r="V228">
            <v>283.15880983694598</v>
          </cell>
          <cell r="W228">
            <v>279.93064867512544</v>
          </cell>
          <cell r="X228">
            <v>286.81541046873275</v>
          </cell>
          <cell r="Y228">
            <v>297.72159236684166</v>
          </cell>
          <cell r="Z228">
            <v>306.08885015001607</v>
          </cell>
          <cell r="AA228">
            <v>320.65500353930247</v>
          </cell>
          <cell r="AB228">
            <v>349.97806558038047</v>
          </cell>
          <cell r="AC228">
            <v>420.20479305293406</v>
          </cell>
          <cell r="AD228">
            <v>492.05821924742435</v>
          </cell>
          <cell r="AE228">
            <v>608.33242584856396</v>
          </cell>
          <cell r="AF228">
            <v>683.94017083818062</v>
          </cell>
          <cell r="AG228">
            <v>868.89993196967544</v>
          </cell>
          <cell r="AH228">
            <v>935.51753272139433</v>
          </cell>
          <cell r="AI228">
            <v>1007.8273926892949</v>
          </cell>
          <cell r="AJ228">
            <v>1019.6642377959921</v>
          </cell>
          <cell r="AK228">
            <v>1107.8553407366351</v>
          </cell>
          <cell r="AL228">
            <v>1152.4080131211751</v>
          </cell>
          <cell r="AM228">
            <v>1093.8178765878226</v>
          </cell>
          <cell r="AN228">
            <v>1093.8178765878226</v>
          </cell>
        </row>
        <row r="229">
          <cell r="C229" t="str">
            <v xml:space="preserve">Nicaragua           </v>
          </cell>
          <cell r="I229">
            <v>239.72290726757305</v>
          </cell>
          <cell r="J229">
            <v>299.30220768764065</v>
          </cell>
          <cell r="K229">
            <v>334.15365185036006</v>
          </cell>
          <cell r="L229">
            <v>423.97609477880832</v>
          </cell>
          <cell r="M229">
            <v>508.74853462781749</v>
          </cell>
          <cell r="N229">
            <v>582.79515480662064</v>
          </cell>
          <cell r="O229">
            <v>580.38299225842138</v>
          </cell>
          <cell r="P229">
            <v>500.53626900043736</v>
          </cell>
          <cell r="Q229">
            <v>459.31191051203285</v>
          </cell>
          <cell r="R229">
            <v>418.06286669949259</v>
          </cell>
          <cell r="S229">
            <v>446.32365947954196</v>
          </cell>
          <cell r="T229">
            <v>440.04521950984008</v>
          </cell>
          <cell r="U229">
            <v>420.97124798075919</v>
          </cell>
          <cell r="V229">
            <v>347.5665565063307</v>
          </cell>
          <cell r="W229">
            <v>280.75753999601676</v>
          </cell>
          <cell r="X229">
            <v>223.32949893126678</v>
          </cell>
          <cell r="Y229">
            <v>217.14236336268831</v>
          </cell>
          <cell r="Z229">
            <v>215.12811150724474</v>
          </cell>
          <cell r="AA229">
            <v>223.03408105911544</v>
          </cell>
          <cell r="AB229">
            <v>200.39398604566614</v>
          </cell>
          <cell r="AC229">
            <v>182.90819721554135</v>
          </cell>
          <cell r="AD229">
            <v>184.29317957887403</v>
          </cell>
          <cell r="AE229">
            <v>279.15494467999332</v>
          </cell>
          <cell r="AF229">
            <v>364.92858831381153</v>
          </cell>
          <cell r="AG229">
            <v>490.30175194760494</v>
          </cell>
          <cell r="AH229">
            <v>546.69148336757235</v>
          </cell>
          <cell r="AI229">
            <v>601.62953746895926</v>
          </cell>
          <cell r="AJ229">
            <v>659.2195457000563</v>
          </cell>
          <cell r="AK229">
            <v>705.19408392794628</v>
          </cell>
          <cell r="AL229">
            <v>746.81149822054169</v>
          </cell>
          <cell r="AM229">
            <v>730.90542073380777</v>
          </cell>
          <cell r="AN229">
            <v>730.90542073380777</v>
          </cell>
        </row>
        <row r="230">
          <cell r="C230" t="str">
            <v xml:space="preserve">Niger               </v>
          </cell>
          <cell r="I230">
            <v>72.982104457841231</v>
          </cell>
          <cell r="J230">
            <v>76.676972414740987</v>
          </cell>
          <cell r="K230">
            <v>93.351106886973568</v>
          </cell>
          <cell r="L230">
            <v>109.60544382861504</v>
          </cell>
          <cell r="M230">
            <v>136.86534957571297</v>
          </cell>
          <cell r="N230">
            <v>173.8418345294325</v>
          </cell>
          <cell r="O230">
            <v>247.80912141927556</v>
          </cell>
          <cell r="P230">
            <v>354.50308678377979</v>
          </cell>
          <cell r="Q230">
            <v>425.84503413367838</v>
          </cell>
          <cell r="R230">
            <v>433.93051504514</v>
          </cell>
          <cell r="S230">
            <v>393.07463696023325</v>
          </cell>
          <cell r="T230">
            <v>353.67818951765338</v>
          </cell>
          <cell r="U230">
            <v>323.76401356265336</v>
          </cell>
          <cell r="V230">
            <v>314.88321318836591</v>
          </cell>
          <cell r="W230">
            <v>325.78562739118092</v>
          </cell>
          <cell r="X230">
            <v>331.45613900211424</v>
          </cell>
          <cell r="Y230">
            <v>317.33948870242506</v>
          </cell>
          <cell r="Z230">
            <v>287.87502637337769</v>
          </cell>
          <cell r="AA230">
            <v>267.45221066717102</v>
          </cell>
          <cell r="AB230">
            <v>248.55573845675099</v>
          </cell>
          <cell r="AC230">
            <v>229.34304491470709</v>
          </cell>
          <cell r="AD230">
            <v>206.43172289116282</v>
          </cell>
          <cell r="AE230">
            <v>204.31789507689635</v>
          </cell>
          <cell r="AF230">
            <v>217.87158750873172</v>
          </cell>
          <cell r="AG230">
            <v>232.91727934498007</v>
          </cell>
          <cell r="AH230">
            <v>250.57763234991307</v>
          </cell>
          <cell r="AI230">
            <v>244.28656682385031</v>
          </cell>
          <cell r="AJ230">
            <v>250.33084317783309</v>
          </cell>
          <cell r="AK230">
            <v>244.2860746996171</v>
          </cell>
          <cell r="AL230">
            <v>258.69045050650874</v>
          </cell>
          <cell r="AM230">
            <v>277.34502871542094</v>
          </cell>
          <cell r="AN230">
            <v>277.34502871542094</v>
          </cell>
        </row>
        <row r="231">
          <cell r="C231" t="str">
            <v xml:space="preserve">Nigeria             </v>
          </cell>
          <cell r="I231">
            <v>2562.2466443788448</v>
          </cell>
          <cell r="J231">
            <v>4737.6485943358057</v>
          </cell>
          <cell r="K231">
            <v>6794.3228881136274</v>
          </cell>
          <cell r="L231">
            <v>8897.1610905339912</v>
          </cell>
          <cell r="M231">
            <v>9771.4812445666194</v>
          </cell>
          <cell r="N231">
            <v>10435.888193337936</v>
          </cell>
          <cell r="O231">
            <v>12123.959265250307</v>
          </cell>
          <cell r="P231">
            <v>15284.304879874739</v>
          </cell>
          <cell r="Q231">
            <v>17083.700656135599</v>
          </cell>
          <cell r="R231">
            <v>16011.689658928341</v>
          </cell>
          <cell r="S231">
            <v>12444.093938328375</v>
          </cell>
          <cell r="T231">
            <v>11179.342311651955</v>
          </cell>
          <cell r="U231">
            <v>11576.282965651204</v>
          </cell>
          <cell r="V231">
            <v>10250.093177267378</v>
          </cell>
          <cell r="W231">
            <v>8242.9290501141131</v>
          </cell>
          <cell r="X231">
            <v>5710.6622015661005</v>
          </cell>
          <cell r="Y231">
            <v>6274.6046690839721</v>
          </cell>
          <cell r="Z231">
            <v>7736.6119014216411</v>
          </cell>
          <cell r="AA231">
            <v>9042.7152689703235</v>
          </cell>
          <cell r="AB231">
            <v>9304.368853259497</v>
          </cell>
          <cell r="AC231">
            <v>8244.7641985773662</v>
          </cell>
          <cell r="AD231">
            <v>7550.8350458714958</v>
          </cell>
          <cell r="AE231">
            <v>7257.7499166031494</v>
          </cell>
          <cell r="AF231">
            <v>8447.2821276271316</v>
          </cell>
          <cell r="AG231">
            <v>10206.239261941677</v>
          </cell>
          <cell r="AH231">
            <v>10346.090806353373</v>
          </cell>
          <cell r="AI231">
            <v>10110.833293319303</v>
          </cell>
          <cell r="AJ231">
            <v>12343.926705480326</v>
          </cell>
          <cell r="AK231">
            <v>15010.799647624592</v>
          </cell>
          <cell r="AL231">
            <v>16586.361678433899</v>
          </cell>
          <cell r="AM231">
            <v>15938.891890918065</v>
          </cell>
          <cell r="AN231">
            <v>15938.891890918065</v>
          </cell>
        </row>
        <row r="232">
          <cell r="C232" t="str">
            <v>Pakistan</v>
          </cell>
          <cell r="I232">
            <v>884.65509402151747</v>
          </cell>
          <cell r="J232">
            <v>986.26650509686533</v>
          </cell>
          <cell r="K232">
            <v>1139.8233717510695</v>
          </cell>
          <cell r="L232">
            <v>1261.5684839213525</v>
          </cell>
          <cell r="M232">
            <v>1337.5461397168726</v>
          </cell>
          <cell r="N232">
            <v>1501.4852784606446</v>
          </cell>
          <cell r="O232">
            <v>1768.4524062186108</v>
          </cell>
          <cell r="P232">
            <v>2151.5792652047799</v>
          </cell>
          <cell r="Q232">
            <v>2501.2165589882602</v>
          </cell>
          <cell r="R232">
            <v>2789.0036282320034</v>
          </cell>
          <cell r="S232">
            <v>3023.3010116246974</v>
          </cell>
          <cell r="T232">
            <v>3202.4408734136209</v>
          </cell>
          <cell r="U232">
            <v>3410.7870099281572</v>
          </cell>
          <cell r="V232">
            <v>3599.9308030323318</v>
          </cell>
          <cell r="W232">
            <v>3809.9749763137588</v>
          </cell>
          <cell r="X232">
            <v>3970.5621472703292</v>
          </cell>
          <cell r="Y232">
            <v>4364.8608225633689</v>
          </cell>
          <cell r="Z232">
            <v>4856.4878194405173</v>
          </cell>
          <cell r="AA232">
            <v>5429.9739553288919</v>
          </cell>
          <cell r="AB232">
            <v>5734.1147119546904</v>
          </cell>
          <cell r="AC232">
            <v>5919.8404406191066</v>
          </cell>
          <cell r="AD232">
            <v>6041.145352568733</v>
          </cell>
          <cell r="AE232">
            <v>6229.2055105705758</v>
          </cell>
          <cell r="AF232">
            <v>6510.3421387404605</v>
          </cell>
          <cell r="AG232">
            <v>6820.3140063804522</v>
          </cell>
          <cell r="AH232">
            <v>6983.5305400549942</v>
          </cell>
          <cell r="AI232">
            <v>6960.200478841507</v>
          </cell>
          <cell r="AJ232">
            <v>7072.03958620294</v>
          </cell>
          <cell r="AK232">
            <v>7548.6801366517175</v>
          </cell>
          <cell r="AL232">
            <v>8393.6788007720297</v>
          </cell>
          <cell r="AM232">
            <v>9003.0667337576633</v>
          </cell>
          <cell r="AN232">
            <v>9003.0667337576633</v>
          </cell>
        </row>
        <row r="233">
          <cell r="C233" t="str">
            <v xml:space="preserve">Papua New Guinea    </v>
          </cell>
          <cell r="I233">
            <v>398.05331588378021</v>
          </cell>
          <cell r="J233">
            <v>569.73913324689886</v>
          </cell>
          <cell r="K233">
            <v>644.46382756817627</v>
          </cell>
          <cell r="L233">
            <v>683.67318024112467</v>
          </cell>
          <cell r="M233">
            <v>689.15234407659329</v>
          </cell>
          <cell r="N233">
            <v>762.42057840492191</v>
          </cell>
          <cell r="O233">
            <v>858.54673247158553</v>
          </cell>
          <cell r="P233">
            <v>927.64613858538814</v>
          </cell>
          <cell r="Q233">
            <v>1011.1239070983511</v>
          </cell>
          <cell r="R233">
            <v>936.73233684202978</v>
          </cell>
          <cell r="S233">
            <v>885.28223285179638</v>
          </cell>
          <cell r="T233">
            <v>858.91410623478248</v>
          </cell>
          <cell r="U233">
            <v>923.09839881480673</v>
          </cell>
          <cell r="V233">
            <v>957.16286098263174</v>
          </cell>
          <cell r="W233">
            <v>984.30344064537474</v>
          </cell>
          <cell r="X233">
            <v>1055.443982317239</v>
          </cell>
          <cell r="Y233">
            <v>1128.5449676243279</v>
          </cell>
          <cell r="Z233">
            <v>1156.6793214874226</v>
          </cell>
          <cell r="AA233">
            <v>1223.8472012391728</v>
          </cell>
          <cell r="AB233">
            <v>1411.1364291595646</v>
          </cell>
          <cell r="AC233">
            <v>1735.7252092559074</v>
          </cell>
          <cell r="AD233">
            <v>1965.5567718668535</v>
          </cell>
          <cell r="AE233">
            <v>2068.7130087938017</v>
          </cell>
          <cell r="AF233">
            <v>2049.9787471460063</v>
          </cell>
          <cell r="AG233">
            <v>1975.7466587284482</v>
          </cell>
          <cell r="AH233">
            <v>1818.3330429351608</v>
          </cell>
          <cell r="AI233">
            <v>1691.4911754524144</v>
          </cell>
          <cell r="AJ233">
            <v>1694.2663112145317</v>
          </cell>
          <cell r="AK233">
            <v>1738.6568865696584</v>
          </cell>
          <cell r="AL233">
            <v>1668.3122593389242</v>
          </cell>
          <cell r="AM233">
            <v>1574.7802897900372</v>
          </cell>
          <cell r="AN233">
            <v>1574.7802897900372</v>
          </cell>
        </row>
        <row r="234">
          <cell r="C234" t="str">
            <v>Philippines</v>
          </cell>
          <cell r="I234">
            <v>1457.722325338035</v>
          </cell>
          <cell r="J234">
            <v>1890.9756137198456</v>
          </cell>
          <cell r="K234">
            <v>2230.4913671654426</v>
          </cell>
          <cell r="L234">
            <v>2479.8386152298131</v>
          </cell>
          <cell r="M234">
            <v>2668.5358249883379</v>
          </cell>
          <cell r="N234">
            <v>3040.9954434735096</v>
          </cell>
          <cell r="O234">
            <v>3587.798469813486</v>
          </cell>
          <cell r="P234">
            <v>4328.0596018158712</v>
          </cell>
          <cell r="Q234">
            <v>5274.1748553251118</v>
          </cell>
          <cell r="R234">
            <v>5876.1445406257444</v>
          </cell>
          <cell r="S234">
            <v>6183.530545585164</v>
          </cell>
          <cell r="T234">
            <v>6338.6713082281867</v>
          </cell>
          <cell r="U234">
            <v>6441.1914065424744</v>
          </cell>
          <cell r="V234">
            <v>6302.9203362978078</v>
          </cell>
          <cell r="W234">
            <v>6042.0248627545361</v>
          </cell>
          <cell r="X234">
            <v>6170.8262438884412</v>
          </cell>
          <cell r="Y234">
            <v>6902.6582486245234</v>
          </cell>
          <cell r="Z234">
            <v>7746.5477553127594</v>
          </cell>
          <cell r="AA234">
            <v>8545.376602001963</v>
          </cell>
          <cell r="AB234">
            <v>9299.6759940593383</v>
          </cell>
          <cell r="AC234">
            <v>10322.45595405237</v>
          </cell>
          <cell r="AD234">
            <v>11993.367126658224</v>
          </cell>
          <cell r="AE234">
            <v>14433.811418824616</v>
          </cell>
          <cell r="AF234">
            <v>18292.348180715504</v>
          </cell>
          <cell r="AG234">
            <v>23355.637719024922</v>
          </cell>
          <cell r="AH234">
            <v>26553.505138794255</v>
          </cell>
          <cell r="AI234">
            <v>28375.082830241769</v>
          </cell>
          <cell r="AJ234">
            <v>29027.394969335623</v>
          </cell>
          <cell r="AK234">
            <v>28946.541817425052</v>
          </cell>
          <cell r="AL234">
            <v>29073.495370772031</v>
          </cell>
          <cell r="AM234">
            <v>28093.757946593425</v>
          </cell>
          <cell r="AN234">
            <v>28093.757946593425</v>
          </cell>
        </row>
        <row r="235">
          <cell r="C235" t="str">
            <v xml:space="preserve">Rwanda              </v>
          </cell>
          <cell r="I235">
            <v>29.733093971298434</v>
          </cell>
          <cell r="J235">
            <v>38.488933866519922</v>
          </cell>
          <cell r="K235">
            <v>49.253190520357464</v>
          </cell>
          <cell r="L235">
            <v>68.975668418845785</v>
          </cell>
          <cell r="M235">
            <v>91.999194033766173</v>
          </cell>
          <cell r="N235">
            <v>107.89600954543259</v>
          </cell>
          <cell r="O235">
            <v>131.05365713317013</v>
          </cell>
          <cell r="P235">
            <v>134.18387244854026</v>
          </cell>
          <cell r="Q235">
            <v>143.33182436053309</v>
          </cell>
          <cell r="R235">
            <v>121.77173749573429</v>
          </cell>
          <cell r="S235">
            <v>120.99045717258689</v>
          </cell>
          <cell r="T235">
            <v>130.85784537608785</v>
          </cell>
          <cell r="U235">
            <v>144.62816449925518</v>
          </cell>
          <cell r="V235">
            <v>169.21865514859289</v>
          </cell>
          <cell r="W235">
            <v>158.0694920992928</v>
          </cell>
          <cell r="X235">
            <v>146.78635876395461</v>
          </cell>
          <cell r="Y235">
            <v>119.1445720142397</v>
          </cell>
          <cell r="Z235">
            <v>113.48572570348036</v>
          </cell>
          <cell r="AA235">
            <v>108.17718326510732</v>
          </cell>
          <cell r="AB235">
            <v>96.533979180514606</v>
          </cell>
          <cell r="AC235">
            <v>85.218876406680266</v>
          </cell>
          <cell r="AD235">
            <v>62.26314541777333</v>
          </cell>
          <cell r="AE235">
            <v>50.043349953166306</v>
          </cell>
          <cell r="AF235">
            <v>44.859408374935732</v>
          </cell>
          <cell r="AG235">
            <v>68.67807985888038</v>
          </cell>
          <cell r="AH235">
            <v>81.325947634830428</v>
          </cell>
          <cell r="AI235">
            <v>89.738644724243116</v>
          </cell>
          <cell r="AJ235">
            <v>92.674299493708361</v>
          </cell>
          <cell r="AK235">
            <v>106.52397297487266</v>
          </cell>
          <cell r="AL235">
            <v>113.10347134904332</v>
          </cell>
          <cell r="AM235">
            <v>109.56965334075198</v>
          </cell>
          <cell r="AN235">
            <v>109.56965334075198</v>
          </cell>
        </row>
        <row r="236">
          <cell r="C236" t="str">
            <v>Samoa</v>
          </cell>
          <cell r="I236">
            <v>9.1067598568324755</v>
          </cell>
          <cell r="J236">
            <v>11.211068058328181</v>
          </cell>
          <cell r="K236">
            <v>12.277351285667294</v>
          </cell>
          <cell r="L236">
            <v>12.373693046110901</v>
          </cell>
          <cell r="M236">
            <v>12.477165030281746</v>
          </cell>
          <cell r="N236">
            <v>13.602949696279651</v>
          </cell>
          <cell r="O236">
            <v>17.144724742079877</v>
          </cell>
          <cell r="P236">
            <v>18.498722470845468</v>
          </cell>
          <cell r="Q236">
            <v>17.843648049305191</v>
          </cell>
          <cell r="R236">
            <v>17.205915081478164</v>
          </cell>
          <cell r="S236">
            <v>18.580358513167088</v>
          </cell>
          <cell r="T236">
            <v>22.638583144188797</v>
          </cell>
          <cell r="U236">
            <v>24.616664025004066</v>
          </cell>
          <cell r="V236">
            <v>23.368551110208795</v>
          </cell>
          <cell r="W236">
            <v>22.187284152256041</v>
          </cell>
          <cell r="X236">
            <v>24.470201685178797</v>
          </cell>
          <cell r="Y236">
            <v>29.082379752685483</v>
          </cell>
          <cell r="Z236">
            <v>34.406762150120059</v>
          </cell>
          <cell r="AA236">
            <v>34.823354736550812</v>
          </cell>
          <cell r="AB236">
            <v>34.94284906554649</v>
          </cell>
          <cell r="AC236">
            <v>33.451368489438302</v>
          </cell>
          <cell r="AD236">
            <v>33.93012111609761</v>
          </cell>
          <cell r="AE236">
            <v>36.924514205823336</v>
          </cell>
          <cell r="AF236">
            <v>43.268121947294816</v>
          </cell>
          <cell r="AG236">
            <v>50.293836405792668</v>
          </cell>
          <cell r="AH236">
            <v>54.687836859637478</v>
          </cell>
          <cell r="AI236">
            <v>56.587293492810396</v>
          </cell>
          <cell r="AJ236">
            <v>56.547734606694966</v>
          </cell>
          <cell r="AK236">
            <v>57.797241219087802</v>
          </cell>
          <cell r="AL236">
            <v>59.572833297795675</v>
          </cell>
          <cell r="AM236">
            <v>62.125611012468916</v>
          </cell>
          <cell r="AN236">
            <v>62.125611012468916</v>
          </cell>
        </row>
        <row r="237">
          <cell r="C237" t="str">
            <v>São Tomé &amp; Príncipe</v>
          </cell>
          <cell r="I237">
            <v>6.6888784402475254</v>
          </cell>
          <cell r="J237">
            <v>8.6391462852009138</v>
          </cell>
          <cell r="K237">
            <v>8.4228784312339702</v>
          </cell>
          <cell r="L237">
            <v>7.4420860326039699</v>
          </cell>
          <cell r="M237">
            <v>8.8804251886959147</v>
          </cell>
          <cell r="N237">
            <v>11.880544862195549</v>
          </cell>
          <cell r="O237">
            <v>16.319777949532764</v>
          </cell>
          <cell r="P237">
            <v>16.039554063342482</v>
          </cell>
          <cell r="Q237">
            <v>14.115932981859094</v>
          </cell>
          <cell r="R237">
            <v>11.050984865924262</v>
          </cell>
          <cell r="S237">
            <v>9.134686672861859</v>
          </cell>
          <cell r="T237">
            <v>10.834689428288732</v>
          </cell>
          <cell r="U237">
            <v>10.340806366495626</v>
          </cell>
          <cell r="V237">
            <v>10.789352495092054</v>
          </cell>
          <cell r="W237">
            <v>8.7997583703220599</v>
          </cell>
          <cell r="X237">
            <v>9.0355136238537082</v>
          </cell>
          <cell r="Y237">
            <v>8.275227348338893</v>
          </cell>
          <cell r="Z237">
            <v>7.8753125070643692</v>
          </cell>
          <cell r="AA237">
            <v>7.4122346887664223</v>
          </cell>
          <cell r="AB237">
            <v>7.0909929492266714</v>
          </cell>
          <cell r="AC237">
            <v>7.5493317847711943</v>
          </cell>
          <cell r="AD237">
            <v>7.6553031701034486</v>
          </cell>
          <cell r="AE237">
            <v>7.3018720290164794</v>
          </cell>
          <cell r="AF237">
            <v>7.2384359035427899</v>
          </cell>
          <cell r="AG237">
            <v>7.5193612524921392</v>
          </cell>
          <cell r="AH237">
            <v>8.4154855345263471</v>
          </cell>
          <cell r="AI237">
            <v>9.9915148652533716</v>
          </cell>
          <cell r="AJ237">
            <v>10.89013744085265</v>
          </cell>
          <cell r="AK237">
            <v>12.479190372823247</v>
          </cell>
          <cell r="AL237">
            <v>13.482263601077442</v>
          </cell>
          <cell r="AM237">
            <v>14.916580518008635</v>
          </cell>
          <cell r="AN237">
            <v>14.916580518008635</v>
          </cell>
        </row>
        <row r="238">
          <cell r="C238" t="str">
            <v>Senegal</v>
          </cell>
          <cell r="I238">
            <v>282.34879310553583</v>
          </cell>
          <cell r="J238">
            <v>370.28902626987377</v>
          </cell>
          <cell r="K238">
            <v>454.39458402600422</v>
          </cell>
          <cell r="L238">
            <v>554.26348895298122</v>
          </cell>
          <cell r="M238">
            <v>635.72960570097575</v>
          </cell>
          <cell r="N238">
            <v>630.3940239504991</v>
          </cell>
          <cell r="O238">
            <v>660.20518112194782</v>
          </cell>
          <cell r="P238">
            <v>636.80731013708817</v>
          </cell>
          <cell r="Q238">
            <v>689.70983264174708</v>
          </cell>
          <cell r="R238">
            <v>737.15041363075045</v>
          </cell>
          <cell r="S238">
            <v>810.80083279487144</v>
          </cell>
          <cell r="T238">
            <v>870.501013594288</v>
          </cell>
          <cell r="U238">
            <v>872.26813709265116</v>
          </cell>
          <cell r="V238">
            <v>878.62563285122394</v>
          </cell>
          <cell r="W238">
            <v>875.11187011483105</v>
          </cell>
          <cell r="X238">
            <v>882.76532818192209</v>
          </cell>
          <cell r="Y238">
            <v>903.21897932911179</v>
          </cell>
          <cell r="Z238">
            <v>982.89619830321351</v>
          </cell>
          <cell r="AA238">
            <v>1026.8054832442601</v>
          </cell>
          <cell r="AB238">
            <v>1034.3691935208014</v>
          </cell>
          <cell r="AC238">
            <v>950.2843125913555</v>
          </cell>
          <cell r="AD238">
            <v>915.62530334393375</v>
          </cell>
          <cell r="AE238">
            <v>922.65284256478674</v>
          </cell>
          <cell r="AF238">
            <v>949.19405466251328</v>
          </cell>
          <cell r="AG238">
            <v>962.17674226196641</v>
          </cell>
          <cell r="AH238">
            <v>972.191043629462</v>
          </cell>
          <cell r="AI238">
            <v>1015.5667997131791</v>
          </cell>
          <cell r="AJ238">
            <v>1037.5534223162642</v>
          </cell>
          <cell r="AK238">
            <v>1055.53805244509</v>
          </cell>
          <cell r="AL238">
            <v>1094.274315885584</v>
          </cell>
          <cell r="AM238">
            <v>1215.4158194560598</v>
          </cell>
          <cell r="AN238">
            <v>1215.4158194560598</v>
          </cell>
        </row>
        <row r="239">
          <cell r="C239" t="str">
            <v xml:space="preserve">Sierra Leone        </v>
          </cell>
          <cell r="I239">
            <v>113.54865630565996</v>
          </cell>
          <cell r="J239">
            <v>121.79726113124671</v>
          </cell>
          <cell r="K239">
            <v>122.29061545472814</v>
          </cell>
          <cell r="L239">
            <v>119.64724811134442</v>
          </cell>
          <cell r="M239">
            <v>119.19591706535756</v>
          </cell>
          <cell r="N239">
            <v>134.00121799411184</v>
          </cell>
          <cell r="O239">
            <v>158.58687538370933</v>
          </cell>
          <cell r="P239">
            <v>185.44168010443568</v>
          </cell>
          <cell r="Q239">
            <v>190.06667369723536</v>
          </cell>
          <cell r="R239">
            <v>176.96019856942243</v>
          </cell>
          <cell r="S239">
            <v>151.90132485879249</v>
          </cell>
          <cell r="T239">
            <v>151.26886537383382</v>
          </cell>
          <cell r="U239">
            <v>161.63865576093403</v>
          </cell>
          <cell r="V239">
            <v>165.70002594137773</v>
          </cell>
          <cell r="W239">
            <v>152.0280988760768</v>
          </cell>
          <cell r="X239">
            <v>133.654654295027</v>
          </cell>
          <cell r="Y239">
            <v>130.91228505319899</v>
          </cell>
          <cell r="Z239">
            <v>139.79865671371996</v>
          </cell>
          <cell r="AA239">
            <v>151.50881382685233</v>
          </cell>
          <cell r="AB239">
            <v>155.45885874007203</v>
          </cell>
          <cell r="AC239">
            <v>147.32391383650915</v>
          </cell>
          <cell r="AD239">
            <v>158.32032427902917</v>
          </cell>
          <cell r="AE239">
            <v>143.40889994479878</v>
          </cell>
          <cell r="AF239">
            <v>136.41632200901546</v>
          </cell>
          <cell r="AG239">
            <v>100.82201759336738</v>
          </cell>
          <cell r="AH239">
            <v>88.128231887183162</v>
          </cell>
          <cell r="AI239">
            <v>71.778344147850973</v>
          </cell>
          <cell r="AJ239">
            <v>72.408002595227643</v>
          </cell>
          <cell r="AK239">
            <v>79.365537346699682</v>
          </cell>
          <cell r="AL239">
            <v>94.746470486485904</v>
          </cell>
          <cell r="AM239">
            <v>104.43099967240998</v>
          </cell>
          <cell r="AN239">
            <v>104.43099967240998</v>
          </cell>
        </row>
        <row r="240">
          <cell r="C240" t="str">
            <v xml:space="preserve">Solomon Islands     </v>
          </cell>
          <cell r="I240">
            <v>12.049727826646981</v>
          </cell>
          <cell r="J240">
            <v>16.022135614326945</v>
          </cell>
          <cell r="K240">
            <v>17.116600121911969</v>
          </cell>
          <cell r="L240">
            <v>20.740999574901753</v>
          </cell>
          <cell r="M240">
            <v>23.148278769472949</v>
          </cell>
          <cell r="N240">
            <v>28.951287498020118</v>
          </cell>
          <cell r="O240">
            <v>40.204649408189255</v>
          </cell>
          <cell r="P240">
            <v>51.829652908224318</v>
          </cell>
          <cell r="Q240">
            <v>63.485959052237213</v>
          </cell>
          <cell r="R240">
            <v>66.82612039684598</v>
          </cell>
          <cell r="S240">
            <v>68.575450071872552</v>
          </cell>
          <cell r="T240">
            <v>80.695963735239829</v>
          </cell>
          <cell r="U240">
            <v>82.386682461397882</v>
          </cell>
          <cell r="V240">
            <v>81.473367876549887</v>
          </cell>
          <cell r="W240">
            <v>68.245037114172149</v>
          </cell>
          <cell r="X240">
            <v>69.559584878398724</v>
          </cell>
          <cell r="Y240">
            <v>72.696444843285505</v>
          </cell>
          <cell r="Z240">
            <v>74.568739666869206</v>
          </cell>
          <cell r="AA240">
            <v>77.553607357442246</v>
          </cell>
          <cell r="AB240">
            <v>84.675406371555994</v>
          </cell>
          <cell r="AC240">
            <v>102.46471674848924</v>
          </cell>
          <cell r="AD240">
            <v>118.75339523237801</v>
          </cell>
          <cell r="AE240">
            <v>131.92001759271855</v>
          </cell>
          <cell r="AF240">
            <v>138.76321030527393</v>
          </cell>
          <cell r="AG240">
            <v>151.36728403112593</v>
          </cell>
          <cell r="AH240">
            <v>152.21892270151162</v>
          </cell>
          <cell r="AI240">
            <v>150.85518534382254</v>
          </cell>
          <cell r="AJ240">
            <v>127.27087215836919</v>
          </cell>
          <cell r="AK240">
            <v>111.53580466813446</v>
          </cell>
          <cell r="AL240">
            <v>100.70497015069957</v>
          </cell>
          <cell r="AM240">
            <v>102.69812583418798</v>
          </cell>
          <cell r="AN240">
            <v>102.69812583418798</v>
          </cell>
        </row>
        <row r="241">
          <cell r="C241" t="str">
            <v>Sri Lanka</v>
          </cell>
          <cell r="I241">
            <v>351.76976147135497</v>
          </cell>
          <cell r="J241">
            <v>384.77288752983071</v>
          </cell>
          <cell r="K241">
            <v>445.43441355735268</v>
          </cell>
          <cell r="L241">
            <v>508.54587805151164</v>
          </cell>
          <cell r="M241">
            <v>593.08316040848138</v>
          </cell>
          <cell r="N241">
            <v>671.9580137706439</v>
          </cell>
          <cell r="O241">
            <v>781.09332887874518</v>
          </cell>
          <cell r="P241">
            <v>866.89799884265574</v>
          </cell>
          <cell r="Q241">
            <v>990.15287591962772</v>
          </cell>
          <cell r="R241">
            <v>1092.4309627630425</v>
          </cell>
          <cell r="S241">
            <v>1190.0081917584519</v>
          </cell>
          <cell r="T241">
            <v>1382.2617540397521</v>
          </cell>
          <cell r="U241">
            <v>1502.4665905415416</v>
          </cell>
          <cell r="V241">
            <v>1529.3878949129814</v>
          </cell>
          <cell r="W241">
            <v>1425.7128865879331</v>
          </cell>
          <cell r="X241">
            <v>1381.8091450890176</v>
          </cell>
          <cell r="Y241">
            <v>1437.58082871396</v>
          </cell>
          <cell r="Z241">
            <v>1569.2982662914392</v>
          </cell>
          <cell r="AA241">
            <v>1729.2604605515082</v>
          </cell>
          <cell r="AB241">
            <v>1949.7641190014892</v>
          </cell>
          <cell r="AC241">
            <v>2189.4514223790575</v>
          </cell>
          <cell r="AD241">
            <v>2481.8669398905681</v>
          </cell>
          <cell r="AE241">
            <v>2771.14960978715</v>
          </cell>
          <cell r="AF241">
            <v>3053.426049785447</v>
          </cell>
          <cell r="AG241">
            <v>3468.7718410827333</v>
          </cell>
          <cell r="AH241">
            <v>3855.5890692628986</v>
          </cell>
          <cell r="AI241">
            <v>4099.5688195988287</v>
          </cell>
          <cell r="AJ241">
            <v>4400.3649360363879</v>
          </cell>
          <cell r="AK241">
            <v>4590.3339471208628</v>
          </cell>
          <cell r="AL241">
            <v>4782.2840746033917</v>
          </cell>
          <cell r="AM241">
            <v>4713.9818916048343</v>
          </cell>
          <cell r="AN241">
            <v>4713.9818916048343</v>
          </cell>
        </row>
        <row r="242">
          <cell r="C242" t="str">
            <v xml:space="preserve">St. Kitts and Nevis </v>
          </cell>
          <cell r="I242">
            <v>10.59609535888805</v>
          </cell>
          <cell r="J242">
            <v>14.246237383372664</v>
          </cell>
          <cell r="K242">
            <v>21.628667066476481</v>
          </cell>
          <cell r="L242">
            <v>26.464071248318465</v>
          </cell>
          <cell r="M242">
            <v>25.48353161912102</v>
          </cell>
          <cell r="N242">
            <v>20.130410865956105</v>
          </cell>
          <cell r="O242">
            <v>18.627259705273548</v>
          </cell>
          <cell r="P242">
            <v>22.063656981330571</v>
          </cell>
          <cell r="Q242">
            <v>27.416471026431974</v>
          </cell>
          <cell r="R242">
            <v>30.018435455483981</v>
          </cell>
          <cell r="S242">
            <v>30.962541228685776</v>
          </cell>
          <cell r="T242">
            <v>32.644579327345234</v>
          </cell>
          <cell r="U242">
            <v>37.20285656621531</v>
          </cell>
          <cell r="V242">
            <v>43.951615910760118</v>
          </cell>
          <cell r="W242">
            <v>48.218417501483145</v>
          </cell>
          <cell r="X242">
            <v>52.106271346881044</v>
          </cell>
          <cell r="Y242">
            <v>56.456752817988466</v>
          </cell>
          <cell r="Z242">
            <v>59.857960369115006</v>
          </cell>
          <cell r="AA242">
            <v>66.14333343312758</v>
          </cell>
          <cell r="AB242">
            <v>73.385663380914181</v>
          </cell>
          <cell r="AC242">
            <v>82.191215346833488</v>
          </cell>
          <cell r="AD242">
            <v>86.716106254044334</v>
          </cell>
          <cell r="AE242">
            <v>84.553169033930601</v>
          </cell>
          <cell r="AF242">
            <v>83.441299684423129</v>
          </cell>
          <cell r="AG242">
            <v>89.335426409179362</v>
          </cell>
          <cell r="AH242">
            <v>100.01899376125552</v>
          </cell>
          <cell r="AI242">
            <v>106.98506233056422</v>
          </cell>
          <cell r="AJ242">
            <v>109.45106674410822</v>
          </cell>
          <cell r="AK242">
            <v>114.6189219941772</v>
          </cell>
          <cell r="AL242">
            <v>124.29412751949231</v>
          </cell>
          <cell r="AM242">
            <v>136.84505083025081</v>
          </cell>
          <cell r="AN242">
            <v>136.84505083025081</v>
          </cell>
        </row>
        <row r="243">
          <cell r="C243" t="str">
            <v xml:space="preserve">St. Lucia           </v>
          </cell>
          <cell r="I243">
            <v>11.134081142796454</v>
          </cell>
          <cell r="J243">
            <v>14.353104873455683</v>
          </cell>
          <cell r="K243">
            <v>17.204533458201507</v>
          </cell>
          <cell r="L243">
            <v>22.211321184812707</v>
          </cell>
          <cell r="M243">
            <v>28.370614311894158</v>
          </cell>
          <cell r="N243">
            <v>36.77429043779378</v>
          </cell>
          <cell r="O243">
            <v>44.395070669726145</v>
          </cell>
          <cell r="P243">
            <v>54.541180093332855</v>
          </cell>
          <cell r="Q243">
            <v>63.575095975059924</v>
          </cell>
          <cell r="R243">
            <v>72.5863964831034</v>
          </cell>
          <cell r="S243">
            <v>81.567367407187348</v>
          </cell>
          <cell r="T243">
            <v>93.932372706948698</v>
          </cell>
          <cell r="U243">
            <v>108.15413956327869</v>
          </cell>
          <cell r="V243">
            <v>123.75002670028577</v>
          </cell>
          <cell r="W243">
            <v>133.84522757174682</v>
          </cell>
          <cell r="X243">
            <v>153.13858886733536</v>
          </cell>
          <cell r="Y243">
            <v>170.7939421099272</v>
          </cell>
          <cell r="Z243">
            <v>195.17285613480101</v>
          </cell>
          <cell r="AA243">
            <v>209.32401783122262</v>
          </cell>
          <cell r="AB243">
            <v>220.99800790476931</v>
          </cell>
          <cell r="AC243">
            <v>229.61255504083724</v>
          </cell>
          <cell r="AD243">
            <v>235.26626650735412</v>
          </cell>
          <cell r="AE243">
            <v>241.84470759137707</v>
          </cell>
          <cell r="AF243">
            <v>244.24653501879411</v>
          </cell>
          <cell r="AG243">
            <v>252.84037804989021</v>
          </cell>
          <cell r="AH243">
            <v>264.89884639100336</v>
          </cell>
          <cell r="AI243">
            <v>276.76259447717001</v>
          </cell>
          <cell r="AJ243">
            <v>291.78162858295127</v>
          </cell>
          <cell r="AK243">
            <v>290.71776375838334</v>
          </cell>
          <cell r="AL243">
            <v>290.68615910536329</v>
          </cell>
          <cell r="AM243">
            <v>280.2661477576633</v>
          </cell>
          <cell r="AN243">
            <v>280.2661477576633</v>
          </cell>
        </row>
        <row r="244">
          <cell r="C244" t="str">
            <v>St. Vincent &amp; Grens.</v>
          </cell>
          <cell r="I244">
            <v>13.751620153630304</v>
          </cell>
          <cell r="J244">
            <v>14.133636028992257</v>
          </cell>
          <cell r="K244">
            <v>14.953595443762142</v>
          </cell>
          <cell r="L244">
            <v>16.373951331182599</v>
          </cell>
          <cell r="M244">
            <v>17.375253323616359</v>
          </cell>
          <cell r="N244">
            <v>19.646522979776694</v>
          </cell>
          <cell r="O244">
            <v>21.888913438315502</v>
          </cell>
          <cell r="P244">
            <v>25.477061212267856</v>
          </cell>
          <cell r="Q244">
            <v>31.675579193633354</v>
          </cell>
          <cell r="R244">
            <v>37.9079465577733</v>
          </cell>
          <cell r="S244">
            <v>47.233805818831208</v>
          </cell>
          <cell r="T244">
            <v>57.647144976053617</v>
          </cell>
          <cell r="U244">
            <v>71.009285230752937</v>
          </cell>
          <cell r="V244">
            <v>79.132871967639332</v>
          </cell>
          <cell r="W244">
            <v>76.612163851790584</v>
          </cell>
          <cell r="X244">
            <v>78.1967858924354</v>
          </cell>
          <cell r="Y244">
            <v>80.453795622194605</v>
          </cell>
          <cell r="Z244">
            <v>90.145664006283425</v>
          </cell>
          <cell r="AA244">
            <v>87.561019852128084</v>
          </cell>
          <cell r="AB244">
            <v>86.380615251129413</v>
          </cell>
          <cell r="AC244">
            <v>80.11045430024113</v>
          </cell>
          <cell r="AD244">
            <v>79.494482165736301</v>
          </cell>
          <cell r="AE244">
            <v>81.239719766731881</v>
          </cell>
          <cell r="AF244">
            <v>88.770320384392846</v>
          </cell>
          <cell r="AG244">
            <v>98.110959571914805</v>
          </cell>
          <cell r="AH244">
            <v>106.80993808460136</v>
          </cell>
          <cell r="AI244">
            <v>116.9507478762215</v>
          </cell>
          <cell r="AJ244">
            <v>126.39147810266498</v>
          </cell>
          <cell r="AK244">
            <v>134.06704314797477</v>
          </cell>
          <cell r="AL244">
            <v>135.51319927940966</v>
          </cell>
          <cell r="AM244">
            <v>132.84247483385846</v>
          </cell>
          <cell r="AN244">
            <v>132.84247483385846</v>
          </cell>
        </row>
        <row r="245">
          <cell r="C245" t="str">
            <v>Sudan</v>
          </cell>
          <cell r="I245">
            <v>441.1416213734642</v>
          </cell>
          <cell r="J245">
            <v>448.04153598476796</v>
          </cell>
          <cell r="K245">
            <v>475.99119626312057</v>
          </cell>
          <cell r="L245">
            <v>550.52505426429946</v>
          </cell>
          <cell r="M245">
            <v>669.99421628300627</v>
          </cell>
          <cell r="N245">
            <v>728.45253031479933</v>
          </cell>
          <cell r="O245">
            <v>726.24348061162198</v>
          </cell>
          <cell r="P245">
            <v>706.87225310552492</v>
          </cell>
          <cell r="Q245">
            <v>742.56094468180288</v>
          </cell>
          <cell r="R245">
            <v>772.87181715476561</v>
          </cell>
          <cell r="S245">
            <v>836.99780771895428</v>
          </cell>
          <cell r="T245">
            <v>874.32252148452073</v>
          </cell>
          <cell r="U245">
            <v>852.73920575292686</v>
          </cell>
          <cell r="V245">
            <v>718.06179819034605</v>
          </cell>
          <cell r="W245">
            <v>589.04799653878342</v>
          </cell>
          <cell r="X245">
            <v>433.24006669379588</v>
          </cell>
          <cell r="Y245">
            <v>420.94079796118405</v>
          </cell>
          <cell r="Z245">
            <v>434.03198234470364</v>
          </cell>
          <cell r="AA245">
            <v>424.01811622682777</v>
          </cell>
          <cell r="AB245">
            <v>357.53033585614526</v>
          </cell>
          <cell r="AC245">
            <v>304.80752856839121</v>
          </cell>
          <cell r="AD245">
            <v>349.55925877034139</v>
          </cell>
          <cell r="AE245">
            <v>401.80686627470237</v>
          </cell>
          <cell r="AF245">
            <v>428.17591333125068</v>
          </cell>
          <cell r="AG245">
            <v>456.53228346709926</v>
          </cell>
          <cell r="AH245">
            <v>455.81359065792503</v>
          </cell>
          <cell r="AI245">
            <v>504.17443850952873</v>
          </cell>
          <cell r="AJ245">
            <v>831.03472562843797</v>
          </cell>
          <cell r="AK245">
            <v>1129.3715958972168</v>
          </cell>
          <cell r="AL245">
            <v>1435.0055901658513</v>
          </cell>
          <cell r="AM245">
            <v>1523.3903123383161</v>
          </cell>
          <cell r="AN245">
            <v>1523.3903123383161</v>
          </cell>
        </row>
        <row r="246">
          <cell r="C246" t="str">
            <v>Tajikistan</v>
          </cell>
          <cell r="I246">
            <v>136.12908142208195</v>
          </cell>
          <cell r="J246">
            <v>161.66541648133486</v>
          </cell>
          <cell r="K246">
            <v>196.60136604725358</v>
          </cell>
          <cell r="L246">
            <v>236.27301634516937</v>
          </cell>
          <cell r="M246">
            <v>277.69468189202468</v>
          </cell>
          <cell r="N246">
            <v>323.95262694140405</v>
          </cell>
          <cell r="O246">
            <v>375.23077734140162</v>
          </cell>
          <cell r="P246">
            <v>435.16348857444586</v>
          </cell>
          <cell r="Q246">
            <v>517.40462551340534</v>
          </cell>
          <cell r="R246">
            <v>610.64181073565294</v>
          </cell>
          <cell r="S246">
            <v>700.37079143419885</v>
          </cell>
          <cell r="T246">
            <v>764.11047715940367</v>
          </cell>
          <cell r="U246">
            <v>785.8575221187325</v>
          </cell>
          <cell r="V246">
            <v>782.46616609660668</v>
          </cell>
          <cell r="W246">
            <v>1665.8031103852961</v>
          </cell>
          <cell r="X246">
            <v>2608.1010874963904</v>
          </cell>
          <cell r="Y246">
            <v>3591.5756347455203</v>
          </cell>
          <cell r="Z246">
            <v>3198.622890113671</v>
          </cell>
          <cell r="AA246">
            <v>2771.1180918889913</v>
          </cell>
          <cell r="AB246">
            <v>1589.8431500189429</v>
          </cell>
          <cell r="AC246">
            <v>942.87886240545595</v>
          </cell>
          <cell r="AD246">
            <v>303.05800439765534</v>
          </cell>
          <cell r="AE246">
            <v>425.83592799312117</v>
          </cell>
          <cell r="AF246">
            <v>496.49680218047723</v>
          </cell>
          <cell r="AG246">
            <v>555.82779686252695</v>
          </cell>
          <cell r="AH246">
            <v>536.82909716213499</v>
          </cell>
          <cell r="AI246">
            <v>522.98273994923522</v>
          </cell>
          <cell r="AJ246">
            <v>542.8661900689616</v>
          </cell>
          <cell r="AK246">
            <v>571.30951810867919</v>
          </cell>
          <cell r="AL246">
            <v>599.99190818063551</v>
          </cell>
          <cell r="AM246">
            <v>585.29894510813745</v>
          </cell>
          <cell r="AN246">
            <v>585.29894510813745</v>
          </cell>
        </row>
        <row r="247">
          <cell r="C247" t="str">
            <v xml:space="preserve">Tanzania            </v>
          </cell>
          <cell r="I247">
            <v>325.26596218117623</v>
          </cell>
          <cell r="J247">
            <v>340.68619842849893</v>
          </cell>
          <cell r="K247">
            <v>348.86768069265469</v>
          </cell>
          <cell r="L247">
            <v>402.67971191191401</v>
          </cell>
          <cell r="M247">
            <v>465.85797956224224</v>
          </cell>
          <cell r="N247">
            <v>502.41529154525415</v>
          </cell>
          <cell r="O247">
            <v>496.99677675745858</v>
          </cell>
          <cell r="P247">
            <v>480.86212989810343</v>
          </cell>
          <cell r="Q247">
            <v>524.51756006146582</v>
          </cell>
          <cell r="R247">
            <v>558.3107149063743</v>
          </cell>
          <cell r="S247">
            <v>547.63155124657339</v>
          </cell>
          <cell r="T247">
            <v>506.35607796780977</v>
          </cell>
          <cell r="U247">
            <v>495.86108994356044</v>
          </cell>
          <cell r="V247">
            <v>521.94756509025501</v>
          </cell>
          <cell r="W247">
            <v>564.39758119705527</v>
          </cell>
          <cell r="X247">
            <v>592.22638241656909</v>
          </cell>
          <cell r="Y247">
            <v>649.47003364608042</v>
          </cell>
          <cell r="Z247">
            <v>679.51750563261578</v>
          </cell>
          <cell r="AA247">
            <v>688.806815941487</v>
          </cell>
          <cell r="AB247">
            <v>680.60654454531175</v>
          </cell>
          <cell r="AC247">
            <v>697.66885912895805</v>
          </cell>
          <cell r="AD247">
            <v>776.38875041498932</v>
          </cell>
          <cell r="AE247">
            <v>801.24065863078431</v>
          </cell>
          <cell r="AF247">
            <v>831.556112388359</v>
          </cell>
          <cell r="AG247">
            <v>834.38852798930338</v>
          </cell>
          <cell r="AH247">
            <v>885.48014963835112</v>
          </cell>
          <cell r="AI247">
            <v>873.91667825091065</v>
          </cell>
          <cell r="AJ247">
            <v>764.41586790503959</v>
          </cell>
          <cell r="AK247">
            <v>668.6990297473186</v>
          </cell>
          <cell r="AL247">
            <v>569.94517697119977</v>
          </cell>
          <cell r="AM247">
            <v>673.37886912574561</v>
          </cell>
          <cell r="AN247">
            <v>673.37886912574561</v>
          </cell>
        </row>
        <row r="248">
          <cell r="C248" t="str">
            <v xml:space="preserve">Togo                </v>
          </cell>
          <cell r="I248">
            <v>69.589781352484565</v>
          </cell>
          <cell r="J248">
            <v>104.57840976503785</v>
          </cell>
          <cell r="K248">
            <v>125.32183319709924</v>
          </cell>
          <cell r="L248">
            <v>152.97391808350244</v>
          </cell>
          <cell r="M248">
            <v>153.7780991466141</v>
          </cell>
          <cell r="N248">
            <v>184.88611555049252</v>
          </cell>
          <cell r="O248">
            <v>216.55759686787778</v>
          </cell>
          <cell r="P248">
            <v>295.2838362297623</v>
          </cell>
          <cell r="Q248">
            <v>338.75807618562123</v>
          </cell>
          <cell r="R248">
            <v>379.53576764781064</v>
          </cell>
          <cell r="S248">
            <v>337.03195940798946</v>
          </cell>
          <cell r="T248">
            <v>336.97272456953078</v>
          </cell>
          <cell r="U248">
            <v>335.78044066310866</v>
          </cell>
          <cell r="V248">
            <v>371.3213800341187</v>
          </cell>
          <cell r="W248">
            <v>386.70098283549487</v>
          </cell>
          <cell r="X248">
            <v>415.0319593220832</v>
          </cell>
          <cell r="Y248">
            <v>422.01378258205432</v>
          </cell>
          <cell r="Z248">
            <v>422.65413026033912</v>
          </cell>
          <cell r="AA248">
            <v>404.05173859917767</v>
          </cell>
          <cell r="AB248">
            <v>372.40499721944019</v>
          </cell>
          <cell r="AC248">
            <v>310.28277692708781</v>
          </cell>
          <cell r="AD248">
            <v>249.61763946700387</v>
          </cell>
          <cell r="AE248">
            <v>241.7565595919929</v>
          </cell>
          <cell r="AF248">
            <v>281.94703158395424</v>
          </cell>
          <cell r="AG248">
            <v>317.25148397166305</v>
          </cell>
          <cell r="AH248">
            <v>332.98437259689882</v>
          </cell>
          <cell r="AI248">
            <v>332.10770296594933</v>
          </cell>
          <cell r="AJ248">
            <v>327.76227237456254</v>
          </cell>
          <cell r="AK248">
            <v>322.72297991792334</v>
          </cell>
          <cell r="AL248">
            <v>347.01781559632269</v>
          </cell>
          <cell r="AM248">
            <v>404.73389261941605</v>
          </cell>
          <cell r="AN248">
            <v>404.73389261941605</v>
          </cell>
        </row>
        <row r="249">
          <cell r="C249" t="str">
            <v xml:space="preserve">Tonga               </v>
          </cell>
          <cell r="I249">
            <v>4.1070928321172318</v>
          </cell>
          <cell r="J249">
            <v>5.1744650703666011</v>
          </cell>
          <cell r="K249">
            <v>7.9771266750643521</v>
          </cell>
          <cell r="L249">
            <v>9.0465347628209063</v>
          </cell>
          <cell r="M249">
            <v>9.448842554277908</v>
          </cell>
          <cell r="N249">
            <v>8.9460836848018843</v>
          </cell>
          <cell r="O249">
            <v>9.3967712635723259</v>
          </cell>
          <cell r="P249">
            <v>10.596114121454663</v>
          </cell>
          <cell r="Q249">
            <v>11.88860533963161</v>
          </cell>
          <cell r="R249">
            <v>13.618057897981444</v>
          </cell>
          <cell r="S249">
            <v>15.046685679619872</v>
          </cell>
          <cell r="T249">
            <v>17.833811741061609</v>
          </cell>
          <cell r="U249">
            <v>20.167839864302966</v>
          </cell>
          <cell r="V249">
            <v>20.712003390451855</v>
          </cell>
          <cell r="W249">
            <v>19.86368332862089</v>
          </cell>
          <cell r="X249">
            <v>18.9640832034037</v>
          </cell>
          <cell r="Y249">
            <v>21.508536044853287</v>
          </cell>
          <cell r="Z249">
            <v>24.380691872093006</v>
          </cell>
          <cell r="AA249">
            <v>26.243875784947079</v>
          </cell>
          <cell r="AB249">
            <v>26.054396076156149</v>
          </cell>
          <cell r="AC249">
            <v>23.152595836156536</v>
          </cell>
          <cell r="AD249">
            <v>23.273613781503503</v>
          </cell>
          <cell r="AE249">
            <v>23.409232115569395</v>
          </cell>
          <cell r="AF249">
            <v>25.215037224359381</v>
          </cell>
          <cell r="AG249">
            <v>27.75794724939534</v>
          </cell>
          <cell r="AH249">
            <v>29.143524760277007</v>
          </cell>
          <cell r="AI249">
            <v>28.008759100808685</v>
          </cell>
          <cell r="AJ249">
            <v>24.643883787188226</v>
          </cell>
          <cell r="AK249">
            <v>21.025179028694165</v>
          </cell>
          <cell r="AL249">
            <v>22.389834956820419</v>
          </cell>
          <cell r="AM249">
            <v>22.17318733830518</v>
          </cell>
          <cell r="AN249">
            <v>22.17318733830518</v>
          </cell>
        </row>
        <row r="250">
          <cell r="C250" t="str">
            <v xml:space="preserve">Uganda              </v>
          </cell>
          <cell r="I250">
            <v>21.335027252135799</v>
          </cell>
          <cell r="J250">
            <v>21.394832723840704</v>
          </cell>
          <cell r="K250">
            <v>20.147929724112409</v>
          </cell>
          <cell r="L250">
            <v>21.993082023430105</v>
          </cell>
          <cell r="M250">
            <v>28.803990245418632</v>
          </cell>
          <cell r="N250">
            <v>98.711530930332074</v>
          </cell>
          <cell r="O250">
            <v>184.13892572452778</v>
          </cell>
          <cell r="P250">
            <v>240.76490786690417</v>
          </cell>
          <cell r="Q250">
            <v>240.9821586216195</v>
          </cell>
          <cell r="R250">
            <v>236.27075255781233</v>
          </cell>
          <cell r="S250">
            <v>293.05344280109699</v>
          </cell>
          <cell r="T250">
            <v>369.42310112640001</v>
          </cell>
          <cell r="U250">
            <v>431.72488135689997</v>
          </cell>
          <cell r="V250">
            <v>420.00325268813339</v>
          </cell>
          <cell r="W250">
            <v>367.45282901771662</v>
          </cell>
          <cell r="X250">
            <v>295.39739861638333</v>
          </cell>
          <cell r="Y250">
            <v>259.08635249603333</v>
          </cell>
          <cell r="Z250">
            <v>219.50775843555002</v>
          </cell>
          <cell r="AA250">
            <v>188.34215158267332</v>
          </cell>
          <cell r="AB250">
            <v>154.99440875573336</v>
          </cell>
          <cell r="AC250">
            <v>151.37224133807334</v>
          </cell>
          <cell r="AD250">
            <v>180.47603684594694</v>
          </cell>
          <cell r="AE250">
            <v>280.91811696166366</v>
          </cell>
          <cell r="AF250">
            <v>390.75454820959527</v>
          </cell>
          <cell r="AG250">
            <v>516.06905658927735</v>
          </cell>
          <cell r="AH250">
            <v>525.45191948578679</v>
          </cell>
          <cell r="AI250">
            <v>538.06296685758855</v>
          </cell>
          <cell r="AJ250">
            <v>501.00878291980962</v>
          </cell>
          <cell r="AK250">
            <v>518.93690645167294</v>
          </cell>
          <cell r="AL250">
            <v>518.89679140311307</v>
          </cell>
          <cell r="AM250">
            <v>545.35662952429857</v>
          </cell>
          <cell r="AN250">
            <v>545.35662952429857</v>
          </cell>
        </row>
        <row r="251">
          <cell r="C251" t="str">
            <v xml:space="preserve">Uzbekistan          </v>
          </cell>
          <cell r="I251">
            <v>423.5489623396881</v>
          </cell>
          <cell r="J251">
            <v>503.00213918908042</v>
          </cell>
          <cell r="K251">
            <v>611.70108147541703</v>
          </cell>
          <cell r="L251">
            <v>735.13457182773163</v>
          </cell>
          <cell r="M251">
            <v>864.01300273227207</v>
          </cell>
          <cell r="N251">
            <v>1007.9389492567212</v>
          </cell>
          <cell r="O251">
            <v>1167.4846091263048</v>
          </cell>
          <cell r="P251">
            <v>1353.9579141488359</v>
          </cell>
          <cell r="Q251">
            <v>1571.7873804386966</v>
          </cell>
          <cell r="R251">
            <v>1819.4123159805661</v>
          </cell>
          <cell r="S251">
            <v>2054.0233231370398</v>
          </cell>
          <cell r="T251">
            <v>2242.9612901039127</v>
          </cell>
          <cell r="U251">
            <v>2305.0579276128155</v>
          </cell>
          <cell r="V251">
            <v>2291.1168597572901</v>
          </cell>
          <cell r="W251">
            <v>2240.9226035327824</v>
          </cell>
          <cell r="X251">
            <v>2213.4015077313711</v>
          </cell>
          <cell r="Y251">
            <v>2258.2049585880977</v>
          </cell>
          <cell r="Z251">
            <v>2220.1642980616894</v>
          </cell>
          <cell r="AA251">
            <v>4976.6924126819404</v>
          </cell>
          <cell r="AB251">
            <v>4534.6527692140744</v>
          </cell>
          <cell r="AC251">
            <v>4549.1586054478548</v>
          </cell>
          <cell r="AD251">
            <v>1788.123865658423</v>
          </cell>
          <cell r="AE251">
            <v>2350.0851876592155</v>
          </cell>
          <cell r="AF251">
            <v>2585.1245306906371</v>
          </cell>
          <cell r="AG251">
            <v>2820.4123026742222</v>
          </cell>
          <cell r="AH251">
            <v>2746.9745704964494</v>
          </cell>
          <cell r="AI251">
            <v>2549.7696183655175</v>
          </cell>
          <cell r="AJ251">
            <v>2439.2157615712008</v>
          </cell>
          <cell r="AK251">
            <v>2448.4700114165189</v>
          </cell>
          <cell r="AL251">
            <v>2463.18000072616</v>
          </cell>
          <cell r="AM251">
            <v>2449.5408035009737</v>
          </cell>
          <cell r="AN251">
            <v>2449.5408035009737</v>
          </cell>
        </row>
        <row r="252">
          <cell r="C252" t="str">
            <v xml:space="preserve">Vanuatu             </v>
          </cell>
          <cell r="I252">
            <v>11.108508180394459</v>
          </cell>
          <cell r="J252">
            <v>13.890342329289831</v>
          </cell>
          <cell r="K252">
            <v>14.199346754271376</v>
          </cell>
          <cell r="L252">
            <v>15.362279397946764</v>
          </cell>
          <cell r="M252">
            <v>17.899711289071327</v>
          </cell>
          <cell r="N252">
            <v>23.648802612904628</v>
          </cell>
          <cell r="O252">
            <v>28.94340984924413</v>
          </cell>
          <cell r="P252">
            <v>32.895704422724258</v>
          </cell>
          <cell r="Q252">
            <v>37.317104106089467</v>
          </cell>
          <cell r="R252">
            <v>40.923191601325605</v>
          </cell>
          <cell r="S252">
            <v>45.867772220110602</v>
          </cell>
          <cell r="T252">
            <v>56.244029519619289</v>
          </cell>
          <cell r="U252">
            <v>60.508837566273087</v>
          </cell>
          <cell r="V252">
            <v>56.987182635503757</v>
          </cell>
          <cell r="W252">
            <v>45.986890449345459</v>
          </cell>
          <cell r="X252">
            <v>42.161936055022643</v>
          </cell>
          <cell r="Y252">
            <v>45.063042845946285</v>
          </cell>
          <cell r="Z252">
            <v>51.071222433896843</v>
          </cell>
          <cell r="AA252">
            <v>56.97494419002328</v>
          </cell>
          <cell r="AB252">
            <v>62.645525934869625</v>
          </cell>
          <cell r="AC252">
            <v>65.117982538592969</v>
          </cell>
          <cell r="AD252">
            <v>68.353568474675185</v>
          </cell>
          <cell r="AE252">
            <v>69.995872707541324</v>
          </cell>
          <cell r="AF252">
            <v>78.372554643328371</v>
          </cell>
          <cell r="AG252">
            <v>87.179481555367488</v>
          </cell>
          <cell r="AH252">
            <v>99.423774511544636</v>
          </cell>
          <cell r="AI252">
            <v>103.4318841247876</v>
          </cell>
          <cell r="AJ252">
            <v>110.17522473883251</v>
          </cell>
          <cell r="AK252">
            <v>110.10926847526775</v>
          </cell>
          <cell r="AL252">
            <v>111.85357905283324</v>
          </cell>
          <cell r="AM252">
            <v>106.65324802732704</v>
          </cell>
          <cell r="AN252">
            <v>106.65324802732704</v>
          </cell>
        </row>
        <row r="253">
          <cell r="C253" t="str">
            <v>Vietnam</v>
          </cell>
          <cell r="I253">
            <v>561.53593432344849</v>
          </cell>
          <cell r="J253">
            <v>505.95874631203424</v>
          </cell>
          <cell r="K253">
            <v>393.39974386957357</v>
          </cell>
          <cell r="L253">
            <v>336.69608526550223</v>
          </cell>
          <cell r="M253">
            <v>287.15965342669182</v>
          </cell>
          <cell r="N253">
            <v>406.39426954942581</v>
          </cell>
          <cell r="O253">
            <v>427.64466172183074</v>
          </cell>
          <cell r="P253">
            <v>404.44188139614192</v>
          </cell>
          <cell r="Q253">
            <v>347.89888698701947</v>
          </cell>
          <cell r="R253">
            <v>390.04960540060529</v>
          </cell>
          <cell r="S253">
            <v>478.36407742191369</v>
          </cell>
          <cell r="T253">
            <v>579.6923306299343</v>
          </cell>
          <cell r="U253">
            <v>668.84499628316269</v>
          </cell>
          <cell r="V253">
            <v>694.8617202712544</v>
          </cell>
          <cell r="W253">
            <v>702.93874958947617</v>
          </cell>
          <cell r="X253">
            <v>644.38751408867643</v>
          </cell>
          <cell r="Y253">
            <v>762.04337707894263</v>
          </cell>
          <cell r="Z253">
            <v>1049.5282233004264</v>
          </cell>
          <cell r="AA253">
            <v>1469.6804998362302</v>
          </cell>
          <cell r="AB253">
            <v>1883.3988947595944</v>
          </cell>
          <cell r="AC253">
            <v>2261.2956377190367</v>
          </cell>
          <cell r="AD253">
            <v>2950.9702179090236</v>
          </cell>
          <cell r="AE253">
            <v>3865.3471419322832</v>
          </cell>
          <cell r="AF253">
            <v>5275.0551709211695</v>
          </cell>
          <cell r="AG253">
            <v>6806.4176074797906</v>
          </cell>
          <cell r="AH253">
            <v>8075.9536879263278</v>
          </cell>
          <cell r="AI253">
            <v>9190.4329122758427</v>
          </cell>
          <cell r="AJ253">
            <v>10695.407358709688</v>
          </cell>
          <cell r="AK253">
            <v>12424.67677426505</v>
          </cell>
          <cell r="AL253">
            <v>14063.219907545363</v>
          </cell>
          <cell r="AM253">
            <v>15229.204963401464</v>
          </cell>
          <cell r="AN253">
            <v>15229.204963401464</v>
          </cell>
        </row>
        <row r="254">
          <cell r="C254" t="str">
            <v>Yemen, Republic of</v>
          </cell>
          <cell r="I254">
            <v>67.635004129468868</v>
          </cell>
          <cell r="J254">
            <v>65.783216881363714</v>
          </cell>
          <cell r="K254">
            <v>64.98552484892241</v>
          </cell>
          <cell r="L254">
            <v>85.202545100001942</v>
          </cell>
          <cell r="M254">
            <v>104.56603976604528</v>
          </cell>
          <cell r="N254">
            <v>126.53813726077351</v>
          </cell>
          <cell r="O254">
            <v>141.49641379710215</v>
          </cell>
          <cell r="P254">
            <v>192.46401167298146</v>
          </cell>
          <cell r="Q254">
            <v>253.11403155178348</v>
          </cell>
          <cell r="R254">
            <v>306.73888765542961</v>
          </cell>
          <cell r="S254">
            <v>329.17041150437598</v>
          </cell>
          <cell r="T254">
            <v>332.74809371369338</v>
          </cell>
          <cell r="U254">
            <v>325.08430715736608</v>
          </cell>
          <cell r="V254">
            <v>292.62314394269396</v>
          </cell>
          <cell r="W254">
            <v>282.77641656403449</v>
          </cell>
          <cell r="X254">
            <v>474.13005284219389</v>
          </cell>
          <cell r="Y254">
            <v>734.06390538730727</v>
          </cell>
          <cell r="Z254">
            <v>995.272224399479</v>
          </cell>
          <cell r="AA254">
            <v>1014.7846458685245</v>
          </cell>
          <cell r="AB254">
            <v>960.84393705933689</v>
          </cell>
          <cell r="AC254">
            <v>911.31941129083191</v>
          </cell>
          <cell r="AD254">
            <v>1047.1986719266854</v>
          </cell>
          <cell r="AE254">
            <v>1216.4868669889449</v>
          </cell>
          <cell r="AF254">
            <v>1459.0343908741079</v>
          </cell>
          <cell r="AG254">
            <v>1601.5568238905362</v>
          </cell>
          <cell r="AH254">
            <v>1558.2453727090005</v>
          </cell>
          <cell r="AI254">
            <v>1637.4110967412164</v>
          </cell>
          <cell r="AJ254">
            <v>2060.8874068347209</v>
          </cell>
          <cell r="AK254">
            <v>2556.6448236414058</v>
          </cell>
          <cell r="AL254">
            <v>2926.5897457436217</v>
          </cell>
          <cell r="AM254">
            <v>2945.2067542072714</v>
          </cell>
          <cell r="AN254">
            <v>2945.2067542072714</v>
          </cell>
        </row>
        <row r="255">
          <cell r="C255" t="str">
            <v>Zambia</v>
          </cell>
          <cell r="I255">
            <v>790.25165815683522</v>
          </cell>
          <cell r="J255">
            <v>952.05490864312026</v>
          </cell>
          <cell r="K255">
            <v>936.38952547146482</v>
          </cell>
          <cell r="L255">
            <v>915.75470082078903</v>
          </cell>
          <cell r="M255">
            <v>777.46997080030644</v>
          </cell>
          <cell r="N255">
            <v>772.34541040243948</v>
          </cell>
          <cell r="O255">
            <v>837.44621637441742</v>
          </cell>
          <cell r="P255">
            <v>931.92272282178544</v>
          </cell>
          <cell r="Q255">
            <v>1003.0417519728204</v>
          </cell>
          <cell r="R255">
            <v>931.72438699331087</v>
          </cell>
          <cell r="S255">
            <v>906.48274848541416</v>
          </cell>
          <cell r="T255">
            <v>922.67776713819785</v>
          </cell>
          <cell r="U255">
            <v>935.06266681839998</v>
          </cell>
          <cell r="V255">
            <v>827.54723824516259</v>
          </cell>
          <cell r="W255">
            <v>764.59621429367201</v>
          </cell>
          <cell r="X255">
            <v>774.15755899144062</v>
          </cell>
          <cell r="Y255">
            <v>944.62859487301046</v>
          </cell>
          <cell r="Z255">
            <v>1032.4051094204435</v>
          </cell>
          <cell r="AA255">
            <v>1002.8117874160502</v>
          </cell>
          <cell r="AB255">
            <v>897.12147339267005</v>
          </cell>
          <cell r="AC255">
            <v>817.11108671903673</v>
          </cell>
          <cell r="AD255">
            <v>805.36713788972372</v>
          </cell>
          <cell r="AE255">
            <v>804.33046733311664</v>
          </cell>
          <cell r="AF255">
            <v>810.2730128780031</v>
          </cell>
          <cell r="AG255">
            <v>853.22392751117388</v>
          </cell>
          <cell r="AH255">
            <v>797.43487772202877</v>
          </cell>
          <cell r="AI255">
            <v>747.26070951554232</v>
          </cell>
          <cell r="AJ255">
            <v>651.63564392070077</v>
          </cell>
          <cell r="AK255">
            <v>702.92683356089276</v>
          </cell>
          <cell r="AL255">
            <v>775.80132105534904</v>
          </cell>
          <cell r="AM255">
            <v>867.03774376779018</v>
          </cell>
          <cell r="AN255">
            <v>867.03774376779018</v>
          </cell>
        </row>
        <row r="256">
          <cell r="C256" t="str">
            <v xml:space="preserve">Zimbabwe            </v>
          </cell>
          <cell r="I256">
            <v>513.42407294238058</v>
          </cell>
          <cell r="J256">
            <v>624.16355389249782</v>
          </cell>
          <cell r="K256">
            <v>727.55177228042703</v>
          </cell>
          <cell r="L256">
            <v>822.21196988496411</v>
          </cell>
          <cell r="M256">
            <v>836.87520090281123</v>
          </cell>
          <cell r="N256">
            <v>829.94499138954836</v>
          </cell>
          <cell r="O256">
            <v>825.18355948002045</v>
          </cell>
          <cell r="P256">
            <v>963.48932951351969</v>
          </cell>
          <cell r="Q256">
            <v>1144.7493139055475</v>
          </cell>
          <cell r="R256">
            <v>1295.5609892967268</v>
          </cell>
          <cell r="S256">
            <v>1292.2376627837668</v>
          </cell>
          <cell r="T256">
            <v>1275.6197633512802</v>
          </cell>
          <cell r="U256">
            <v>1234.9573372013137</v>
          </cell>
          <cell r="V256">
            <v>1248.0565242709602</v>
          </cell>
          <cell r="W256">
            <v>1233.4429575368767</v>
          </cell>
          <cell r="X256">
            <v>1288.5738241232768</v>
          </cell>
          <cell r="Y256">
            <v>1375.0434240992065</v>
          </cell>
          <cell r="Z256">
            <v>1456.83908408711</v>
          </cell>
          <cell r="AA256">
            <v>1499.1486007493834</v>
          </cell>
          <cell r="AB256">
            <v>1431.0204807260036</v>
          </cell>
          <cell r="AC256">
            <v>1407.6516673857034</v>
          </cell>
          <cell r="AD256">
            <v>1456.8964930582235</v>
          </cell>
          <cell r="AE256">
            <v>1619.8411885812832</v>
          </cell>
          <cell r="AF256">
            <v>1861.0307200521695</v>
          </cell>
          <cell r="AG256">
            <v>2057.7085470615907</v>
          </cell>
          <cell r="AH256">
            <v>2088.3250389809255</v>
          </cell>
          <cell r="AI256">
            <v>1997.3849527268394</v>
          </cell>
          <cell r="AJ256">
            <v>1889.0014248146069</v>
          </cell>
          <cell r="AK256">
            <v>1746.8378666669562</v>
          </cell>
          <cell r="AL256">
            <v>1545.6117557280695</v>
          </cell>
          <cell r="AM256">
            <v>1283.5810588750539</v>
          </cell>
          <cell r="AN256">
            <v>1283.5810588750539</v>
          </cell>
        </row>
      </sheetData>
      <sheetData sheetId="5" refreshError="1">
        <row r="174">
          <cell r="C174" t="str">
            <v xml:space="preserve">Albania             </v>
          </cell>
          <cell r="I174">
            <v>1245.9015351693261</v>
          </cell>
          <cell r="J174">
            <v>1203.4559858830964</v>
          </cell>
          <cell r="K174">
            <v>1190.3788093651267</v>
          </cell>
          <cell r="L174">
            <v>1236.5723673677214</v>
          </cell>
          <cell r="M174">
            <v>1282.5278395474579</v>
          </cell>
          <cell r="N174">
            <v>1302.8978911299305</v>
          </cell>
          <cell r="O174">
            <v>1288.9192082115394</v>
          </cell>
          <cell r="P174">
            <v>1265.0008117267369</v>
          </cell>
          <cell r="Q174">
            <v>1370.51993508796</v>
          </cell>
          <cell r="R174">
            <v>1531.0157196994369</v>
          </cell>
          <cell r="S174">
            <v>1719.9157049069734</v>
          </cell>
          <cell r="T174">
            <v>1816.0866294635305</v>
          </cell>
          <cell r="U174">
            <v>1878.7809744869803</v>
          </cell>
          <cell r="V174">
            <v>1888.6204531141102</v>
          </cell>
          <cell r="W174">
            <v>1818.8310153528073</v>
          </cell>
          <cell r="X174">
            <v>1700.9135716666667</v>
          </cell>
          <cell r="Y174">
            <v>1690.5585916666669</v>
          </cell>
          <cell r="Z174">
            <v>1593.1356321253295</v>
          </cell>
          <cell r="AA174">
            <v>1338.7452283380323</v>
          </cell>
          <cell r="AB174">
            <v>899.23493796166713</v>
          </cell>
          <cell r="AC174">
            <v>733.74113943986583</v>
          </cell>
          <cell r="AD174">
            <v>922.75674584247224</v>
          </cell>
          <cell r="AE174">
            <v>1287.1646496595204</v>
          </cell>
          <cell r="AF174">
            <v>1611.5130781720688</v>
          </cell>
          <cell r="AG174">
            <v>1682.0455977857928</v>
          </cell>
          <cell r="AH174">
            <v>1902.3741227555654</v>
          </cell>
          <cell r="AI174">
            <v>2197.0245619025627</v>
          </cell>
          <cell r="AJ174">
            <v>2630.0141015373342</v>
          </cell>
          <cell r="AK174">
            <v>2978.1443712839141</v>
          </cell>
          <cell r="AL174">
            <v>3305.9376067995399</v>
          </cell>
          <cell r="AM174">
            <v>3637.9733954377839</v>
          </cell>
          <cell r="AN174">
            <v>3637.9733954377839</v>
          </cell>
        </row>
        <row r="175">
          <cell r="C175" t="str">
            <v xml:space="preserve">Angola              </v>
          </cell>
          <cell r="I175">
            <v>2700.7395397154123</v>
          </cell>
          <cell r="J175">
            <v>2751.9132844105334</v>
          </cell>
          <cell r="K175">
            <v>2618.8644714323359</v>
          </cell>
          <cell r="L175">
            <v>2603.7934888680879</v>
          </cell>
          <cell r="M175">
            <v>2538.9533318857234</v>
          </cell>
          <cell r="N175">
            <v>2778.1974420311617</v>
          </cell>
          <cell r="O175">
            <v>2970.0363796419838</v>
          </cell>
          <cell r="P175">
            <v>3417.5742196219885</v>
          </cell>
          <cell r="Q175">
            <v>3875.9469068421408</v>
          </cell>
          <cell r="R175">
            <v>4360.1981361239414</v>
          </cell>
          <cell r="S175">
            <v>4620.8644654542977</v>
          </cell>
          <cell r="T175">
            <v>5009.7760240267207</v>
          </cell>
          <cell r="U175">
            <v>5745.7714588646786</v>
          </cell>
          <cell r="V175">
            <v>5934.1968890976495</v>
          </cell>
          <cell r="W175">
            <v>6016.6375012579556</v>
          </cell>
          <cell r="X175">
            <v>5737.6664190033798</v>
          </cell>
          <cell r="Y175">
            <v>6326.7023462069701</v>
          </cell>
          <cell r="Z175">
            <v>6944.4415317208741</v>
          </cell>
          <cell r="AA175">
            <v>7380.8302911213832</v>
          </cell>
          <cell r="AB175">
            <v>6770.6060476956291</v>
          </cell>
          <cell r="AC175">
            <v>5576.2687967851516</v>
          </cell>
          <cell r="AD175">
            <v>4094.1419665491862</v>
          </cell>
          <cell r="AE175">
            <v>3389.3562571407601</v>
          </cell>
          <cell r="AF175">
            <v>3559.05533524262</v>
          </cell>
          <cell r="AG175">
            <v>4473.2100132605638</v>
          </cell>
          <cell r="AH175">
            <v>4943.7529716926056</v>
          </cell>
          <cell r="AI175">
            <v>4927.4121898351259</v>
          </cell>
          <cell r="AJ175">
            <v>5308.4828047758738</v>
          </cell>
          <cell r="AK175">
            <v>6204.654053764486</v>
          </cell>
          <cell r="AL175">
            <v>7604.6245963347537</v>
          </cell>
          <cell r="AM175">
            <v>8555.0391833612321</v>
          </cell>
          <cell r="AN175">
            <v>8555.0391833612321</v>
          </cell>
        </row>
        <row r="176">
          <cell r="C176" t="str">
            <v>Armenia</v>
          </cell>
          <cell r="I176">
            <v>4570.3358313205981</v>
          </cell>
          <cell r="J176">
            <v>4819.8174215100325</v>
          </cell>
          <cell r="K176">
            <v>5156.4162944589234</v>
          </cell>
          <cell r="L176">
            <v>5412.5830029309809</v>
          </cell>
          <cell r="M176">
            <v>5664.131712634161</v>
          </cell>
          <cell r="N176">
            <v>6010.8658289915284</v>
          </cell>
          <cell r="O176">
            <v>6309.4433763853958</v>
          </cell>
          <cell r="P176">
            <v>6698.9418041996905</v>
          </cell>
          <cell r="Q176">
            <v>6971.1684969040189</v>
          </cell>
          <cell r="R176">
            <v>7511.3756460268341</v>
          </cell>
          <cell r="S176">
            <v>8151.5551172450387</v>
          </cell>
          <cell r="T176">
            <v>8572.7233190046791</v>
          </cell>
          <cell r="U176">
            <v>8619.0030306200351</v>
          </cell>
          <cell r="V176">
            <v>8673.0458509856853</v>
          </cell>
          <cell r="W176">
            <v>8959.3658729570361</v>
          </cell>
          <cell r="X176">
            <v>9535.1378626838141</v>
          </cell>
          <cell r="Y176">
            <v>10107.302987644174</v>
          </cell>
          <cell r="Z176">
            <v>11116.825883945196</v>
          </cell>
          <cell r="AA176">
            <v>9941.9612368202579</v>
          </cell>
          <cell r="AB176">
            <v>6391.711475903081</v>
          </cell>
          <cell r="AC176">
            <v>2439.873538519792</v>
          </cell>
          <cell r="AD176">
            <v>376.55438144202054</v>
          </cell>
          <cell r="AE176">
            <v>633.70292877026725</v>
          </cell>
          <cell r="AF176">
            <v>800.95758511688257</v>
          </cell>
          <cell r="AG176">
            <v>1046.3539560407796</v>
          </cell>
          <cell r="AH176">
            <v>1230.2669683612842</v>
          </cell>
          <cell r="AI176">
            <v>1313.7821430203496</v>
          </cell>
          <cell r="AJ176">
            <v>1400.5881877710533</v>
          </cell>
          <cell r="AK176">
            <v>1509.2006732950215</v>
          </cell>
          <cell r="AL176">
            <v>1667.664260645445</v>
          </cell>
          <cell r="AM176">
            <v>1783.2307409026523</v>
          </cell>
          <cell r="AN176">
            <v>1783.2307409026523</v>
          </cell>
        </row>
        <row r="177">
          <cell r="C177" t="str">
            <v xml:space="preserve">Azerbaijan          </v>
          </cell>
          <cell r="I177">
            <v>9184.9143828248107</v>
          </cell>
          <cell r="J177">
            <v>9686.2929782658539</v>
          </cell>
          <cell r="K177">
            <v>10362.749748523835</v>
          </cell>
          <cell r="L177">
            <v>10877.563344446533</v>
          </cell>
          <cell r="M177">
            <v>11383.095873746372</v>
          </cell>
          <cell r="N177">
            <v>12079.920344134838</v>
          </cell>
          <cell r="O177">
            <v>12679.966080002969</v>
          </cell>
          <cell r="P177">
            <v>13462.144004913023</v>
          </cell>
          <cell r="Q177">
            <v>13778.718597730573</v>
          </cell>
          <cell r="R177">
            <v>14501.744739111389</v>
          </cell>
          <cell r="S177">
            <v>15390.777314063294</v>
          </cell>
          <cell r="T177">
            <v>16187.649746655959</v>
          </cell>
          <cell r="U177">
            <v>16517.552143376546</v>
          </cell>
          <cell r="V177">
            <v>16534.752194516812</v>
          </cell>
          <cell r="W177">
            <v>17046.578856571461</v>
          </cell>
          <cell r="X177">
            <v>17474.691899026711</v>
          </cell>
          <cell r="Y177">
            <v>18346.001864261532</v>
          </cell>
          <cell r="Z177">
            <v>18541.420604550498</v>
          </cell>
          <cell r="AA177">
            <v>16297.704827035946</v>
          </cell>
          <cell r="AB177">
            <v>10161.895238158342</v>
          </cell>
          <cell r="AC177">
            <v>4308.758429139798</v>
          </cell>
          <cell r="AD177">
            <v>872.67545264299281</v>
          </cell>
          <cell r="AE177">
            <v>1121.4840264785691</v>
          </cell>
          <cell r="AF177">
            <v>1538.2711612146334</v>
          </cell>
          <cell r="AG177">
            <v>2220.3295868988921</v>
          </cell>
          <cell r="AH177">
            <v>2779.8438067415232</v>
          </cell>
          <cell r="AI177">
            <v>3167.3665397132868</v>
          </cell>
          <cell r="AJ177">
            <v>3540.8635697537793</v>
          </cell>
          <cell r="AK177">
            <v>3945.4774460512831</v>
          </cell>
          <cell r="AL177">
            <v>4424.5682252794531</v>
          </cell>
          <cell r="AM177">
            <v>4742.3435845537597</v>
          </cell>
          <cell r="AN177">
            <v>4742.3435845537597</v>
          </cell>
        </row>
        <row r="178">
          <cell r="C178" t="str">
            <v xml:space="preserve">Bangladesh          </v>
          </cell>
          <cell r="I178">
            <v>4511.1527237875844</v>
          </cell>
          <cell r="J178">
            <v>6546.4374677299866</v>
          </cell>
          <cell r="K178">
            <v>8638.4115782185436</v>
          </cell>
          <cell r="L178">
            <v>9816.9333855016066</v>
          </cell>
          <cell r="M178">
            <v>9523.9677920728627</v>
          </cell>
          <cell r="N178">
            <v>9272.3234808175621</v>
          </cell>
          <cell r="O178">
            <v>9807.0865493628753</v>
          </cell>
          <cell r="P178">
            <v>10848.753712461032</v>
          </cell>
          <cell r="Q178">
            <v>12860.135551059537</v>
          </cell>
          <cell r="R178">
            <v>14491.201033629108</v>
          </cell>
          <cell r="S178">
            <v>16200.453587006696</v>
          </cell>
          <cell r="T178">
            <v>17689.232211401573</v>
          </cell>
          <cell r="U178">
            <v>19438.120519003282</v>
          </cell>
          <cell r="V178">
            <v>20105.772720333069</v>
          </cell>
          <cell r="W178">
            <v>19722.715422932826</v>
          </cell>
          <cell r="X178">
            <v>19324.633288106026</v>
          </cell>
          <cell r="Y178">
            <v>20599.956144494688</v>
          </cell>
          <cell r="Z178">
            <v>21730.674239197255</v>
          </cell>
          <cell r="AA178">
            <v>22781.972841571373</v>
          </cell>
          <cell r="AB178">
            <v>22591.578715754946</v>
          </cell>
          <cell r="AC178">
            <v>22965.793060592394</v>
          </cell>
          <cell r="AD178">
            <v>23643.23028609699</v>
          </cell>
          <cell r="AE178">
            <v>24899.591434063506</v>
          </cell>
          <cell r="AF178">
            <v>26565.083131707575</v>
          </cell>
          <cell r="AG178">
            <v>28740.093089894395</v>
          </cell>
          <cell r="AH178">
            <v>31041.537310812739</v>
          </cell>
          <cell r="AI178">
            <v>32852.449083787418</v>
          </cell>
          <cell r="AJ178">
            <v>34233.645997416905</v>
          </cell>
          <cell r="AK178">
            <v>35592.200138271692</v>
          </cell>
          <cell r="AL178">
            <v>37005.138406503371</v>
          </cell>
          <cell r="AM178">
            <v>37894.816832700708</v>
          </cell>
          <cell r="AN178">
            <v>37894.816832700708</v>
          </cell>
        </row>
        <row r="179">
          <cell r="C179" t="str">
            <v xml:space="preserve">Benin               </v>
          </cell>
          <cell r="I179">
            <v>828.54566604035801</v>
          </cell>
          <cell r="J179">
            <v>890.36302076779464</v>
          </cell>
          <cell r="K179">
            <v>844.51186618573422</v>
          </cell>
          <cell r="L179">
            <v>778.30469077427745</v>
          </cell>
          <cell r="M179">
            <v>749.70489207263211</v>
          </cell>
          <cell r="N179">
            <v>829.51608129312808</v>
          </cell>
          <cell r="O179">
            <v>958.55629802289002</v>
          </cell>
          <cell r="P179">
            <v>1090.7693229583056</v>
          </cell>
          <cell r="Q179">
            <v>1083.7794413763497</v>
          </cell>
          <cell r="R179">
            <v>1030.0518474245571</v>
          </cell>
          <cell r="S179">
            <v>917.04847599604057</v>
          </cell>
          <cell r="T179">
            <v>939.92742289852413</v>
          </cell>
          <cell r="U179">
            <v>962.56497925911901</v>
          </cell>
          <cell r="V179">
            <v>1048.9191052394692</v>
          </cell>
          <cell r="W179">
            <v>1125.5548852171326</v>
          </cell>
          <cell r="X179">
            <v>1185.6641994235717</v>
          </cell>
          <cell r="Y179">
            <v>1196.8492072996473</v>
          </cell>
          <cell r="Z179">
            <v>1247.3873224671561</v>
          </cell>
          <cell r="AA179">
            <v>1301.4999568836085</v>
          </cell>
          <cell r="AB179">
            <v>1420.0564446952683</v>
          </cell>
          <cell r="AC179">
            <v>1469.5689635051001</v>
          </cell>
          <cell r="AD179">
            <v>1360.559871944163</v>
          </cell>
          <cell r="AE179">
            <v>1292.8626356573611</v>
          </cell>
          <cell r="AF179">
            <v>1296.99195643443</v>
          </cell>
          <cell r="AG179">
            <v>1470.9242204800596</v>
          </cell>
          <cell r="AH179">
            <v>1602.9821896322792</v>
          </cell>
          <cell r="AI179">
            <v>1678.9338452421223</v>
          </cell>
          <cell r="AJ179">
            <v>1732.0674231061066</v>
          </cell>
          <cell r="AK179">
            <v>1783.0644733272268</v>
          </cell>
          <cell r="AL179">
            <v>1896.1640741628617</v>
          </cell>
          <cell r="AM179">
            <v>2160.7899467964112</v>
          </cell>
          <cell r="AN179">
            <v>2160.7899467964112</v>
          </cell>
        </row>
        <row r="180">
          <cell r="C180" t="str">
            <v xml:space="preserve">Bhutan              </v>
          </cell>
          <cell r="I180">
            <v>72.197766472348775</v>
          </cell>
          <cell r="J180">
            <v>76.294437971257608</v>
          </cell>
          <cell r="K180">
            <v>78.82587752152898</v>
          </cell>
          <cell r="L180">
            <v>82.644993589339222</v>
          </cell>
          <cell r="M180">
            <v>85.067323942912779</v>
          </cell>
          <cell r="N180">
            <v>86.391158415688281</v>
          </cell>
          <cell r="O180">
            <v>88.209638982835088</v>
          </cell>
          <cell r="P180">
            <v>93.719803997495447</v>
          </cell>
          <cell r="Q180">
            <v>108.64489134360186</v>
          </cell>
          <cell r="R180">
            <v>127.32030974158512</v>
          </cell>
          <cell r="S180">
            <v>146.30272859369549</v>
          </cell>
          <cell r="T180">
            <v>164.08347359194579</v>
          </cell>
          <cell r="U180">
            <v>178.978519299027</v>
          </cell>
          <cell r="V180">
            <v>184.55039114783881</v>
          </cell>
          <cell r="W180">
            <v>196.15427611458014</v>
          </cell>
          <cell r="X180">
            <v>202.91721662097618</v>
          </cell>
          <cell r="Y180">
            <v>212.61394317567047</v>
          </cell>
          <cell r="Z180">
            <v>210.67367364407281</v>
          </cell>
          <cell r="AA180">
            <v>199.36981811850225</v>
          </cell>
          <cell r="AB180">
            <v>185.28258943720451</v>
          </cell>
          <cell r="AC180">
            <v>170.21513542050712</v>
          </cell>
          <cell r="AD180">
            <v>171.75644567577476</v>
          </cell>
          <cell r="AE180">
            <v>180.46974155260264</v>
          </cell>
          <cell r="AF180">
            <v>199.51885495871099</v>
          </cell>
          <cell r="AG180">
            <v>232.39835569886282</v>
          </cell>
          <cell r="AH180">
            <v>263.05019368674652</v>
          </cell>
          <cell r="AI180">
            <v>294.12136869718489</v>
          </cell>
          <cell r="AJ180">
            <v>319.79501836335083</v>
          </cell>
          <cell r="AK180">
            <v>356.82250921580959</v>
          </cell>
          <cell r="AL180">
            <v>397.65145874526638</v>
          </cell>
          <cell r="AM180">
            <v>425.27636047124173</v>
          </cell>
          <cell r="AN180">
            <v>425.27636047124173</v>
          </cell>
        </row>
        <row r="181">
          <cell r="C181" t="str">
            <v xml:space="preserve">Bolivia             </v>
          </cell>
          <cell r="I181">
            <v>1072.6819155618471</v>
          </cell>
          <cell r="J181">
            <v>1206.7850959967823</v>
          </cell>
          <cell r="K181">
            <v>1442.5224114406672</v>
          </cell>
          <cell r="L181">
            <v>1833.7393795181599</v>
          </cell>
          <cell r="M181">
            <v>2087.8994271945899</v>
          </cell>
          <cell r="N181">
            <v>2341.6297504794202</v>
          </cell>
          <cell r="O181">
            <v>2518.1726299631896</v>
          </cell>
          <cell r="P181">
            <v>2675.0452338709515</v>
          </cell>
          <cell r="Q181">
            <v>2879.2901854263037</v>
          </cell>
          <cell r="R181">
            <v>3114.3083033173316</v>
          </cell>
          <cell r="S181">
            <v>3300.222028640293</v>
          </cell>
          <cell r="T181">
            <v>3459.5908451708933</v>
          </cell>
          <cell r="U181">
            <v>3677.9958497040693</v>
          </cell>
          <cell r="V181">
            <v>3680.9724522593065</v>
          </cell>
          <cell r="W181">
            <v>3560.5953439116361</v>
          </cell>
          <cell r="X181">
            <v>3368.3751113343455</v>
          </cell>
          <cell r="Y181">
            <v>3466.3729084457318</v>
          </cell>
          <cell r="Z181">
            <v>3562.674557623473</v>
          </cell>
          <cell r="AA181">
            <v>3724.1261699655511</v>
          </cell>
          <cell r="AB181">
            <v>3833.2957450195076</v>
          </cell>
          <cell r="AC181">
            <v>4006.348215314249</v>
          </cell>
          <cell r="AD181">
            <v>4094.4976107782804</v>
          </cell>
          <cell r="AE181">
            <v>4231.5253907570295</v>
          </cell>
          <cell r="AF181">
            <v>4555.8433376823668</v>
          </cell>
          <cell r="AG181">
            <v>5083.7460868164317</v>
          </cell>
          <cell r="AH181">
            <v>5694.001801020303</v>
          </cell>
          <cell r="AI181">
            <v>6011.8564634688855</v>
          </cell>
          <cell r="AJ181">
            <v>6206.0242834450646</v>
          </cell>
          <cell r="AK181">
            <v>6232.6006646453561</v>
          </cell>
          <cell r="AL181">
            <v>6333.5858137860632</v>
          </cell>
          <cell r="AM181">
            <v>6236.4948883221505</v>
          </cell>
          <cell r="AN181">
            <v>6236.4948883221505</v>
          </cell>
        </row>
        <row r="182">
          <cell r="C182" t="str">
            <v>Bosnia &amp; Herzegovina</v>
          </cell>
          <cell r="I182" t="e">
            <v>#VALUE!</v>
          </cell>
          <cell r="J182" t="e">
            <v>#VALUE!</v>
          </cell>
          <cell r="K182" t="e">
            <v>#VALUE!</v>
          </cell>
          <cell r="L182" t="e">
            <v>#VALUE!</v>
          </cell>
          <cell r="M182" t="e">
            <v>#VALUE!</v>
          </cell>
          <cell r="N182" t="e">
            <v>#VALUE!</v>
          </cell>
          <cell r="O182" t="e">
            <v>#VALUE!</v>
          </cell>
          <cell r="P182" t="e">
            <v>#VALUE!</v>
          </cell>
          <cell r="Q182" t="e">
            <v>#VALUE!</v>
          </cell>
          <cell r="R182" t="e">
            <v>#VALUE!</v>
          </cell>
          <cell r="S182" t="e">
            <v>#VALUE!</v>
          </cell>
          <cell r="T182" t="e">
            <v>#VALUE!</v>
          </cell>
          <cell r="U182" t="e">
            <v>#VALUE!</v>
          </cell>
          <cell r="V182" t="e">
            <v>#VALUE!</v>
          </cell>
          <cell r="W182" t="e">
            <v>#VALUE!</v>
          </cell>
          <cell r="X182" t="e">
            <v>#VALUE!</v>
          </cell>
          <cell r="Y182" t="e">
            <v>#VALUE!</v>
          </cell>
          <cell r="Z182" t="e">
            <v>#VALUE!</v>
          </cell>
          <cell r="AA182" t="e">
            <v>#VALUE!</v>
          </cell>
          <cell r="AB182" t="e">
            <v>#VALUE!</v>
          </cell>
          <cell r="AC182" t="e">
            <v>#VALUE!</v>
          </cell>
          <cell r="AD182" t="e">
            <v>#VALUE!</v>
          </cell>
          <cell r="AE182" t="e">
            <v>#VALUE!</v>
          </cell>
          <cell r="AF182">
            <v>1440.7950989217159</v>
          </cell>
          <cell r="AG182">
            <v>2007.2840502991828</v>
          </cell>
          <cell r="AH182">
            <v>2627.1645115491069</v>
          </cell>
          <cell r="AI182">
            <v>3103.0464796707297</v>
          </cell>
          <cell r="AJ182">
            <v>3357.9873709467051</v>
          </cell>
          <cell r="AK182">
            <v>3579.0406285095469</v>
          </cell>
          <cell r="AL182">
            <v>3787.4490386031707</v>
          </cell>
          <cell r="AM182">
            <v>4200.7836006077059</v>
          </cell>
          <cell r="AN182">
            <v>4200.7836006077059</v>
          </cell>
        </row>
        <row r="183">
          <cell r="C183" t="str">
            <v xml:space="preserve">Burkina Faso        </v>
          </cell>
          <cell r="I183">
            <v>738.87488165468858</v>
          </cell>
          <cell r="J183">
            <v>703.18051292849293</v>
          </cell>
          <cell r="K183">
            <v>809.81529905282753</v>
          </cell>
          <cell r="L183">
            <v>858.83406405264361</v>
          </cell>
          <cell r="M183">
            <v>954.09753957641749</v>
          </cell>
          <cell r="N183">
            <v>1023.9033292871824</v>
          </cell>
          <cell r="O183">
            <v>1227.0285370167021</v>
          </cell>
          <cell r="P183">
            <v>1426.8440892034771</v>
          </cell>
          <cell r="Q183">
            <v>1553.523398200723</v>
          </cell>
          <cell r="R183">
            <v>1590.818242771591</v>
          </cell>
          <cell r="S183">
            <v>1537.7820403571975</v>
          </cell>
          <cell r="T183">
            <v>1472.9363002177524</v>
          </cell>
          <cell r="U183">
            <v>1463.7760680906474</v>
          </cell>
          <cell r="V183">
            <v>1549.914479326467</v>
          </cell>
          <cell r="W183">
            <v>1697.1159919059348</v>
          </cell>
          <cell r="X183">
            <v>1828.7421160741067</v>
          </cell>
          <cell r="Y183">
            <v>1920.8984291410234</v>
          </cell>
          <cell r="Z183">
            <v>2081.2304821713201</v>
          </cell>
          <cell r="AA183">
            <v>2205.6191409720191</v>
          </cell>
          <cell r="AB183">
            <v>2333.9301209632972</v>
          </cell>
          <cell r="AC183">
            <v>2335.4652850191492</v>
          </cell>
          <cell r="AD183">
            <v>2033.2967271705741</v>
          </cell>
          <cell r="AE183">
            <v>1775.5914816063625</v>
          </cell>
          <cell r="AF183">
            <v>1644.2257677050857</v>
          </cell>
          <cell r="AG183">
            <v>1808.4591420184797</v>
          </cell>
          <cell r="AH183">
            <v>1953.9129635901343</v>
          </cell>
          <cell r="AI183">
            <v>2003.4009263501266</v>
          </cell>
          <cell r="AJ183">
            <v>2032.1288320657829</v>
          </cell>
          <cell r="AK183">
            <v>2074.6474272634914</v>
          </cell>
          <cell r="AL183">
            <v>2195.7731071826897</v>
          </cell>
          <cell r="AM183">
            <v>2494.102664166352</v>
          </cell>
          <cell r="AN183">
            <v>2494.102664166352</v>
          </cell>
        </row>
        <row r="184">
          <cell r="C184" t="str">
            <v xml:space="preserve">Burundi             </v>
          </cell>
          <cell r="I184">
            <v>288.47419428328061</v>
          </cell>
          <cell r="J184">
            <v>300.63646006649236</v>
          </cell>
          <cell r="K184">
            <v>345.66614582712532</v>
          </cell>
          <cell r="L184">
            <v>393.33656755539346</v>
          </cell>
          <cell r="M184">
            <v>445.75374102179904</v>
          </cell>
          <cell r="N184">
            <v>474.03257522754353</v>
          </cell>
          <cell r="O184">
            <v>527.24584490164409</v>
          </cell>
          <cell r="P184">
            <v>596.05069072866024</v>
          </cell>
          <cell r="Q184">
            <v>709.22632415989767</v>
          </cell>
          <cell r="R184">
            <v>815.3048301068593</v>
          </cell>
          <cell r="S184">
            <v>917.42588755201314</v>
          </cell>
          <cell r="T184">
            <v>964.50499050239716</v>
          </cell>
          <cell r="U184">
            <v>1036.2320505848904</v>
          </cell>
          <cell r="V184">
            <v>1040.0101869829955</v>
          </cell>
          <cell r="W184">
            <v>1010.677350513619</v>
          </cell>
          <cell r="X184">
            <v>901.58342191121312</v>
          </cell>
          <cell r="Y184">
            <v>849.7145120844292</v>
          </cell>
          <cell r="Z184">
            <v>836.07133083967494</v>
          </cell>
          <cell r="AA184">
            <v>852.16858503872902</v>
          </cell>
          <cell r="AB184">
            <v>818.92201372654574</v>
          </cell>
          <cell r="AC184">
            <v>764.98124548111002</v>
          </cell>
          <cell r="AD184">
            <v>695.7918442296359</v>
          </cell>
          <cell r="AE184">
            <v>659.29234997723563</v>
          </cell>
          <cell r="AF184">
            <v>634.72688066478531</v>
          </cell>
          <cell r="AG184">
            <v>655.02666485647796</v>
          </cell>
          <cell r="AH184">
            <v>654.81026478116894</v>
          </cell>
          <cell r="AI184">
            <v>652.30329255023298</v>
          </cell>
          <cell r="AJ184">
            <v>595.86772120998546</v>
          </cell>
          <cell r="AK184">
            <v>549.67851863384976</v>
          </cell>
          <cell r="AL184">
            <v>514.35012129657014</v>
          </cell>
          <cell r="AM184">
            <v>475.90390276615744</v>
          </cell>
          <cell r="AN184">
            <v>475.90390276615744</v>
          </cell>
        </row>
        <row r="185">
          <cell r="C185" t="str">
            <v xml:space="preserve">Cambodia            </v>
          </cell>
          <cell r="I185">
            <v>351.5333432736814</v>
          </cell>
          <cell r="J185">
            <v>175.09390885143534</v>
          </cell>
          <cell r="K185">
            <v>103.38416959930946</v>
          </cell>
          <cell r="L185">
            <v>62.083150173433147</v>
          </cell>
          <cell r="M185">
            <v>70.964759577302232</v>
          </cell>
          <cell r="N185">
            <v>79.056145411311419</v>
          </cell>
          <cell r="O185">
            <v>88.603774514490354</v>
          </cell>
          <cell r="P185">
            <v>94.738655653282478</v>
          </cell>
          <cell r="Q185">
            <v>102.58638172309652</v>
          </cell>
          <cell r="R185">
            <v>109.02066732708751</v>
          </cell>
          <cell r="S185">
            <v>121.8306273545558</v>
          </cell>
          <cell r="T185">
            <v>138.86443709693296</v>
          </cell>
          <cell r="U185">
            <v>159.8998311257142</v>
          </cell>
          <cell r="V185">
            <v>171.1799286132937</v>
          </cell>
          <cell r="W185">
            <v>153.13431067919817</v>
          </cell>
          <cell r="X185">
            <v>160.18397533558291</v>
          </cell>
          <cell r="Y185">
            <v>191.32256796208739</v>
          </cell>
          <cell r="Z185">
            <v>372.63182975535807</v>
          </cell>
          <cell r="AA185">
            <v>786.41403295802127</v>
          </cell>
          <cell r="AB185">
            <v>1264.7298449398722</v>
          </cell>
          <cell r="AC185">
            <v>1628.7849555894293</v>
          </cell>
          <cell r="AD185">
            <v>1771.1514663925102</v>
          </cell>
          <cell r="AE185">
            <v>1931.5430982247844</v>
          </cell>
          <cell r="AF185">
            <v>2128.0174933832636</v>
          </cell>
          <cell r="AG185">
            <v>2308.5948674853885</v>
          </cell>
          <cell r="AH185">
            <v>2321.3896305451412</v>
          </cell>
          <cell r="AI185">
            <v>2348.5811767213763</v>
          </cell>
          <cell r="AJ185">
            <v>2391.614817940645</v>
          </cell>
          <cell r="AK185">
            <v>2542.9645438504167</v>
          </cell>
          <cell r="AL185">
            <v>2681.2431944656691</v>
          </cell>
          <cell r="AM185">
            <v>2751.2750058593815</v>
          </cell>
          <cell r="AN185">
            <v>2751.2750058593815</v>
          </cell>
        </row>
        <row r="186">
          <cell r="C186" t="str">
            <v xml:space="preserve">Cameroon            </v>
          </cell>
          <cell r="I186">
            <v>1208.4213532267531</v>
          </cell>
          <cell r="J186">
            <v>1458.9276565454172</v>
          </cell>
          <cell r="K186">
            <v>1764.9672446011666</v>
          </cell>
          <cell r="L186">
            <v>2140.0558465668651</v>
          </cell>
          <cell r="M186">
            <v>2463.8059693080381</v>
          </cell>
          <cell r="N186">
            <v>2801.1605956102435</v>
          </cell>
          <cell r="O186">
            <v>3317.2699199641088</v>
          </cell>
          <cell r="P186">
            <v>4133.5424008931677</v>
          </cell>
          <cell r="Q186">
            <v>5237.1092973239702</v>
          </cell>
          <cell r="R186">
            <v>6096.497105772778</v>
          </cell>
          <cell r="S186">
            <v>6671.9014190518137</v>
          </cell>
          <cell r="T186">
            <v>7050.3141863984929</v>
          </cell>
          <cell r="U186">
            <v>7514.068669348514</v>
          </cell>
          <cell r="V186">
            <v>8230.073108138311</v>
          </cell>
          <cell r="W186">
            <v>8864.3118179956473</v>
          </cell>
          <cell r="X186">
            <v>9287.9963256357132</v>
          </cell>
          <cell r="Y186">
            <v>9167.205987198422</v>
          </cell>
          <cell r="Z186">
            <v>8735.6146632961627</v>
          </cell>
          <cell r="AA186">
            <v>8666.3566233347501</v>
          </cell>
          <cell r="AB186">
            <v>8466.6302399050273</v>
          </cell>
          <cell r="AC186">
            <v>8565.2236493455512</v>
          </cell>
          <cell r="AD186">
            <v>7364.4117854822252</v>
          </cell>
          <cell r="AE186">
            <v>6416.9499786605993</v>
          </cell>
          <cell r="AF186">
            <v>5669.8520321824444</v>
          </cell>
          <cell r="AG186">
            <v>6049.2828090357825</v>
          </cell>
          <cell r="AH186">
            <v>6438.094432936573</v>
          </cell>
          <cell r="AI186">
            <v>6586.2931661293724</v>
          </cell>
          <cell r="AJ186">
            <v>6615.9941779605006</v>
          </cell>
          <cell r="AK186">
            <v>6703.1866775675617</v>
          </cell>
          <cell r="AL186">
            <v>7002.6425102013973</v>
          </cell>
          <cell r="AM186">
            <v>7681.6363421941651</v>
          </cell>
          <cell r="AN186">
            <v>7681.6363421941651</v>
          </cell>
        </row>
        <row r="187">
          <cell r="C187" t="str">
            <v xml:space="preserve">Cape Verde          </v>
          </cell>
          <cell r="I187">
            <v>77.462636168484337</v>
          </cell>
          <cell r="J187">
            <v>81.420993856867824</v>
          </cell>
          <cell r="K187">
            <v>88.630353507538643</v>
          </cell>
          <cell r="L187">
            <v>92.128479297071365</v>
          </cell>
          <cell r="M187">
            <v>93.526237379168592</v>
          </cell>
          <cell r="N187">
            <v>92.790301251389437</v>
          </cell>
          <cell r="O187">
            <v>93.883522695987736</v>
          </cell>
          <cell r="P187">
            <v>100.87282787831164</v>
          </cell>
          <cell r="Q187">
            <v>108.69867414883225</v>
          </cell>
          <cell r="R187">
            <v>118.33074020523004</v>
          </cell>
          <cell r="S187">
            <v>125.08891599375029</v>
          </cell>
          <cell r="T187">
            <v>128.60480274100337</v>
          </cell>
          <cell r="U187">
            <v>131.36781512918506</v>
          </cell>
          <cell r="V187">
            <v>142.36850349687873</v>
          </cell>
          <cell r="W187">
            <v>160.29908424638728</v>
          </cell>
          <cell r="X187">
            <v>180.8839411877766</v>
          </cell>
          <cell r="Y187">
            <v>196.48371779256343</v>
          </cell>
          <cell r="Z187">
            <v>211.29108527983263</v>
          </cell>
          <cell r="AA187">
            <v>223.70939559996455</v>
          </cell>
          <cell r="AB187">
            <v>238.75559530139529</v>
          </cell>
          <cell r="AC187">
            <v>249.37986757394472</v>
          </cell>
          <cell r="AD187">
            <v>266.38147768332942</v>
          </cell>
          <cell r="AE187">
            <v>289.35011873135403</v>
          </cell>
          <cell r="AF187">
            <v>318.96114306887711</v>
          </cell>
          <cell r="AG187">
            <v>343.23632215142106</v>
          </cell>
          <cell r="AH187">
            <v>363.87847014145973</v>
          </cell>
          <cell r="AI187">
            <v>389.95634607341225</v>
          </cell>
          <cell r="AJ187">
            <v>409.24927166416302</v>
          </cell>
          <cell r="AK187">
            <v>424.84366896018429</v>
          </cell>
          <cell r="AL187">
            <v>441.97122229543857</v>
          </cell>
          <cell r="AM187">
            <v>475.1301606904687</v>
          </cell>
          <cell r="AN187">
            <v>475.1301606904687</v>
          </cell>
        </row>
        <row r="188">
          <cell r="C188" t="str">
            <v>Central African Rep.</v>
          </cell>
          <cell r="I188">
            <v>227.34950960594855</v>
          </cell>
          <cell r="J188">
            <v>261.35151023243748</v>
          </cell>
          <cell r="K188">
            <v>310.78443918694728</v>
          </cell>
          <cell r="L188">
            <v>361.1393042494438</v>
          </cell>
          <cell r="M188">
            <v>423.29832370534081</v>
          </cell>
          <cell r="N188">
            <v>484.62115413428728</v>
          </cell>
          <cell r="O188">
            <v>572.92628836594656</v>
          </cell>
          <cell r="P188">
            <v>615.8799244091889</v>
          </cell>
          <cell r="Q188">
            <v>656.36447615654379</v>
          </cell>
          <cell r="R188">
            <v>648.75366981630714</v>
          </cell>
          <cell r="S188">
            <v>652.36771964608397</v>
          </cell>
          <cell r="T188">
            <v>632.98544794838779</v>
          </cell>
          <cell r="U188">
            <v>689.44103455603693</v>
          </cell>
          <cell r="V188">
            <v>799.41586469922947</v>
          </cell>
          <cell r="W188">
            <v>903.71475201177225</v>
          </cell>
          <cell r="X188">
            <v>944.03096246176074</v>
          </cell>
          <cell r="Y188">
            <v>955.73775300079797</v>
          </cell>
          <cell r="Z188">
            <v>1010.484934161606</v>
          </cell>
          <cell r="AA188">
            <v>1036.0457924288046</v>
          </cell>
          <cell r="AB188">
            <v>1045.4776411718137</v>
          </cell>
          <cell r="AC188">
            <v>988.78257598440962</v>
          </cell>
          <cell r="AD188">
            <v>845.24914951568405</v>
          </cell>
          <cell r="AE188">
            <v>753.94630988041251</v>
          </cell>
          <cell r="AF188">
            <v>677.0740085721859</v>
          </cell>
          <cell r="AG188">
            <v>713.37515882316814</v>
          </cell>
          <cell r="AH188">
            <v>719.37871062319118</v>
          </cell>
          <cell r="AI188">
            <v>740.71078764719584</v>
          </cell>
          <cell r="AJ188">
            <v>747.25885367202648</v>
          </cell>
          <cell r="AK188">
            <v>748.2577690263887</v>
          </cell>
          <cell r="AL188">
            <v>767.0344455993486</v>
          </cell>
          <cell r="AM188">
            <v>832.55469227490664</v>
          </cell>
          <cell r="AN188">
            <v>832.55469227490664</v>
          </cell>
        </row>
        <row r="189">
          <cell r="C189" t="str">
            <v xml:space="preserve">Chad                </v>
          </cell>
          <cell r="I189">
            <v>320.17539477369854</v>
          </cell>
          <cell r="J189">
            <v>350.19689741212727</v>
          </cell>
          <cell r="K189">
            <v>420.80264713320867</v>
          </cell>
          <cell r="L189">
            <v>470.1701041294138</v>
          </cell>
          <cell r="M189">
            <v>523.19088300759893</v>
          </cell>
          <cell r="N189">
            <v>548.9498360508718</v>
          </cell>
          <cell r="O189">
            <v>553.54188911092569</v>
          </cell>
          <cell r="P189">
            <v>540.9271874458766</v>
          </cell>
          <cell r="Q189">
            <v>559.61859767451881</v>
          </cell>
          <cell r="R189">
            <v>610.4669483766329</v>
          </cell>
          <cell r="S189">
            <v>676.05734019375632</v>
          </cell>
          <cell r="T189">
            <v>718.55727796100393</v>
          </cell>
          <cell r="U189">
            <v>778.59398616474209</v>
          </cell>
          <cell r="V189">
            <v>849.86001269269809</v>
          </cell>
          <cell r="W189">
            <v>901.77772511898047</v>
          </cell>
          <cell r="X189">
            <v>968.15972249067056</v>
          </cell>
          <cell r="Y189">
            <v>1012.3915347902424</v>
          </cell>
          <cell r="Z189">
            <v>1096.2293712866033</v>
          </cell>
          <cell r="AA189">
            <v>1134.1323257632844</v>
          </cell>
          <cell r="AB189">
            <v>1180.3534462700934</v>
          </cell>
          <cell r="AC189">
            <v>1131.5913537636563</v>
          </cell>
          <cell r="AD189">
            <v>1016.8528924192464</v>
          </cell>
          <cell r="AE189">
            <v>938.82426109476421</v>
          </cell>
          <cell r="AF189">
            <v>963.72751829208971</v>
          </cell>
          <cell r="AG189">
            <v>1057.8567654600056</v>
          </cell>
          <cell r="AH189">
            <v>1157.482634691183</v>
          </cell>
          <cell r="AI189">
            <v>1166.7183380024615</v>
          </cell>
          <cell r="AJ189">
            <v>1153.1523259143712</v>
          </cell>
          <cell r="AK189">
            <v>1156.5345877083598</v>
          </cell>
          <cell r="AL189">
            <v>1282.8707795243745</v>
          </cell>
          <cell r="AM189">
            <v>1576.5769563887145</v>
          </cell>
          <cell r="AN189">
            <v>1576.5769563887145</v>
          </cell>
        </row>
        <row r="190">
          <cell r="C190" t="str">
            <v>China,P.R.: Mainland</v>
          </cell>
          <cell r="I190">
            <v>98540.942227139734</v>
          </cell>
          <cell r="J190">
            <v>108129.7547171089</v>
          </cell>
          <cell r="K190">
            <v>120647.8536784383</v>
          </cell>
          <cell r="L190">
            <v>127011.60965671396</v>
          </cell>
          <cell r="M190">
            <v>137579.55148401231</v>
          </cell>
          <cell r="N190">
            <v>151321.85911233394</v>
          </cell>
          <cell r="O190">
            <v>175519.76018248362</v>
          </cell>
          <cell r="P190">
            <v>202943.43217694791</v>
          </cell>
          <cell r="Q190">
            <v>225592.40459440718</v>
          </cell>
          <cell r="R190">
            <v>242330.79072466338</v>
          </cell>
          <cell r="S190">
            <v>258774.476231696</v>
          </cell>
          <cell r="T190">
            <v>278648.72901550081</v>
          </cell>
          <cell r="U190">
            <v>294394.15675129119</v>
          </cell>
          <cell r="V190">
            <v>284685.01946233725</v>
          </cell>
          <cell r="W190">
            <v>267018.47174529143</v>
          </cell>
          <cell r="X190">
            <v>266280.99509574228</v>
          </cell>
          <cell r="Y190">
            <v>299121.04885870899</v>
          </cell>
          <cell r="Z190">
            <v>311542.12404804799</v>
          </cell>
          <cell r="AA190">
            <v>311002.68281019712</v>
          </cell>
          <cell r="AB190">
            <v>308536.31924539909</v>
          </cell>
          <cell r="AC190">
            <v>356756.48563291662</v>
          </cell>
          <cell r="AD190">
            <v>384132.7447500811</v>
          </cell>
          <cell r="AE190">
            <v>423671.1517999756</v>
          </cell>
          <cell r="AF190">
            <v>467633.81538542017</v>
          </cell>
          <cell r="AG190">
            <v>558958.28272686771</v>
          </cell>
          <cell r="AH190">
            <v>637639.77396983397</v>
          </cell>
          <cell r="AI190">
            <v>691864.71364576649</v>
          </cell>
          <cell r="AJ190">
            <v>747395.95619313139</v>
          </cell>
          <cell r="AK190">
            <v>822730.89038911927</v>
          </cell>
          <cell r="AL190">
            <v>906977.19178749656</v>
          </cell>
          <cell r="AM190">
            <v>960888.59183896426</v>
          </cell>
          <cell r="AN190">
            <v>960888.59183896426</v>
          </cell>
        </row>
        <row r="191">
          <cell r="C191" t="str">
            <v xml:space="preserve">Comoros             </v>
          </cell>
          <cell r="I191">
            <v>24.544722370300793</v>
          </cell>
          <cell r="J191">
            <v>28.066874384782384</v>
          </cell>
          <cell r="K191">
            <v>36.666221237600951</v>
          </cell>
          <cell r="L191">
            <v>44.165213652460068</v>
          </cell>
          <cell r="M191">
            <v>52.119558128430619</v>
          </cell>
          <cell r="N191">
            <v>58.224678084297913</v>
          </cell>
          <cell r="O191">
            <v>70.390548720757451</v>
          </cell>
          <cell r="P191">
            <v>86.44671243103106</v>
          </cell>
          <cell r="Q191">
            <v>97.423042137629309</v>
          </cell>
          <cell r="R191">
            <v>102.19567034915671</v>
          </cell>
          <cell r="S191">
            <v>101.55078740420669</v>
          </cell>
          <cell r="T191">
            <v>102.26813858090486</v>
          </cell>
          <cell r="U191">
            <v>106.06856054183669</v>
          </cell>
          <cell r="V191">
            <v>118.18225193025394</v>
          </cell>
          <cell r="W191">
            <v>134.58430830347044</v>
          </cell>
          <cell r="X191">
            <v>148.2650733995267</v>
          </cell>
          <cell r="Y191">
            <v>153.78034193407453</v>
          </cell>
          <cell r="Z191">
            <v>164.57296950113152</v>
          </cell>
          <cell r="AA191">
            <v>173.24756931050899</v>
          </cell>
          <cell r="AB191">
            <v>184.56691935929234</v>
          </cell>
          <cell r="AC191">
            <v>186.05615583866634</v>
          </cell>
          <cell r="AD191">
            <v>169.17060871557752</v>
          </cell>
          <cell r="AE191">
            <v>157.12978539940727</v>
          </cell>
          <cell r="AF191">
            <v>147.12838658400761</v>
          </cell>
          <cell r="AG191">
            <v>155.25253748639724</v>
          </cell>
          <cell r="AH191">
            <v>157.22248550702355</v>
          </cell>
          <cell r="AI191">
            <v>158.56849135863777</v>
          </cell>
          <cell r="AJ191">
            <v>158.71860636622355</v>
          </cell>
          <cell r="AK191">
            <v>163.31431816860356</v>
          </cell>
          <cell r="AL191">
            <v>172.89488377192779</v>
          </cell>
          <cell r="AM191">
            <v>192.27892132675811</v>
          </cell>
          <cell r="AN191">
            <v>192.27892132675811</v>
          </cell>
        </row>
        <row r="192">
          <cell r="C192" t="str">
            <v>Congo, Dem. Rep. of</v>
          </cell>
          <cell r="I192">
            <v>3112.9329847865411</v>
          </cell>
          <cell r="J192">
            <v>3670.6604586792419</v>
          </cell>
          <cell r="K192">
            <v>4481.6060962913434</v>
          </cell>
          <cell r="L192">
            <v>5400.4804201720599</v>
          </cell>
          <cell r="M192">
            <v>7124.7265535591278</v>
          </cell>
          <cell r="N192">
            <v>9732.4834506025218</v>
          </cell>
          <cell r="O192">
            <v>11867.315616400228</v>
          </cell>
          <cell r="P192">
            <v>12602.77075446287</v>
          </cell>
          <cell r="Q192">
            <v>11979.030979078629</v>
          </cell>
          <cell r="R192">
            <v>12193.545480015937</v>
          </cell>
          <cell r="S192">
            <v>11914.214787994671</v>
          </cell>
          <cell r="T192">
            <v>10669.760565528146</v>
          </cell>
          <cell r="U192">
            <v>8612.6666698609206</v>
          </cell>
          <cell r="V192">
            <v>7225.737267120393</v>
          </cell>
          <cell r="W192">
            <v>6634.9853702367791</v>
          </cell>
          <cell r="X192">
            <v>6469.0275767103194</v>
          </cell>
          <cell r="Y192">
            <v>6518.8006741364916</v>
          </cell>
          <cell r="Z192">
            <v>6842.7665600211685</v>
          </cell>
          <cell r="AA192">
            <v>6855.2570779706066</v>
          </cell>
          <cell r="AB192">
            <v>6448.2503498036667</v>
          </cell>
          <cell r="AC192">
            <v>6706.2698618453114</v>
          </cell>
          <cell r="AD192">
            <v>5849.5426922613406</v>
          </cell>
          <cell r="AE192">
            <v>5150.6045313686018</v>
          </cell>
          <cell r="AF192">
            <v>3925.7490448999874</v>
          </cell>
          <cell r="AG192">
            <v>4289.2201430621872</v>
          </cell>
          <cell r="AH192">
            <v>4071.4192692580023</v>
          </cell>
          <cell r="AI192">
            <v>3944.6463680838679</v>
          </cell>
          <cell r="AJ192">
            <v>3313.6128005027545</v>
          </cell>
          <cell r="AK192">
            <v>3685.0258731369504</v>
          </cell>
          <cell r="AL192">
            <v>3897.0389451358192</v>
          </cell>
          <cell r="AM192">
            <v>4260.2307464148462</v>
          </cell>
          <cell r="AN192">
            <v>4260.2307464148462</v>
          </cell>
        </row>
        <row r="193">
          <cell r="C193" t="str">
            <v xml:space="preserve">Congo, Republic of  </v>
          </cell>
          <cell r="I193">
            <v>465.29544415563413</v>
          </cell>
          <cell r="J193">
            <v>528.95724702549114</v>
          </cell>
          <cell r="K193">
            <v>621.70406165717975</v>
          </cell>
          <cell r="L193">
            <v>696.243131096811</v>
          </cell>
          <cell r="M193">
            <v>752.43679721303454</v>
          </cell>
          <cell r="N193">
            <v>789.6782163548861</v>
          </cell>
          <cell r="O193">
            <v>914.9921243115482</v>
          </cell>
          <cell r="P193">
            <v>1195.6062864970331</v>
          </cell>
          <cell r="Q193">
            <v>1392.6383932433521</v>
          </cell>
          <cell r="R193">
            <v>1465.8687495150896</v>
          </cell>
          <cell r="S193">
            <v>1354.4709972913847</v>
          </cell>
          <cell r="T193">
            <v>1276.4940102761282</v>
          </cell>
          <cell r="U193">
            <v>1246.0010602799944</v>
          </cell>
          <cell r="V193">
            <v>1319.9514398028111</v>
          </cell>
          <cell r="W193">
            <v>1461.9705276500629</v>
          </cell>
          <cell r="X193">
            <v>1602.6368599137338</v>
          </cell>
          <cell r="Y193">
            <v>1726.5885689806644</v>
          </cell>
          <cell r="Z193">
            <v>1867.4227180394255</v>
          </cell>
          <cell r="AA193">
            <v>1971.5801471331933</v>
          </cell>
          <cell r="AB193">
            <v>2045.7802486300832</v>
          </cell>
          <cell r="AC193">
            <v>1998.9324699008755</v>
          </cell>
          <cell r="AD193">
            <v>1746.9952353346337</v>
          </cell>
          <cell r="AE193">
            <v>1517.7276966222219</v>
          </cell>
          <cell r="AF193">
            <v>1460.229482100136</v>
          </cell>
          <cell r="AG193">
            <v>1610.9125194497635</v>
          </cell>
          <cell r="AH193">
            <v>1625.0105049848742</v>
          </cell>
          <cell r="AI193">
            <v>1615.5546316279899</v>
          </cell>
          <cell r="AJ193">
            <v>1866.7679726495414</v>
          </cell>
          <cell r="AK193">
            <v>2117.5969162845722</v>
          </cell>
          <cell r="AL193">
            <v>2319.7164918766562</v>
          </cell>
          <cell r="AM193">
            <v>2429.3055247548505</v>
          </cell>
          <cell r="AN193">
            <v>2429.3055247548505</v>
          </cell>
        </row>
        <row r="194">
          <cell r="C194" t="str">
            <v xml:space="preserve">Côte d'Ivoire       </v>
          </cell>
          <cell r="I194">
            <v>1916.8760311124213</v>
          </cell>
          <cell r="J194">
            <v>2171.9635546469713</v>
          </cell>
          <cell r="K194">
            <v>2683.6342352078482</v>
          </cell>
          <cell r="L194">
            <v>3285.0536817287225</v>
          </cell>
          <cell r="M194">
            <v>4162.101220748712</v>
          </cell>
          <cell r="N194">
            <v>5046.1122580308247</v>
          </cell>
          <cell r="O194">
            <v>5966.9442203639474</v>
          </cell>
          <cell r="P194">
            <v>6830.8105178592523</v>
          </cell>
          <cell r="Q194">
            <v>7174.7488999595435</v>
          </cell>
          <cell r="R194">
            <v>7177.3135910311285</v>
          </cell>
          <cell r="S194">
            <v>6706.7997542107032</v>
          </cell>
          <cell r="T194">
            <v>6539.0349895501668</v>
          </cell>
          <cell r="U194">
            <v>6534.1004407403861</v>
          </cell>
          <cell r="V194">
            <v>7035.7352652085174</v>
          </cell>
          <cell r="W194">
            <v>7451.8751096176129</v>
          </cell>
          <cell r="X194">
            <v>7746.2909249341419</v>
          </cell>
          <cell r="Y194">
            <v>7681.6417695078208</v>
          </cell>
          <cell r="Z194">
            <v>7733.6099644034193</v>
          </cell>
          <cell r="AA194">
            <v>7746.3729467195926</v>
          </cell>
          <cell r="AB194">
            <v>7848.4840088699302</v>
          </cell>
          <cell r="AC194">
            <v>7833.0485644310147</v>
          </cell>
          <cell r="AD194">
            <v>7212.2728727554668</v>
          </cell>
          <cell r="AE194">
            <v>6989.9807528765386</v>
          </cell>
          <cell r="AF194">
            <v>7140.0052875124302</v>
          </cell>
          <cell r="AG194">
            <v>8044.0146370813891</v>
          </cell>
          <cell r="AH194">
            <v>8767.7762209237826</v>
          </cell>
          <cell r="AI194">
            <v>9045.9204684398701</v>
          </cell>
          <cell r="AJ194">
            <v>8886.7944569655501</v>
          </cell>
          <cell r="AK194">
            <v>8560.8706452493043</v>
          </cell>
          <cell r="AL194">
            <v>8512.4694573460238</v>
          </cell>
          <cell r="AM194">
            <v>9142.7581937575615</v>
          </cell>
          <cell r="AN194">
            <v>9142.7581937575615</v>
          </cell>
        </row>
        <row r="195">
          <cell r="C195" t="str">
            <v xml:space="preserve">Djibouti            </v>
          </cell>
          <cell r="I195">
            <v>94.097748906340328</v>
          </cell>
          <cell r="J195">
            <v>110.25763271207218</v>
          </cell>
          <cell r="K195">
            <v>127.76305116534314</v>
          </cell>
          <cell r="L195">
            <v>153.68221136104924</v>
          </cell>
          <cell r="M195">
            <v>167.90800552210237</v>
          </cell>
          <cell r="N195">
            <v>179.0666177279887</v>
          </cell>
          <cell r="O195">
            <v>187.39522202713894</v>
          </cell>
          <cell r="P195">
            <v>208.23712892077381</v>
          </cell>
          <cell r="Q195">
            <v>242.9165330676997</v>
          </cell>
          <cell r="R195">
            <v>279.05839057132317</v>
          </cell>
          <cell r="S195">
            <v>309.83285664900109</v>
          </cell>
          <cell r="T195">
            <v>330.46583324742437</v>
          </cell>
          <cell r="U195">
            <v>345.10267951009655</v>
          </cell>
          <cell r="V195">
            <v>346.59218903951631</v>
          </cell>
          <cell r="W195">
            <v>335.64920739781616</v>
          </cell>
          <cell r="X195">
            <v>321.79869040237264</v>
          </cell>
          <cell r="Y195">
            <v>323.92488687104355</v>
          </cell>
          <cell r="Z195">
            <v>330.93440356446763</v>
          </cell>
          <cell r="AA195">
            <v>337.3989561281233</v>
          </cell>
          <cell r="AB195">
            <v>336.94077418169303</v>
          </cell>
          <cell r="AC195">
            <v>337.06488475210455</v>
          </cell>
          <cell r="AD195">
            <v>338.87871114101296</v>
          </cell>
          <cell r="AE195">
            <v>335.10158877320032</v>
          </cell>
          <cell r="AF195">
            <v>337.27308778729747</v>
          </cell>
          <cell r="AG195">
            <v>344.56667297947473</v>
          </cell>
          <cell r="AH195">
            <v>361.57377360565738</v>
          </cell>
          <cell r="AI195">
            <v>378.83633477077404</v>
          </cell>
          <cell r="AJ195">
            <v>396.78650718387104</v>
          </cell>
          <cell r="AK195">
            <v>420.49651375111694</v>
          </cell>
          <cell r="AL195">
            <v>442.20652656035782</v>
          </cell>
          <cell r="AM195">
            <v>450.75929905518211</v>
          </cell>
          <cell r="AN195">
            <v>450.75929905518211</v>
          </cell>
        </row>
        <row r="196">
          <cell r="C196" t="str">
            <v xml:space="preserve">Dominica            </v>
          </cell>
          <cell r="I196">
            <v>17.034353992620467</v>
          </cell>
          <cell r="J196">
            <v>19.564353976519403</v>
          </cell>
          <cell r="K196">
            <v>23.037301968778479</v>
          </cell>
          <cell r="L196">
            <v>26.51565881401859</v>
          </cell>
          <cell r="M196">
            <v>28.905871252701193</v>
          </cell>
          <cell r="N196">
            <v>31.835741184993442</v>
          </cell>
          <cell r="O196">
            <v>33.898752796335167</v>
          </cell>
          <cell r="P196">
            <v>38.627602941249343</v>
          </cell>
          <cell r="Q196">
            <v>45.287385858722182</v>
          </cell>
          <cell r="R196">
            <v>55.609232381105869</v>
          </cell>
          <cell r="S196">
            <v>65.392520000373779</v>
          </cell>
          <cell r="T196">
            <v>75.892201146931868</v>
          </cell>
          <cell r="U196">
            <v>86.509675976406243</v>
          </cell>
          <cell r="V196">
            <v>93.431046745009937</v>
          </cell>
          <cell r="W196">
            <v>96.777852241458774</v>
          </cell>
          <cell r="X196">
            <v>100.07143489934138</v>
          </cell>
          <cell r="Y196">
            <v>108.11332660916831</v>
          </cell>
          <cell r="Z196">
            <v>116.41258090704264</v>
          </cell>
          <cell r="AA196">
            <v>124.72328508125797</v>
          </cell>
          <cell r="AB196">
            <v>130.22775090997152</v>
          </cell>
          <cell r="AC196">
            <v>137.20312486085604</v>
          </cell>
          <cell r="AD196">
            <v>143.39173793310692</v>
          </cell>
          <cell r="AE196">
            <v>146.15732188941396</v>
          </cell>
          <cell r="AF196">
            <v>152.56268315987654</v>
          </cell>
          <cell r="AG196">
            <v>161.76999860432099</v>
          </cell>
          <cell r="AH196">
            <v>177.37066260148148</v>
          </cell>
          <cell r="AI196">
            <v>188.38663945987651</v>
          </cell>
          <cell r="AJ196">
            <v>196.84184406543207</v>
          </cell>
          <cell r="AK196">
            <v>201.97874278024688</v>
          </cell>
          <cell r="AL196">
            <v>202.01140295027156</v>
          </cell>
          <cell r="AM196">
            <v>194.3481280535199</v>
          </cell>
          <cell r="AN196">
            <v>194.3481280535199</v>
          </cell>
        </row>
        <row r="197">
          <cell r="C197" t="str">
            <v>Dominican Republic</v>
          </cell>
          <cell r="I197">
            <v>1819.6390593337667</v>
          </cell>
          <cell r="J197">
            <v>2076.7009655807001</v>
          </cell>
          <cell r="K197">
            <v>2454.6604097101003</v>
          </cell>
          <cell r="L197">
            <v>2939.9079611745328</v>
          </cell>
          <cell r="M197">
            <v>3438.6491516106908</v>
          </cell>
          <cell r="N197">
            <v>3711.0114604973242</v>
          </cell>
          <cell r="O197">
            <v>3988.8064534548321</v>
          </cell>
          <cell r="P197">
            <v>4410.7953029839418</v>
          </cell>
          <cell r="Q197">
            <v>5287.7591841378235</v>
          </cell>
          <cell r="R197">
            <v>6020.9632871633976</v>
          </cell>
          <cell r="S197">
            <v>6589.436123186726</v>
          </cell>
          <cell r="T197">
            <v>8222.3545077251601</v>
          </cell>
          <cell r="U197">
            <v>7733.3328131953904</v>
          </cell>
          <cell r="V197">
            <v>7181.3307139298704</v>
          </cell>
          <cell r="W197">
            <v>5080.1163213526597</v>
          </cell>
          <cell r="X197">
            <v>4888.0036962039085</v>
          </cell>
          <cell r="Y197">
            <v>4881.5589829801311</v>
          </cell>
          <cell r="Z197">
            <v>4743.9427292727478</v>
          </cell>
          <cell r="AA197">
            <v>5133.9635526239044</v>
          </cell>
          <cell r="AB197">
            <v>5519.5972296586224</v>
          </cell>
          <cell r="AC197">
            <v>6308.8599103337283</v>
          </cell>
          <cell r="AD197">
            <v>6948.3849270272449</v>
          </cell>
          <cell r="AE197">
            <v>7480.4252765515566</v>
          </cell>
          <cell r="AF197">
            <v>8270.1465700046101</v>
          </cell>
          <cell r="AG197">
            <v>9441.4680847262625</v>
          </cell>
          <cell r="AH197">
            <v>10721.349566709612</v>
          </cell>
          <cell r="AI197">
            <v>11862.231206076967</v>
          </cell>
          <cell r="AJ197">
            <v>13178.796922766714</v>
          </cell>
          <cell r="AK197">
            <v>14872.854703964773</v>
          </cell>
          <cell r="AL197">
            <v>16295.005570812873</v>
          </cell>
          <cell r="AM197">
            <v>17626.573807386678</v>
          </cell>
          <cell r="AN197">
            <v>17626.573807386678</v>
          </cell>
        </row>
        <row r="198">
          <cell r="C198" t="str">
            <v xml:space="preserve">Egypt               </v>
          </cell>
          <cell r="I198">
            <v>7877.7680372534196</v>
          </cell>
          <cell r="J198">
            <v>8361.4814395666108</v>
          </cell>
          <cell r="K198">
            <v>9676.8755343150824</v>
          </cell>
          <cell r="L198">
            <v>12128.412294843205</v>
          </cell>
          <cell r="M198">
            <v>14916.027372285947</v>
          </cell>
          <cell r="N198">
            <v>17596.424880727682</v>
          </cell>
          <cell r="O198">
            <v>17261.827286743948</v>
          </cell>
          <cell r="P198">
            <v>17001.136645474155</v>
          </cell>
          <cell r="Q198">
            <v>17267.700360985182</v>
          </cell>
          <cell r="R198">
            <v>21406.961122899662</v>
          </cell>
          <cell r="S198">
            <v>26725.07910967612</v>
          </cell>
          <cell r="T198">
            <v>32754.669705163076</v>
          </cell>
          <cell r="U198">
            <v>39252.178839970096</v>
          </cell>
          <cell r="V198">
            <v>42816.91414740168</v>
          </cell>
          <cell r="W198">
            <v>49563.794418317841</v>
          </cell>
          <cell r="X198">
            <v>56530.814566378634</v>
          </cell>
          <cell r="Y198">
            <v>70599.316529335032</v>
          </cell>
          <cell r="Z198">
            <v>73348.986783249318</v>
          </cell>
          <cell r="AA198">
            <v>62354.403392399312</v>
          </cell>
          <cell r="AB198">
            <v>43615.503878830023</v>
          </cell>
          <cell r="AC198">
            <v>32407.768398534263</v>
          </cell>
          <cell r="AD198">
            <v>33306.092756858779</v>
          </cell>
          <cell r="AE198">
            <v>36634.000578773383</v>
          </cell>
          <cell r="AF198">
            <v>40927.43922394485</v>
          </cell>
          <cell r="AG198">
            <v>47186.748885637899</v>
          </cell>
          <cell r="AH198">
            <v>54086.734867222411</v>
          </cell>
          <cell r="AI198">
            <v>60083.83809703614</v>
          </cell>
          <cell r="AJ198">
            <v>66651.408600997485</v>
          </cell>
          <cell r="AK198">
            <v>71685.22546404005</v>
          </cell>
          <cell r="AL198">
            <v>72173.515333468386</v>
          </cell>
          <cell r="AM198">
            <v>66129.474566906938</v>
          </cell>
          <cell r="AN198">
            <v>66129.474566906938</v>
          </cell>
        </row>
        <row r="199">
          <cell r="C199" t="str">
            <v xml:space="preserve">Equatorial Guinea   </v>
          </cell>
          <cell r="I199">
            <v>34.426597630358827</v>
          </cell>
          <cell r="J199">
            <v>40.301457619129501</v>
          </cell>
          <cell r="K199">
            <v>48.39448595213819</v>
          </cell>
          <cell r="L199">
            <v>55.244200662290922</v>
          </cell>
          <cell r="M199">
            <v>60.183918867161111</v>
          </cell>
          <cell r="N199">
            <v>61.161356832789615</v>
          </cell>
          <cell r="O199">
            <v>64.513294646433934</v>
          </cell>
          <cell r="P199">
            <v>51.60688515007638</v>
          </cell>
          <cell r="Q199">
            <v>39.833946284932914</v>
          </cell>
          <cell r="R199">
            <v>27.095341869570102</v>
          </cell>
          <cell r="S199">
            <v>31.42126071833469</v>
          </cell>
          <cell r="T199">
            <v>37.344170294477777</v>
          </cell>
          <cell r="U199">
            <v>52.830812690589561</v>
          </cell>
          <cell r="V199">
            <v>68.521761736202777</v>
          </cell>
          <cell r="W199">
            <v>84.732928319045911</v>
          </cell>
          <cell r="X199">
            <v>90.153302620477959</v>
          </cell>
          <cell r="Y199">
            <v>91.195395488632116</v>
          </cell>
          <cell r="Z199">
            <v>93.142585555505732</v>
          </cell>
          <cell r="AA199">
            <v>92.634313086099212</v>
          </cell>
          <cell r="AB199">
            <v>101.49122956633828</v>
          </cell>
          <cell r="AC199">
            <v>105.99536493874878</v>
          </cell>
          <cell r="AD199">
            <v>104.46940968587852</v>
          </cell>
          <cell r="AE199">
            <v>104.58346979847431</v>
          </cell>
          <cell r="AF199">
            <v>125.25539506305341</v>
          </cell>
          <cell r="AG199">
            <v>221.98145855223598</v>
          </cell>
          <cell r="AH199">
            <v>298.17276733358193</v>
          </cell>
          <cell r="AI199">
            <v>423.08605392470901</v>
          </cell>
          <cell r="AJ199">
            <v>617.20960456280079</v>
          </cell>
          <cell r="AK199">
            <v>974.65678237733243</v>
          </cell>
          <cell r="AL199">
            <v>1338.7862780728888</v>
          </cell>
          <cell r="AM199">
            <v>1702.2550401480028</v>
          </cell>
          <cell r="AN199">
            <v>1702.2550401480028</v>
          </cell>
        </row>
        <row r="200">
          <cell r="C200" t="str">
            <v>Eritrea</v>
          </cell>
          <cell r="I200" t="e">
            <v>#VALUE!</v>
          </cell>
          <cell r="J200" t="e">
            <v>#VALUE!</v>
          </cell>
          <cell r="K200" t="e">
            <v>#VALUE!</v>
          </cell>
          <cell r="L200" t="e">
            <v>#VALUE!</v>
          </cell>
          <cell r="M200" t="e">
            <v>#VALUE!</v>
          </cell>
          <cell r="N200" t="e">
            <v>#VALUE!</v>
          </cell>
          <cell r="O200" t="e">
            <v>#VALUE!</v>
          </cell>
          <cell r="P200" t="e">
            <v>#VALUE!</v>
          </cell>
          <cell r="Q200" t="e">
            <v>#VALUE!</v>
          </cell>
          <cell r="R200" t="e">
            <v>#VALUE!</v>
          </cell>
          <cell r="S200" t="e">
            <v>#VALUE!</v>
          </cell>
          <cell r="T200" t="e">
            <v>#VALUE!</v>
          </cell>
          <cell r="U200" t="e">
            <v>#VALUE!</v>
          </cell>
          <cell r="V200" t="e">
            <v>#VALUE!</v>
          </cell>
          <cell r="W200" t="e">
            <v>#VALUE!</v>
          </cell>
          <cell r="X200" t="e">
            <v>#VALUE!</v>
          </cell>
          <cell r="Y200" t="e">
            <v>#VALUE!</v>
          </cell>
          <cell r="Z200" t="e">
            <v>#VALUE!</v>
          </cell>
          <cell r="AA200" t="e">
            <v>#VALUE!</v>
          </cell>
          <cell r="AB200" t="e">
            <v>#VALUE!</v>
          </cell>
          <cell r="AC200" t="e">
            <v>#VALUE!</v>
          </cell>
          <cell r="AD200">
            <v>420.17848429436907</v>
          </cell>
          <cell r="AE200">
            <v>364.5025628070639</v>
          </cell>
          <cell r="AF200">
            <v>412.06499913974898</v>
          </cell>
          <cell r="AG200">
            <v>454.57861006097818</v>
          </cell>
          <cell r="AH200">
            <v>508.55435068534098</v>
          </cell>
          <cell r="AI200">
            <v>526.71399269810775</v>
          </cell>
          <cell r="AJ200">
            <v>522.32673515587533</v>
          </cell>
          <cell r="AK200">
            <v>524.62995407767198</v>
          </cell>
          <cell r="AL200">
            <v>513.09136966523181</v>
          </cell>
          <cell r="AM200">
            <v>526.21612108557702</v>
          </cell>
          <cell r="AN200">
            <v>526.21612108557702</v>
          </cell>
        </row>
        <row r="201">
          <cell r="C201" t="str">
            <v xml:space="preserve">Ethiopia            </v>
          </cell>
          <cell r="I201">
            <v>2370.1635983269744</v>
          </cell>
          <cell r="J201">
            <v>2512.3136057077772</v>
          </cell>
          <cell r="K201">
            <v>2634.3272909172106</v>
          </cell>
          <cell r="L201">
            <v>2843.9262377784776</v>
          </cell>
          <cell r="M201">
            <v>3087.4470782020485</v>
          </cell>
          <cell r="N201">
            <v>3335.6656282503677</v>
          </cell>
          <cell r="O201">
            <v>3530.1087798474805</v>
          </cell>
          <cell r="P201">
            <v>3665.4045752472425</v>
          </cell>
          <cell r="Q201">
            <v>3980.8094054205999</v>
          </cell>
          <cell r="R201">
            <v>4402.2924545891256</v>
          </cell>
          <cell r="S201">
            <v>4998.5467076421583</v>
          </cell>
          <cell r="T201">
            <v>5395.9495116230437</v>
          </cell>
          <cell r="U201">
            <v>5951.2480974975851</v>
          </cell>
          <cell r="V201">
            <v>6040.8185753623193</v>
          </cell>
          <cell r="W201">
            <v>6098.0436502415469</v>
          </cell>
          <cell r="X201">
            <v>5810.4102113526578</v>
          </cell>
          <cell r="Y201">
            <v>5942.1309557971026</v>
          </cell>
          <cell r="Z201">
            <v>6138.3579414653796</v>
          </cell>
          <cell r="AA201">
            <v>6544.6004896940431</v>
          </cell>
          <cell r="AB201">
            <v>6811.6520520128834</v>
          </cell>
          <cell r="AC201">
            <v>6188.6312175064886</v>
          </cell>
          <cell r="AD201">
            <v>5163.8229095708894</v>
          </cell>
          <cell r="AE201">
            <v>4052.8098565465129</v>
          </cell>
          <cell r="AF201">
            <v>3936.9363243297594</v>
          </cell>
          <cell r="AG201">
            <v>4188.6230851292084</v>
          </cell>
          <cell r="AH201">
            <v>4528.2972611843461</v>
          </cell>
          <cell r="AI201">
            <v>4720.7242044331388</v>
          </cell>
          <cell r="AJ201">
            <v>4782.77617964607</v>
          </cell>
          <cell r="AK201">
            <v>4808.8382636058031</v>
          </cell>
          <cell r="AL201">
            <v>4800.1105213232759</v>
          </cell>
          <cell r="AM201">
            <v>4752.7985372539533</v>
          </cell>
          <cell r="AN201">
            <v>4752.7985372539533</v>
          </cell>
        </row>
        <row r="202">
          <cell r="C202" t="str">
            <v xml:space="preserve">Gambia, The         </v>
          </cell>
          <cell r="I202">
            <v>55.402394068303266</v>
          </cell>
          <cell r="J202">
            <v>66.152299822960742</v>
          </cell>
          <cell r="K202">
            <v>81.492956784637457</v>
          </cell>
          <cell r="L202">
            <v>95.18613632054786</v>
          </cell>
          <cell r="M202">
            <v>112.60319572403567</v>
          </cell>
          <cell r="N202">
            <v>125.56623894183763</v>
          </cell>
          <cell r="O202">
            <v>148.15974980581643</v>
          </cell>
          <cell r="P202">
            <v>168.95559158337542</v>
          </cell>
          <cell r="Q202">
            <v>200.36400366208613</v>
          </cell>
          <cell r="R202">
            <v>214.06603031672884</v>
          </cell>
          <cell r="S202">
            <v>225.69218819859395</v>
          </cell>
          <cell r="T202">
            <v>216.88336837001569</v>
          </cell>
          <cell r="U202">
            <v>207.20856131579274</v>
          </cell>
          <cell r="V202">
            <v>191.85179175568612</v>
          </cell>
          <cell r="W202">
            <v>176.09654854188565</v>
          </cell>
          <cell r="X202">
            <v>173.61072384017737</v>
          </cell>
          <cell r="Y202">
            <v>184.51986952740322</v>
          </cell>
          <cell r="Z202">
            <v>203.53139236709112</v>
          </cell>
          <cell r="AA202">
            <v>224.40811196144898</v>
          </cell>
          <cell r="AB202">
            <v>228.93751868621811</v>
          </cell>
          <cell r="AC202">
            <v>244.11342267079945</v>
          </cell>
          <cell r="AD202">
            <v>248.08227774915494</v>
          </cell>
          <cell r="AE202">
            <v>252.6216068900512</v>
          </cell>
          <cell r="AF202">
            <v>258.01576578178401</v>
          </cell>
          <cell r="AG202">
            <v>279.03123797781035</v>
          </cell>
          <cell r="AH202">
            <v>302.41919136339226</v>
          </cell>
          <cell r="AI202">
            <v>315.62549964942065</v>
          </cell>
          <cell r="AJ202">
            <v>317.54940035246346</v>
          </cell>
          <cell r="AK202">
            <v>320.17761393805762</v>
          </cell>
          <cell r="AL202">
            <v>305.9320027454259</v>
          </cell>
          <cell r="AM202">
            <v>272.8005779177708</v>
          </cell>
          <cell r="AN202">
            <v>272.8005779177708</v>
          </cell>
        </row>
        <row r="203">
          <cell r="C203" t="str">
            <v xml:space="preserve">Georgia             </v>
          </cell>
          <cell r="I203">
            <v>3110.7790971864647</v>
          </cell>
          <cell r="J203">
            <v>3282.0838298740164</v>
          </cell>
          <cell r="K203">
            <v>3591.6665944206893</v>
          </cell>
          <cell r="L203">
            <v>4152.3620681681268</v>
          </cell>
          <cell r="M203">
            <v>4755.1526278795754</v>
          </cell>
          <cell r="N203">
            <v>5294.4467475396859</v>
          </cell>
          <cell r="O203">
            <v>5667.4961477906372</v>
          </cell>
          <cell r="P203">
            <v>6125.45250130982</v>
          </cell>
          <cell r="Q203">
            <v>7053.7970449314498</v>
          </cell>
          <cell r="R203">
            <v>8475.5260223250061</v>
          </cell>
          <cell r="S203">
            <v>10144.932947173787</v>
          </cell>
          <cell r="T203">
            <v>11718.063718757583</v>
          </cell>
          <cell r="U203">
            <v>12990.319143010136</v>
          </cell>
          <cell r="V203">
            <v>13436.932328097688</v>
          </cell>
          <cell r="W203">
            <v>13254.497833605468</v>
          </cell>
          <cell r="X203">
            <v>12939.656977730927</v>
          </cell>
          <cell r="Y203">
            <v>13480.321811229353</v>
          </cell>
          <cell r="Z203">
            <v>14199.460278805826</v>
          </cell>
          <cell r="AA203">
            <v>14043.053810028176</v>
          </cell>
          <cell r="AB203">
            <v>12748.89088831425</v>
          </cell>
          <cell r="AC203">
            <v>8017.8134695083909</v>
          </cell>
          <cell r="AD203">
            <v>3983.8459549498607</v>
          </cell>
          <cell r="AE203">
            <v>793.42950805504699</v>
          </cell>
          <cell r="AF203">
            <v>1316.3329936031751</v>
          </cell>
          <cell r="AG203">
            <v>1991.1446950608645</v>
          </cell>
          <cell r="AH203">
            <v>2461.3717517367363</v>
          </cell>
          <cell r="AI203">
            <v>2439.5100280714214</v>
          </cell>
          <cell r="AJ203">
            <v>2342.4563338384542</v>
          </cell>
          <cell r="AK203">
            <v>2291.2007610765399</v>
          </cell>
          <cell r="AL203">
            <v>2496.9727378551365</v>
          </cell>
          <cell r="AM203">
            <v>2608.2384097767731</v>
          </cell>
          <cell r="AN203">
            <v>2608.2384097767731</v>
          </cell>
        </row>
        <row r="204">
          <cell r="C204" t="str">
            <v xml:space="preserve">Ghana               </v>
          </cell>
          <cell r="I204">
            <v>2309.7769327004394</v>
          </cell>
          <cell r="J204">
            <v>2632.4543120594662</v>
          </cell>
          <cell r="K204">
            <v>3253.4636220622656</v>
          </cell>
          <cell r="L204">
            <v>4110.55884955888</v>
          </cell>
          <cell r="M204">
            <v>5773.3403563540851</v>
          </cell>
          <cell r="N204">
            <v>7696.8290350884481</v>
          </cell>
          <cell r="O204">
            <v>8664.0141544103626</v>
          </cell>
          <cell r="P204">
            <v>9893.9488263288076</v>
          </cell>
          <cell r="Q204">
            <v>14563.978560697236</v>
          </cell>
          <cell r="R204">
            <v>21893.170341463865</v>
          </cell>
          <cell r="S204">
            <v>24715.064397062419</v>
          </cell>
          <cell r="T204">
            <v>19425.199689525161</v>
          </cell>
          <cell r="U204">
            <v>11606.291206664182</v>
          </cell>
          <cell r="V204">
            <v>6474.6594428112885</v>
          </cell>
          <cell r="W204">
            <v>5216.4874057044608</v>
          </cell>
          <cell r="X204">
            <v>4400.5670978738108</v>
          </cell>
          <cell r="Y204">
            <v>4134.6714228859082</v>
          </cell>
          <cell r="Z204">
            <v>4441.50311613334</v>
          </cell>
          <cell r="AA204">
            <v>4860.4554639909584</v>
          </cell>
          <cell r="AB204">
            <v>5009.3229145864025</v>
          </cell>
          <cell r="AC204">
            <v>4808.5911744988925</v>
          </cell>
          <cell r="AD204">
            <v>4289.9637909592921</v>
          </cell>
          <cell r="AE204">
            <v>4109.7180097886276</v>
          </cell>
          <cell r="AF204">
            <v>4275.7327252548157</v>
          </cell>
          <cell r="AG204">
            <v>4676.7188538810942</v>
          </cell>
          <cell r="AH204">
            <v>5094.4403999018168</v>
          </cell>
          <cell r="AI204">
            <v>5383.8444423992178</v>
          </cell>
          <cell r="AJ204">
            <v>4980.0055227551156</v>
          </cell>
          <cell r="AK204">
            <v>4531.9661004024874</v>
          </cell>
          <cell r="AL204">
            <v>4235.2401476767036</v>
          </cell>
          <cell r="AM204">
            <v>4703.6504066360803</v>
          </cell>
          <cell r="AN204">
            <v>4703.6504066360803</v>
          </cell>
        </row>
        <row r="205">
          <cell r="C205" t="str">
            <v xml:space="preserve">Grenada             </v>
          </cell>
          <cell r="I205">
            <v>18.31521351446986</v>
          </cell>
          <cell r="J205">
            <v>21.663337852427052</v>
          </cell>
          <cell r="K205">
            <v>25.149685736334675</v>
          </cell>
          <cell r="L205">
            <v>28.964107834243226</v>
          </cell>
          <cell r="M205">
            <v>33.55776387159564</v>
          </cell>
          <cell r="N205">
            <v>39.508671961933189</v>
          </cell>
          <cell r="O205">
            <v>46.408550496779299</v>
          </cell>
          <cell r="P205">
            <v>50.961705454037144</v>
          </cell>
          <cell r="Q205">
            <v>56.355920773402914</v>
          </cell>
          <cell r="R205">
            <v>65.454689996690362</v>
          </cell>
          <cell r="S205">
            <v>77.070708902788937</v>
          </cell>
          <cell r="T205">
            <v>89.47785080522425</v>
          </cell>
          <cell r="U205">
            <v>100.56690679403029</v>
          </cell>
          <cell r="V205">
            <v>108.27593304087281</v>
          </cell>
          <cell r="W205">
            <v>113.58237983206021</v>
          </cell>
          <cell r="X205">
            <v>116.91395735986401</v>
          </cell>
          <cell r="Y205">
            <v>128.58405396542335</v>
          </cell>
          <cell r="Z205">
            <v>144.69379423004992</v>
          </cell>
          <cell r="AA205">
            <v>162.75850400234529</v>
          </cell>
          <cell r="AB205">
            <v>172.36077275836678</v>
          </cell>
          <cell r="AC205">
            <v>177.28723738328765</v>
          </cell>
          <cell r="AD205">
            <v>178.87899547328126</v>
          </cell>
          <cell r="AE205">
            <v>181.32265980117083</v>
          </cell>
          <cell r="AF205">
            <v>189.23894569382205</v>
          </cell>
          <cell r="AG205">
            <v>204.57043470095428</v>
          </cell>
          <cell r="AH205">
            <v>227.69083038564622</v>
          </cell>
          <cell r="AI205">
            <v>252.12984205098178</v>
          </cell>
          <cell r="AJ205">
            <v>278.61753531920044</v>
          </cell>
          <cell r="AK205">
            <v>299.12315771356617</v>
          </cell>
          <cell r="AL205">
            <v>313.64150498359078</v>
          </cell>
          <cell r="AM205">
            <v>310.84942455466415</v>
          </cell>
          <cell r="AN205">
            <v>310.84942455466415</v>
          </cell>
        </row>
        <row r="206">
          <cell r="C206" t="str">
            <v xml:space="preserve">Guinea              </v>
          </cell>
          <cell r="I206">
            <v>694.68415927143724</v>
          </cell>
          <cell r="J206">
            <v>762.450930543141</v>
          </cell>
          <cell r="K206">
            <v>830.59053240507853</v>
          </cell>
          <cell r="L206">
            <v>921.19540229014945</v>
          </cell>
          <cell r="M206">
            <v>991.3875543488349</v>
          </cell>
          <cell r="N206">
            <v>1075.9103962191864</v>
          </cell>
          <cell r="O206">
            <v>1135.6640439796547</v>
          </cell>
          <cell r="P206">
            <v>1228.0406968188643</v>
          </cell>
          <cell r="Q206">
            <v>1330.6931400321992</v>
          </cell>
          <cell r="R206">
            <v>1432.1420877834762</v>
          </cell>
          <cell r="S206">
            <v>1502.241880134887</v>
          </cell>
          <cell r="T206">
            <v>1562.3941909963723</v>
          </cell>
          <cell r="U206">
            <v>1639.0591396807122</v>
          </cell>
          <cell r="V206">
            <v>1673.4996208230111</v>
          </cell>
          <cell r="W206">
            <v>1655.9477788139563</v>
          </cell>
          <cell r="X206">
            <v>1663.9199572866116</v>
          </cell>
          <cell r="Y206">
            <v>1750.1249244210378</v>
          </cell>
          <cell r="Z206">
            <v>1879.0355588724767</v>
          </cell>
          <cell r="AA206">
            <v>2015.6993510976179</v>
          </cell>
          <cell r="AB206">
            <v>2083.2155578347811</v>
          </cell>
          <cell r="AC206">
            <v>2196.3256413310301</v>
          </cell>
          <cell r="AD206">
            <v>2255.9211014526154</v>
          </cell>
          <cell r="AE206">
            <v>2367.5915786789974</v>
          </cell>
          <cell r="AF206">
            <v>2487.6218440118932</v>
          </cell>
          <cell r="AG206">
            <v>2616.5737688515978</v>
          </cell>
          <cell r="AH206">
            <v>2686.7367908396786</v>
          </cell>
          <cell r="AI206">
            <v>2642.2263266883656</v>
          </cell>
          <cell r="AJ206">
            <v>2512.3086564505816</v>
          </cell>
          <cell r="AK206">
            <v>2426.9472475909415</v>
          </cell>
          <cell r="AL206">
            <v>2410.7767788704637</v>
          </cell>
          <cell r="AM206">
            <v>2418.1947734011842</v>
          </cell>
          <cell r="AN206">
            <v>2418.1947734011842</v>
          </cell>
        </row>
        <row r="207">
          <cell r="C207" t="str">
            <v xml:space="preserve">Guinea-Bissau       </v>
          </cell>
          <cell r="I207">
            <v>347.98283402327417</v>
          </cell>
          <cell r="J207">
            <v>394.66207861558661</v>
          </cell>
          <cell r="K207">
            <v>475.02017494902157</v>
          </cell>
          <cell r="L207">
            <v>541.587905744453</v>
          </cell>
          <cell r="M207">
            <v>541.52955636734612</v>
          </cell>
          <cell r="N207">
            <v>540.78447333609165</v>
          </cell>
          <cell r="O207">
            <v>583.94191949059348</v>
          </cell>
          <cell r="P207">
            <v>461.28963089825578</v>
          </cell>
          <cell r="Q207">
            <v>315.44588414642925</v>
          </cell>
          <cell r="R207">
            <v>146.90781047500647</v>
          </cell>
          <cell r="S207">
            <v>182.42666668185089</v>
          </cell>
          <cell r="T207">
            <v>183.75258293242609</v>
          </cell>
          <cell r="U207">
            <v>199.21125512927335</v>
          </cell>
          <cell r="V207">
            <v>192.74210681678142</v>
          </cell>
          <cell r="W207">
            <v>190.79402551539283</v>
          </cell>
          <cell r="X207">
            <v>158.73445642710121</v>
          </cell>
          <cell r="Y207">
            <v>150.15563638459301</v>
          </cell>
          <cell r="Z207">
            <v>164.91895963340713</v>
          </cell>
          <cell r="AA207">
            <v>182.98759679542778</v>
          </cell>
          <cell r="AB207">
            <v>180.61210647659576</v>
          </cell>
          <cell r="AC207">
            <v>172.77454502682977</v>
          </cell>
          <cell r="AD207">
            <v>165.12071270361056</v>
          </cell>
          <cell r="AE207">
            <v>167.22297179651878</v>
          </cell>
          <cell r="AF207">
            <v>172.72834006654568</v>
          </cell>
          <cell r="AG207">
            <v>182.92039937326726</v>
          </cell>
          <cell r="AH207">
            <v>177.65973756917717</v>
          </cell>
          <cell r="AI207">
            <v>170.31565525045977</v>
          </cell>
          <cell r="AJ207">
            <v>159.71663491716535</v>
          </cell>
          <cell r="AK207">
            <v>161.65173251095399</v>
          </cell>
          <cell r="AL207">
            <v>159.27774114780405</v>
          </cell>
          <cell r="AM207">
            <v>162.13053517542801</v>
          </cell>
          <cell r="AN207">
            <v>162.13053517542801</v>
          </cell>
        </row>
        <row r="208">
          <cell r="C208" t="str">
            <v xml:space="preserve">Guyana              </v>
          </cell>
          <cell r="I208">
            <v>373.62537338716766</v>
          </cell>
          <cell r="J208">
            <v>380.30933367938195</v>
          </cell>
          <cell r="K208">
            <v>416.28639418800822</v>
          </cell>
          <cell r="L208">
            <v>467.85217288141615</v>
          </cell>
          <cell r="M208">
            <v>501.37746994367808</v>
          </cell>
          <cell r="N208">
            <v>527.77998123435418</v>
          </cell>
          <cell r="O208">
            <v>542.84663724917834</v>
          </cell>
          <cell r="P208">
            <v>578.25718740055765</v>
          </cell>
          <cell r="Q208">
            <v>617.14811969246966</v>
          </cell>
          <cell r="R208">
            <v>632.59251359433256</v>
          </cell>
          <cell r="S208">
            <v>631.70608574899995</v>
          </cell>
          <cell r="T208">
            <v>608.79485453833888</v>
          </cell>
          <cell r="U208">
            <v>627.07257426524495</v>
          </cell>
          <cell r="V208">
            <v>632.79349101027867</v>
          </cell>
          <cell r="W208">
            <v>560.72083984807466</v>
          </cell>
          <cell r="X208">
            <v>430.50798818424278</v>
          </cell>
          <cell r="Y208">
            <v>303.14199591243778</v>
          </cell>
          <cell r="Z208">
            <v>262.03505127250344</v>
          </cell>
          <cell r="AA208">
            <v>247.30697450249667</v>
          </cell>
          <cell r="AB208">
            <v>246.96064873019736</v>
          </cell>
          <cell r="AC208">
            <v>266.20016640909392</v>
          </cell>
          <cell r="AD208">
            <v>313.85423442966788</v>
          </cell>
          <cell r="AE208">
            <v>365.85945537610854</v>
          </cell>
          <cell r="AF208">
            <v>422.95933815623408</v>
          </cell>
          <cell r="AG208">
            <v>482.21835567144194</v>
          </cell>
          <cell r="AH208">
            <v>520.02008152523479</v>
          </cell>
          <cell r="AI208">
            <v>527.57656205393971</v>
          </cell>
          <cell r="AJ208">
            <v>526.06461162922267</v>
          </cell>
          <cell r="AK208">
            <v>535.91075699177588</v>
          </cell>
          <cell r="AL208">
            <v>548.75923238521898</v>
          </cell>
          <cell r="AM208">
            <v>536.28781634121663</v>
          </cell>
          <cell r="AN208">
            <v>536.28781634121663</v>
          </cell>
        </row>
        <row r="209">
          <cell r="C209" t="str">
            <v xml:space="preserve">Haiti               </v>
          </cell>
          <cell r="I209">
            <v>409.36410594858586</v>
          </cell>
          <cell r="J209">
            <v>456.91190045970671</v>
          </cell>
          <cell r="K209">
            <v>539.91825023582578</v>
          </cell>
          <cell r="L209">
            <v>647.57417559794192</v>
          </cell>
          <cell r="M209">
            <v>739.45389011377813</v>
          </cell>
          <cell r="N209">
            <v>785.6735412243944</v>
          </cell>
          <cell r="O209">
            <v>807.13975786760238</v>
          </cell>
          <cell r="P209">
            <v>896.19040970138269</v>
          </cell>
          <cell r="Q209">
            <v>1036.5970736530469</v>
          </cell>
          <cell r="R209">
            <v>1194.5156959630638</v>
          </cell>
          <cell r="S209">
            <v>1325.0611816312523</v>
          </cell>
          <cell r="T209">
            <v>1501.323097576347</v>
          </cell>
          <cell r="U209">
            <v>1689.6417776491587</v>
          </cell>
          <cell r="V209">
            <v>1804.6093070475636</v>
          </cell>
          <cell r="W209">
            <v>1754.6487415565505</v>
          </cell>
          <cell r="X209">
            <v>1715.0898286452223</v>
          </cell>
          <cell r="Y209">
            <v>1689.016411716023</v>
          </cell>
          <cell r="Z209">
            <v>1716.7958075866402</v>
          </cell>
          <cell r="AA209">
            <v>1710.3973871170022</v>
          </cell>
          <cell r="AB209">
            <v>1668.2658583972061</v>
          </cell>
          <cell r="AC209">
            <v>1567.6523617801095</v>
          </cell>
          <cell r="AD209">
            <v>1494.0604243072132</v>
          </cell>
          <cell r="AE209">
            <v>1577.7206445875825</v>
          </cell>
          <cell r="AF209">
            <v>1789.042693769464</v>
          </cell>
          <cell r="AG209">
            <v>2097.9909241384885</v>
          </cell>
          <cell r="AH209">
            <v>2389.915940559913</v>
          </cell>
          <cell r="AI209">
            <v>2738.0897929170264</v>
          </cell>
          <cell r="AJ209">
            <v>2920.8880873597063</v>
          </cell>
          <cell r="AK209">
            <v>2973.8776947498336</v>
          </cell>
          <cell r="AL209">
            <v>2878.3331935881833</v>
          </cell>
          <cell r="AM209">
            <v>2805.5068094985895</v>
          </cell>
          <cell r="AN209">
            <v>2805.5068094985895</v>
          </cell>
        </row>
        <row r="210">
          <cell r="C210" t="str">
            <v xml:space="preserve">Honduras            </v>
          </cell>
          <cell r="I210">
            <v>852.07340847009311</v>
          </cell>
          <cell r="J210">
            <v>891.05980139209589</v>
          </cell>
          <cell r="K210">
            <v>937.88906519164402</v>
          </cell>
          <cell r="L210">
            <v>1056.614732572041</v>
          </cell>
          <cell r="M210">
            <v>1216.1611450231037</v>
          </cell>
          <cell r="N210">
            <v>1397.1799920014546</v>
          </cell>
          <cell r="O210">
            <v>1563.1614489472911</v>
          </cell>
          <cell r="P210">
            <v>1741.1663307335446</v>
          </cell>
          <cell r="Q210">
            <v>2025.0310796627716</v>
          </cell>
          <cell r="R210">
            <v>2330.8672090151613</v>
          </cell>
          <cell r="S210">
            <v>2633.1488190356954</v>
          </cell>
          <cell r="T210">
            <v>2915.4525839325511</v>
          </cell>
          <cell r="U210">
            <v>3233.6345703835536</v>
          </cell>
          <cell r="V210">
            <v>3356.2838314390137</v>
          </cell>
          <cell r="W210">
            <v>3347.3902830457641</v>
          </cell>
          <cell r="X210">
            <v>3299.8173335218394</v>
          </cell>
          <cell r="Y210">
            <v>3561.4382425355848</v>
          </cell>
          <cell r="Z210">
            <v>3207.2952819501188</v>
          </cell>
          <cell r="AA210">
            <v>2796.0859434248046</v>
          </cell>
          <cell r="AB210">
            <v>2246.9244803645747</v>
          </cell>
          <cell r="AC210">
            <v>2361.3457839468979</v>
          </cell>
          <cell r="AD210">
            <v>2425.2626690204684</v>
          </cell>
          <cell r="AE210">
            <v>2500.9072189459171</v>
          </cell>
          <cell r="AF210">
            <v>2607.0826084663945</v>
          </cell>
          <cell r="AG210">
            <v>2949.4866660388234</v>
          </cell>
          <cell r="AH210">
            <v>3372.4753338872492</v>
          </cell>
          <cell r="AI210">
            <v>3757.9399795239369</v>
          </cell>
          <cell r="AJ210">
            <v>4119.5826497139633</v>
          </cell>
          <cell r="AK210">
            <v>4501.8727102292723</v>
          </cell>
          <cell r="AL210">
            <v>4872.7717701679921</v>
          </cell>
          <cell r="AM210">
            <v>5019.9933218607148</v>
          </cell>
          <cell r="AN210">
            <v>5019.9933218607148</v>
          </cell>
        </row>
        <row r="211">
          <cell r="C211" t="str">
            <v>India</v>
          </cell>
          <cell r="I211">
            <v>66036.71133526518</v>
          </cell>
          <cell r="J211">
            <v>71758.93172603134</v>
          </cell>
          <cell r="K211">
            <v>81582.3214368763</v>
          </cell>
          <cell r="L211">
            <v>87226.629506322861</v>
          </cell>
          <cell r="M211">
            <v>91849.503237642857</v>
          </cell>
          <cell r="N211">
            <v>95552.616785235543</v>
          </cell>
          <cell r="O211">
            <v>104492.06414885946</v>
          </cell>
          <cell r="P211">
            <v>117037.28282002499</v>
          </cell>
          <cell r="Q211">
            <v>135495.64160559315</v>
          </cell>
          <cell r="R211">
            <v>156525.95434782444</v>
          </cell>
          <cell r="S211">
            <v>176927.33049803786</v>
          </cell>
          <cell r="T211">
            <v>192314.53813749514</v>
          </cell>
          <cell r="U211">
            <v>205397.25745437481</v>
          </cell>
          <cell r="V211">
            <v>208276.94453954173</v>
          </cell>
          <cell r="W211">
            <v>208198.49247578924</v>
          </cell>
          <cell r="X211">
            <v>208704.31024757071</v>
          </cell>
          <cell r="Y211">
            <v>215798.45333762708</v>
          </cell>
          <cell r="Z211">
            <v>224398.31612133372</v>
          </cell>
          <cell r="AA211">
            <v>219967.88324028775</v>
          </cell>
          <cell r="AB211">
            <v>210797.9943745654</v>
          </cell>
          <cell r="AC211">
            <v>198966.64838741659</v>
          </cell>
          <cell r="AD211">
            <v>203569.21506329378</v>
          </cell>
          <cell r="AE211">
            <v>214939.95683095732</v>
          </cell>
          <cell r="AF211">
            <v>235585.01702398853</v>
          </cell>
          <cell r="AG211">
            <v>261835.46844756207</v>
          </cell>
          <cell r="AH211">
            <v>284911.40630470862</v>
          </cell>
          <cell r="AI211">
            <v>305656.36626899953</v>
          </cell>
          <cell r="AJ211">
            <v>323565.51144789095</v>
          </cell>
          <cell r="AK211">
            <v>347620.71274474962</v>
          </cell>
          <cell r="AL211">
            <v>368518.62530258723</v>
          </cell>
          <cell r="AM211">
            <v>384610.44132829708</v>
          </cell>
          <cell r="AN211">
            <v>384610.44132829708</v>
          </cell>
        </row>
        <row r="212">
          <cell r="C212" t="str">
            <v xml:space="preserve">Kenya               </v>
          </cell>
          <cell r="I212">
            <v>1939.8234520880014</v>
          </cell>
          <cell r="J212">
            <v>2188.3621627186317</v>
          </cell>
          <cell r="K212">
            <v>2486.4741608747827</v>
          </cell>
          <cell r="L212">
            <v>2799.2328720770588</v>
          </cell>
          <cell r="M212">
            <v>3254.5098612825773</v>
          </cell>
          <cell r="N212">
            <v>3713.1546320246184</v>
          </cell>
          <cell r="O212">
            <v>4265.3827945130097</v>
          </cell>
          <cell r="P212">
            <v>4801.9014736985528</v>
          </cell>
          <cell r="Q212">
            <v>5277.8391099100454</v>
          </cell>
          <cell r="R212">
            <v>5649.0589874015159</v>
          </cell>
          <cell r="S212">
            <v>5697.0731080525466</v>
          </cell>
          <cell r="T212">
            <v>5822.225946160107</v>
          </cell>
          <cell r="U212">
            <v>5893.9850854068982</v>
          </cell>
          <cell r="V212">
            <v>6085.8309142368271</v>
          </cell>
          <cell r="W212">
            <v>6126.5136719865686</v>
          </cell>
          <cell r="X212">
            <v>6183.809365092834</v>
          </cell>
          <cell r="Y212">
            <v>6277.9188966480897</v>
          </cell>
          <cell r="Z212">
            <v>6333.57334884171</v>
          </cell>
          <cell r="AA212">
            <v>6247.9403593917186</v>
          </cell>
          <cell r="AB212">
            <v>6042.4616234596933</v>
          </cell>
          <cell r="AC212">
            <v>5304.9249380490992</v>
          </cell>
          <cell r="AD212">
            <v>4983.1913057735965</v>
          </cell>
          <cell r="AE212">
            <v>5025.4326071893374</v>
          </cell>
          <cell r="AF212">
            <v>5777.9298905377154</v>
          </cell>
          <cell r="AG212">
            <v>6716.5193291817623</v>
          </cell>
          <cell r="AH212">
            <v>7476.0638744551297</v>
          </cell>
          <cell r="AI212">
            <v>7920.4201459580809</v>
          </cell>
          <cell r="AJ212">
            <v>7955.5752503016047</v>
          </cell>
          <cell r="AK212">
            <v>8192.0603213216327</v>
          </cell>
          <cell r="AL212">
            <v>8796.9944103646631</v>
          </cell>
          <cell r="AM212">
            <v>9583.5894476990852</v>
          </cell>
          <cell r="AN212">
            <v>9583.5894476990852</v>
          </cell>
        </row>
        <row r="213">
          <cell r="C213" t="str">
            <v xml:space="preserve">Kiribati            </v>
          </cell>
          <cell r="I213">
            <v>43.504559422137156</v>
          </cell>
          <cell r="J213">
            <v>45.635652056896532</v>
          </cell>
          <cell r="K213">
            <v>45.320904989595192</v>
          </cell>
          <cell r="L213">
            <v>43.635741516850636</v>
          </cell>
          <cell r="M213">
            <v>39.160226313859845</v>
          </cell>
          <cell r="N213">
            <v>37.079523358507949</v>
          </cell>
          <cell r="O213">
            <v>34.626150808083878</v>
          </cell>
          <cell r="P213">
            <v>29.735557679694292</v>
          </cell>
          <cell r="Q213">
            <v>26.42161730107858</v>
          </cell>
          <cell r="R213">
            <v>24.271036148106685</v>
          </cell>
          <cell r="S213">
            <v>25.609168910601948</v>
          </cell>
          <cell r="T213">
            <v>26.906316522518363</v>
          </cell>
          <cell r="U213">
            <v>25.626623080636026</v>
          </cell>
          <cell r="V213">
            <v>23.70876326401131</v>
          </cell>
          <cell r="W213">
            <v>20.299891089035839</v>
          </cell>
          <cell r="X213">
            <v>20.431838039328664</v>
          </cell>
          <cell r="Y213">
            <v>21.556112576323766</v>
          </cell>
          <cell r="Z213">
            <v>22.369717621617969</v>
          </cell>
          <cell r="AA213">
            <v>22.892124982961054</v>
          </cell>
          <cell r="AB213">
            <v>23.208122732615603</v>
          </cell>
          <cell r="AC213">
            <v>24.094527304792937</v>
          </cell>
          <cell r="AD213">
            <v>25.132838150339932</v>
          </cell>
          <cell r="AE213">
            <v>27.224634500356714</v>
          </cell>
          <cell r="AF213">
            <v>30.814130202171473</v>
          </cell>
          <cell r="AG213">
            <v>33.156979717605793</v>
          </cell>
          <cell r="AH213">
            <v>34.853363433182444</v>
          </cell>
          <cell r="AI213">
            <v>36.504711403061087</v>
          </cell>
          <cell r="AJ213">
            <v>37.175090473158349</v>
          </cell>
          <cell r="AK213">
            <v>37.744140518815705</v>
          </cell>
          <cell r="AL213">
            <v>38.491263758823372</v>
          </cell>
          <cell r="AM213">
            <v>41.870225257923956</v>
          </cell>
          <cell r="AN213">
            <v>41.870225257923956</v>
          </cell>
        </row>
        <row r="214">
          <cell r="C214" t="str">
            <v xml:space="preserve">Kyrgyz Republic     </v>
          </cell>
          <cell r="I214">
            <v>3850.588273404348</v>
          </cell>
          <cell r="J214">
            <v>4060.781249095246</v>
          </cell>
          <cell r="K214">
            <v>4344.3720357444327</v>
          </cell>
          <cell r="L214">
            <v>4560.196799989998</v>
          </cell>
          <cell r="M214">
            <v>4772.1308366663097</v>
          </cell>
          <cell r="N214">
            <v>5064.2603336116917</v>
          </cell>
          <cell r="O214">
            <v>5315.8175908074627</v>
          </cell>
          <cell r="P214">
            <v>5643.9769307623428</v>
          </cell>
          <cell r="Q214">
            <v>5872.8115653211535</v>
          </cell>
          <cell r="R214">
            <v>6337.5206152065584</v>
          </cell>
          <cell r="S214">
            <v>6863.1650778155681</v>
          </cell>
          <cell r="T214">
            <v>7250.3595109295784</v>
          </cell>
          <cell r="U214">
            <v>7344.2320349340307</v>
          </cell>
          <cell r="V214">
            <v>7450.0023036421289</v>
          </cell>
          <cell r="W214">
            <v>7695.5398032164658</v>
          </cell>
          <cell r="X214">
            <v>8116.3333920648365</v>
          </cell>
          <cell r="Y214">
            <v>8684.660981910205</v>
          </cell>
          <cell r="Z214">
            <v>9603.4247867817285</v>
          </cell>
          <cell r="AA214">
            <v>9336.8642649214871</v>
          </cell>
          <cell r="AB214">
            <v>6409.2430769300872</v>
          </cell>
          <cell r="AC214">
            <v>2966.5603359943821</v>
          </cell>
          <cell r="AD214">
            <v>635.38388539525124</v>
          </cell>
          <cell r="AE214">
            <v>745.71951302085847</v>
          </cell>
          <cell r="AF214">
            <v>1002.699440453625</v>
          </cell>
          <cell r="AG214">
            <v>1171.5524597682249</v>
          </cell>
          <cell r="AH214">
            <v>1243.3478764116308</v>
          </cell>
          <cell r="AI214">
            <v>1131.0973779637784</v>
          </cell>
          <cell r="AJ214">
            <v>1049.6707822908572</v>
          </cell>
          <cell r="AK214">
            <v>1049.3791085127989</v>
          </cell>
          <cell r="AL214">
            <v>1157.5770012538926</v>
          </cell>
          <cell r="AM214">
            <v>1230.5969348462629</v>
          </cell>
          <cell r="AN214">
            <v>1230.5969348462629</v>
          </cell>
        </row>
        <row r="215">
          <cell r="C215" t="str">
            <v>Lao People's Dem.Rep</v>
          </cell>
          <cell r="I215">
            <v>2003.1075586441223</v>
          </cell>
          <cell r="J215">
            <v>1962.0561759123868</v>
          </cell>
          <cell r="K215">
            <v>2427.0497662656226</v>
          </cell>
          <cell r="L215">
            <v>2126.7693805007384</v>
          </cell>
          <cell r="M215">
            <v>1570.8787909466334</v>
          </cell>
          <cell r="N215">
            <v>770.83666356124456</v>
          </cell>
          <cell r="O215">
            <v>645.83730183208081</v>
          </cell>
          <cell r="P215">
            <v>577.17468512923313</v>
          </cell>
          <cell r="Q215">
            <v>542.16583362082486</v>
          </cell>
          <cell r="R215">
            <v>572.09988320816876</v>
          </cell>
          <cell r="S215">
            <v>646.2526620959211</v>
          </cell>
          <cell r="T215">
            <v>964.85665000673271</v>
          </cell>
          <cell r="U215">
            <v>1401.021984184649</v>
          </cell>
          <cell r="V215">
            <v>1448.0077905213784</v>
          </cell>
          <cell r="W215">
            <v>1205.3495429863822</v>
          </cell>
          <cell r="X215">
            <v>746.91213127962089</v>
          </cell>
          <cell r="Y215">
            <v>570.67616087413376</v>
          </cell>
          <cell r="Z215">
            <v>549.86987014081956</v>
          </cell>
          <cell r="AA215">
            <v>653.76481413116392</v>
          </cell>
          <cell r="AB215">
            <v>743.2773376992609</v>
          </cell>
          <cell r="AC215">
            <v>847.12973281745496</v>
          </cell>
          <cell r="AD215">
            <v>1313.1306911317949</v>
          </cell>
          <cell r="AE215">
            <v>1427.1015770554234</v>
          </cell>
          <cell r="AF215">
            <v>1537.931717374646</v>
          </cell>
          <cell r="AG215">
            <v>1247.3219374411453</v>
          </cell>
          <cell r="AH215">
            <v>1169.8018325828232</v>
          </cell>
          <cell r="AI215">
            <v>1100.9965317275212</v>
          </cell>
          <cell r="AJ215">
            <v>1114.8613878591043</v>
          </cell>
          <cell r="AK215">
            <v>1260.9703987906553</v>
          </cell>
          <cell r="AL215">
            <v>1380.0865218092883</v>
          </cell>
          <cell r="AM215">
            <v>1440.0441834537087</v>
          </cell>
          <cell r="AN215">
            <v>1440.0441834537087</v>
          </cell>
        </row>
        <row r="216">
          <cell r="C216" t="str">
            <v xml:space="preserve">Lesotho             </v>
          </cell>
          <cell r="I216">
            <v>179.59291643770391</v>
          </cell>
          <cell r="J216">
            <v>206.84697469212952</v>
          </cell>
          <cell r="K216">
            <v>237.9186348707066</v>
          </cell>
          <cell r="L216">
            <v>259.32082492650568</v>
          </cell>
          <cell r="M216">
            <v>248.2684113041928</v>
          </cell>
          <cell r="N216">
            <v>249.74114724007427</v>
          </cell>
          <cell r="O216">
            <v>253.69327964565377</v>
          </cell>
          <cell r="P216">
            <v>296.50238178726539</v>
          </cell>
          <cell r="Q216">
            <v>335.69431369226498</v>
          </cell>
          <cell r="R216">
            <v>366.46472918424161</v>
          </cell>
          <cell r="S216">
            <v>387.8633112267064</v>
          </cell>
          <cell r="T216">
            <v>387.53850943491307</v>
          </cell>
          <cell r="U216">
            <v>363.99618239903538</v>
          </cell>
          <cell r="V216">
            <v>325.26421488197531</v>
          </cell>
          <cell r="W216">
            <v>317.30997450034755</v>
          </cell>
          <cell r="X216">
            <v>342.83455963048499</v>
          </cell>
          <cell r="Y216">
            <v>386.57518741488337</v>
          </cell>
          <cell r="Z216">
            <v>426.29075189373367</v>
          </cell>
          <cell r="AA216">
            <v>474.80659780408354</v>
          </cell>
          <cell r="AB216">
            <v>531.56505604283541</v>
          </cell>
          <cell r="AC216">
            <v>567.72403473563202</v>
          </cell>
          <cell r="AD216">
            <v>592.90391111135921</v>
          </cell>
          <cell r="AE216">
            <v>607.5273010571218</v>
          </cell>
          <cell r="AF216">
            <v>627.72491587323032</v>
          </cell>
          <cell r="AG216">
            <v>673.14927000688874</v>
          </cell>
          <cell r="AH216">
            <v>675.87987696066682</v>
          </cell>
          <cell r="AI216">
            <v>683.99384400530869</v>
          </cell>
          <cell r="AJ216">
            <v>649.83805499495008</v>
          </cell>
          <cell r="AK216">
            <v>620.69814907633202</v>
          </cell>
          <cell r="AL216">
            <v>603.58142873047234</v>
          </cell>
          <cell r="AM216">
            <v>665.35265138243733</v>
          </cell>
          <cell r="AN216">
            <v>665.35265138243733</v>
          </cell>
        </row>
        <row r="217">
          <cell r="C217" t="str">
            <v xml:space="preserve">Liberia             </v>
          </cell>
          <cell r="I217" t="e">
            <v>#VALUE!</v>
          </cell>
          <cell r="J217" t="e">
            <v>#VALUE!</v>
          </cell>
          <cell r="K217" t="e">
            <v>#VALUE!</v>
          </cell>
          <cell r="L217" t="e">
            <v>#VALUE!</v>
          </cell>
          <cell r="M217" t="e">
            <v>#VALUE!</v>
          </cell>
          <cell r="N217" t="e">
            <v>#VALUE!</v>
          </cell>
          <cell r="O217" t="e">
            <v>#VALUE!</v>
          </cell>
          <cell r="P217" t="e">
            <v>#VALUE!</v>
          </cell>
          <cell r="Q217" t="e">
            <v>#VALUE!</v>
          </cell>
          <cell r="R217" t="e">
            <v>#VALUE!</v>
          </cell>
          <cell r="S217" t="e">
            <v>#VALUE!</v>
          </cell>
          <cell r="T217" t="e">
            <v>#VALUE!</v>
          </cell>
          <cell r="U217" t="e">
            <v>#VALUE!</v>
          </cell>
          <cell r="V217" t="e">
            <v>#VALUE!</v>
          </cell>
          <cell r="W217" t="e">
            <v>#VALUE!</v>
          </cell>
          <cell r="X217" t="e">
            <v>#VALUE!</v>
          </cell>
          <cell r="Y217" t="e">
            <v>#VALUE!</v>
          </cell>
          <cell r="Z217" t="e">
            <v>#VALUE!</v>
          </cell>
          <cell r="AA217" t="e">
            <v>#VALUE!</v>
          </cell>
          <cell r="AB217" t="e">
            <v>#VALUE!</v>
          </cell>
          <cell r="AC217" t="e">
            <v>#VALUE!</v>
          </cell>
          <cell r="AD217" t="e">
            <v>#VALUE!</v>
          </cell>
          <cell r="AE217" t="e">
            <v>#VALUE!</v>
          </cell>
          <cell r="AF217" t="e">
            <v>#VALUE!</v>
          </cell>
          <cell r="AG217" t="e">
            <v>#VALUE!</v>
          </cell>
          <cell r="AH217" t="e">
            <v>#VALUE!</v>
          </cell>
          <cell r="AI217">
            <v>266.12776074843845</v>
          </cell>
          <cell r="AJ217">
            <v>332.92709084412604</v>
          </cell>
          <cell r="AK217">
            <v>384.49118168895376</v>
          </cell>
          <cell r="AL217">
            <v>421.42543269557547</v>
          </cell>
          <cell r="AM217">
            <v>429.47802806809972</v>
          </cell>
          <cell r="AN217">
            <v>429.47802806809972</v>
          </cell>
        </row>
        <row r="218">
          <cell r="C218" t="str">
            <v>Macedonia, FYR</v>
          </cell>
          <cell r="I218">
            <v>806.20558175995529</v>
          </cell>
          <cell r="J218">
            <v>938.96031754094156</v>
          </cell>
          <cell r="K218">
            <v>1150.5313085037164</v>
          </cell>
          <cell r="L218">
            <v>1479.0832833696047</v>
          </cell>
          <cell r="M218">
            <v>1844.7099837237431</v>
          </cell>
          <cell r="N218">
            <v>2222.0697176269691</v>
          </cell>
          <cell r="O218">
            <v>2615.8463643994469</v>
          </cell>
          <cell r="P218">
            <v>2898.7380531540971</v>
          </cell>
          <cell r="Q218">
            <v>3189.8196570047753</v>
          </cell>
          <cell r="R218">
            <v>3217.7769020381943</v>
          </cell>
          <cell r="S218">
            <v>2979.2278170375794</v>
          </cell>
          <cell r="T218">
            <v>2648.8529461130252</v>
          </cell>
          <cell r="U218">
            <v>2416.5820089700028</v>
          </cell>
          <cell r="V218">
            <v>2597.6109246985375</v>
          </cell>
          <cell r="W218">
            <v>2818.4733761822004</v>
          </cell>
          <cell r="X218">
            <v>2878.8823139147698</v>
          </cell>
          <cell r="Y218">
            <v>3377.3679186316426</v>
          </cell>
          <cell r="Z218">
            <v>4605.2554029550683</v>
          </cell>
          <cell r="AA218">
            <v>7527.626074034627</v>
          </cell>
          <cell r="AB218">
            <v>6596.9537698928352</v>
          </cell>
          <cell r="AC218">
            <v>4958.0855443217597</v>
          </cell>
          <cell r="AD218">
            <v>1947.2198785472558</v>
          </cell>
          <cell r="AE218">
            <v>2376.2046210632789</v>
          </cell>
          <cell r="AF218">
            <v>2781.014870659516</v>
          </cell>
          <cell r="AG218">
            <v>2897.618032429034</v>
          </cell>
          <cell r="AH218">
            <v>2798.9208842741373</v>
          </cell>
          <cell r="AI218">
            <v>2680.3563043725508</v>
          </cell>
          <cell r="AJ218">
            <v>2680.9632633729971</v>
          </cell>
          <cell r="AK218">
            <v>2701.2150489855576</v>
          </cell>
          <cell r="AL218">
            <v>2764.7467316578509</v>
          </cell>
          <cell r="AM218">
            <v>2890.405304043366</v>
          </cell>
          <cell r="AN218">
            <v>2890.405304043366</v>
          </cell>
        </row>
        <row r="219">
          <cell r="C219" t="str">
            <v xml:space="preserve">Madagascar          </v>
          </cell>
          <cell r="I219">
            <v>1423.6181769036448</v>
          </cell>
          <cell r="J219">
            <v>1543.5332491287725</v>
          </cell>
          <cell r="K219">
            <v>1772.4352625237498</v>
          </cell>
          <cell r="L219">
            <v>1933.0160992922745</v>
          </cell>
          <cell r="M219">
            <v>2034.2077659240094</v>
          </cell>
          <cell r="N219">
            <v>2047.1651484862489</v>
          </cell>
          <cell r="O219">
            <v>2277.1659553977383</v>
          </cell>
          <cell r="P219">
            <v>2638.9915261946976</v>
          </cell>
          <cell r="Q219">
            <v>2944.7297793510484</v>
          </cell>
          <cell r="R219">
            <v>3116.1692358614659</v>
          </cell>
          <cell r="S219">
            <v>3176.1331655196846</v>
          </cell>
          <cell r="T219">
            <v>3115.723359481166</v>
          </cell>
          <cell r="U219">
            <v>2989.1646483685095</v>
          </cell>
          <cell r="V219">
            <v>2819.9083806027465</v>
          </cell>
          <cell r="W219">
            <v>2525.3812615549805</v>
          </cell>
          <cell r="X219">
            <v>2192.9921112342513</v>
          </cell>
          <cell r="Y219">
            <v>1916.7940406757732</v>
          </cell>
          <cell r="Z219">
            <v>2012.4508067192874</v>
          </cell>
          <cell r="AA219">
            <v>2058.9083919703689</v>
          </cell>
          <cell r="AB219">
            <v>2119.4875188255824</v>
          </cell>
          <cell r="AC219">
            <v>2167.1200305666443</v>
          </cell>
          <cell r="AD219">
            <v>2208.5286601874545</v>
          </cell>
          <cell r="AE219">
            <v>2192.6755998484164</v>
          </cell>
          <cell r="AF219">
            <v>2305.2377948575631</v>
          </cell>
          <cell r="AG219">
            <v>2470.5040170963694</v>
          </cell>
          <cell r="AH219">
            <v>2694.8806882159429</v>
          </cell>
          <cell r="AI219">
            <v>2684.6706328291093</v>
          </cell>
          <cell r="AJ219">
            <v>2802.9879850203724</v>
          </cell>
          <cell r="AK219">
            <v>3069.7465159299413</v>
          </cell>
          <cell r="AL219">
            <v>3336.5147187137904</v>
          </cell>
          <cell r="AM219">
            <v>3558.3762193628404</v>
          </cell>
          <cell r="AN219">
            <v>3558.3762193628404</v>
          </cell>
        </row>
        <row r="220">
          <cell r="C220" t="str">
            <v xml:space="preserve">Malawi              </v>
          </cell>
          <cell r="I220">
            <v>424.115255503149</v>
          </cell>
          <cell r="J220">
            <v>443.2980009432361</v>
          </cell>
          <cell r="K220">
            <v>492.15062221135605</v>
          </cell>
          <cell r="L220">
            <v>567.7231265646077</v>
          </cell>
          <cell r="M220">
            <v>634.44737454122776</v>
          </cell>
          <cell r="N220">
            <v>694.85666241375168</v>
          </cell>
          <cell r="O220">
            <v>745.59276418234276</v>
          </cell>
          <cell r="P220">
            <v>832.37443450116768</v>
          </cell>
          <cell r="Q220">
            <v>929.5943329932993</v>
          </cell>
          <cell r="R220">
            <v>1023.1620475144613</v>
          </cell>
          <cell r="S220">
            <v>1087.5961771632456</v>
          </cell>
          <cell r="T220">
            <v>1130.5634800069593</v>
          </cell>
          <cell r="U220">
            <v>1145.6723254715905</v>
          </cell>
          <cell r="V220">
            <v>1099.7649630814406</v>
          </cell>
          <cell r="W220">
            <v>1006.1601012352199</v>
          </cell>
          <cell r="X220">
            <v>965.72342993004315</v>
          </cell>
          <cell r="Y220">
            <v>1025.9605134705723</v>
          </cell>
          <cell r="Z220">
            <v>1151.5879740301518</v>
          </cell>
          <cell r="AA220">
            <v>1357.4714929986476</v>
          </cell>
          <cell r="AB220">
            <v>1387.6414118899027</v>
          </cell>
          <cell r="AC220">
            <v>1457.0767011050982</v>
          </cell>
          <cell r="AD220">
            <v>1195.3634947280607</v>
          </cell>
          <cell r="AE220">
            <v>1083.3673638305258</v>
          </cell>
          <cell r="AF220">
            <v>1147.5314168017567</v>
          </cell>
          <cell r="AG220">
            <v>1486.2273603378819</v>
          </cell>
          <cell r="AH220">
            <v>1599.1024570812585</v>
          </cell>
          <cell r="AI220">
            <v>1481.9153008776839</v>
          </cell>
          <cell r="AJ220">
            <v>1299.5097910396455</v>
          </cell>
          <cell r="AK220">
            <v>1314.7177715058526</v>
          </cell>
          <cell r="AL220">
            <v>1369.7830791399883</v>
          </cell>
          <cell r="AM220">
            <v>1410.450473626129</v>
          </cell>
          <cell r="AN220">
            <v>1410.450473626129</v>
          </cell>
        </row>
        <row r="221">
          <cell r="C221" t="str">
            <v xml:space="preserve">Maldives            </v>
          </cell>
          <cell r="I221">
            <v>32.247490026795191</v>
          </cell>
          <cell r="J221">
            <v>37.327748250026751</v>
          </cell>
          <cell r="K221">
            <v>35.982037315028499</v>
          </cell>
          <cell r="L221">
            <v>33.009114344942468</v>
          </cell>
          <cell r="M221">
            <v>26.301093010587781</v>
          </cell>
          <cell r="N221">
            <v>25.957557165521717</v>
          </cell>
          <cell r="O221">
            <v>30.723480739229601</v>
          </cell>
          <cell r="P221">
            <v>37.474175315397403</v>
          </cell>
          <cell r="Q221">
            <v>47.874649168842105</v>
          </cell>
          <cell r="R221">
            <v>58.716895963000447</v>
          </cell>
          <cell r="S221">
            <v>71.221957250233217</v>
          </cell>
          <cell r="T221">
            <v>86.097755478258549</v>
          </cell>
          <cell r="U221">
            <v>102.57973742142313</v>
          </cell>
          <cell r="V221">
            <v>116.82178760534357</v>
          </cell>
          <cell r="W221">
            <v>118.38264422699656</v>
          </cell>
          <cell r="X221">
            <v>118.58612919253964</v>
          </cell>
          <cell r="Y221">
            <v>125.61278509190721</v>
          </cell>
          <cell r="Z221">
            <v>142.53697866405676</v>
          </cell>
          <cell r="AA221">
            <v>160.28897498202721</v>
          </cell>
          <cell r="AB221">
            <v>178.36102753495743</v>
          </cell>
          <cell r="AC221">
            <v>201.92971481140535</v>
          </cell>
          <cell r="AD221">
            <v>225.43091227145979</v>
          </cell>
          <cell r="AE221">
            <v>246.32342897771369</v>
          </cell>
          <cell r="AF221">
            <v>273.49633797587302</v>
          </cell>
          <cell r="AG221">
            <v>334.78036872016429</v>
          </cell>
          <cell r="AH221">
            <v>379.82991805703773</v>
          </cell>
          <cell r="AI221">
            <v>420.06908532041916</v>
          </cell>
          <cell r="AJ221">
            <v>434.17739358918152</v>
          </cell>
          <cell r="AK221">
            <v>465.09450741589961</v>
          </cell>
          <cell r="AL221">
            <v>486.07132121090285</v>
          </cell>
          <cell r="AM221">
            <v>487.71450455523245</v>
          </cell>
          <cell r="AN221">
            <v>487.71450455523245</v>
          </cell>
        </row>
        <row r="222">
          <cell r="C222" t="str">
            <v xml:space="preserve">Mali                </v>
          </cell>
          <cell r="I222">
            <v>591.63621142404179</v>
          </cell>
          <cell r="J222">
            <v>665.10748522758365</v>
          </cell>
          <cell r="K222">
            <v>777.6907895350331</v>
          </cell>
          <cell r="L222">
            <v>827.12796061517508</v>
          </cell>
          <cell r="M222">
            <v>930.76376350239627</v>
          </cell>
          <cell r="N222">
            <v>1021.736697430204</v>
          </cell>
          <cell r="O222">
            <v>1188.2577937663564</v>
          </cell>
          <cell r="P222">
            <v>1327.9772966134999</v>
          </cell>
          <cell r="Q222">
            <v>1403.7337627152772</v>
          </cell>
          <cell r="R222">
            <v>1378.47642524764</v>
          </cell>
          <cell r="S222">
            <v>1284.3480576285981</v>
          </cell>
          <cell r="T222">
            <v>1236.5920022327689</v>
          </cell>
          <cell r="U222">
            <v>1203.5250896754937</v>
          </cell>
          <cell r="V222">
            <v>1290.087127168408</v>
          </cell>
          <cell r="W222">
            <v>1390.79920509211</v>
          </cell>
          <cell r="X222">
            <v>1475.7004951598622</v>
          </cell>
          <cell r="Y222">
            <v>1519.9083064214665</v>
          </cell>
          <cell r="Z222">
            <v>1621.2402371475391</v>
          </cell>
          <cell r="AA222">
            <v>1731.5091030114447</v>
          </cell>
          <cell r="AB222">
            <v>1850.7940743430051</v>
          </cell>
          <cell r="AC222">
            <v>1843.4792885198076</v>
          </cell>
          <cell r="AD222">
            <v>1655.6589497665434</v>
          </cell>
          <cell r="AE222">
            <v>1533.1111335889618</v>
          </cell>
          <cell r="AF222">
            <v>1524.7617512540571</v>
          </cell>
          <cell r="AG222">
            <v>1704.8680957112683</v>
          </cell>
          <cell r="AH222">
            <v>1845.7157059132805</v>
          </cell>
          <cell r="AI222">
            <v>1915.1026938691311</v>
          </cell>
          <cell r="AJ222">
            <v>1944.6601121265542</v>
          </cell>
          <cell r="AK222">
            <v>1970.5129007903972</v>
          </cell>
          <cell r="AL222">
            <v>2100.7619962067952</v>
          </cell>
          <cell r="AM222">
            <v>2371.6940393668924</v>
          </cell>
          <cell r="AN222">
            <v>2371.6940393668924</v>
          </cell>
        </row>
        <row r="223">
          <cell r="C223" t="str">
            <v xml:space="preserve">Mauritania          </v>
          </cell>
          <cell r="I223">
            <v>250.17444357710588</v>
          </cell>
          <cell r="J223">
            <v>291.93367667480271</v>
          </cell>
          <cell r="K223">
            <v>340.92094198404089</v>
          </cell>
          <cell r="L223">
            <v>396.95214111077939</v>
          </cell>
          <cell r="M223">
            <v>444.91875634785833</v>
          </cell>
          <cell r="N223">
            <v>466.47466370215267</v>
          </cell>
          <cell r="O223">
            <v>478.73102065230665</v>
          </cell>
          <cell r="P223">
            <v>500.52002167915816</v>
          </cell>
          <cell r="Q223">
            <v>559.21154880926554</v>
          </cell>
          <cell r="R223">
            <v>619.55625065899414</v>
          </cell>
          <cell r="S223">
            <v>682.94959407917941</v>
          </cell>
          <cell r="T223">
            <v>706.6070395243205</v>
          </cell>
          <cell r="U223">
            <v>704.38801128191278</v>
          </cell>
          <cell r="V223">
            <v>687.5264183031419</v>
          </cell>
          <cell r="W223">
            <v>686.95674412465598</v>
          </cell>
          <cell r="X223">
            <v>705.02040465338507</v>
          </cell>
          <cell r="Y223">
            <v>730.63018795129847</v>
          </cell>
          <cell r="Z223">
            <v>746.59567218551308</v>
          </cell>
          <cell r="AA223">
            <v>779.60642926394655</v>
          </cell>
          <cell r="AB223">
            <v>807.65882707511082</v>
          </cell>
          <cell r="AC223">
            <v>782.42545657598419</v>
          </cell>
          <cell r="AD223">
            <v>746.09900112076127</v>
          </cell>
          <cell r="AE223">
            <v>699.03517324904271</v>
          </cell>
          <cell r="AF223">
            <v>729.96387555741637</v>
          </cell>
          <cell r="AG223">
            <v>756.5087405433145</v>
          </cell>
          <cell r="AH223">
            <v>767.63815740633379</v>
          </cell>
          <cell r="AI223">
            <v>751.72100838540371</v>
          </cell>
          <cell r="AJ223">
            <v>727.80640417605343</v>
          </cell>
          <cell r="AK223">
            <v>740.72287672690265</v>
          </cell>
          <cell r="AL223">
            <v>755.37092212888058</v>
          </cell>
          <cell r="AM223">
            <v>777.39067081122494</v>
          </cell>
          <cell r="AN223">
            <v>777.39067081122494</v>
          </cell>
        </row>
        <row r="224">
          <cell r="C224" t="str">
            <v xml:space="preserve">Moldova             </v>
          </cell>
          <cell r="I224">
            <v>5367.8834027135226</v>
          </cell>
          <cell r="J224">
            <v>5660.9009084671525</v>
          </cell>
          <cell r="K224">
            <v>6056.2384773894819</v>
          </cell>
          <cell r="L224">
            <v>6357.1074790208231</v>
          </cell>
          <cell r="M224">
            <v>6652.5525948631184</v>
          </cell>
          <cell r="N224">
            <v>7059.7932173536028</v>
          </cell>
          <cell r="O224">
            <v>7410.4740447281101</v>
          </cell>
          <cell r="P224">
            <v>7867.9418621643426</v>
          </cell>
          <cell r="Q224">
            <v>8193.9714119490618</v>
          </cell>
          <cell r="R224">
            <v>8825.6819127113158</v>
          </cell>
          <cell r="S224">
            <v>9556.8672494847306</v>
          </cell>
          <cell r="T224">
            <v>10075.302641693113</v>
          </cell>
          <cell r="U224">
            <v>10200.458075799608</v>
          </cell>
          <cell r="V224">
            <v>10351.454488997872</v>
          </cell>
          <cell r="W224">
            <v>10752.67858600989</v>
          </cell>
          <cell r="X224">
            <v>11380.786385597918</v>
          </cell>
          <cell r="Y224">
            <v>12409.442207766333</v>
          </cell>
          <cell r="Z224">
            <v>13943.489752715739</v>
          </cell>
          <cell r="AA224">
            <v>13654.745148189832</v>
          </cell>
          <cell r="AB224">
            <v>9237.1605236400101</v>
          </cell>
          <cell r="AC224">
            <v>4239.956120187444</v>
          </cell>
          <cell r="AD224">
            <v>862.99418131667562</v>
          </cell>
          <cell r="AE224">
            <v>974.42457928307647</v>
          </cell>
          <cell r="AF224">
            <v>1041.5681905474869</v>
          </cell>
          <cell r="AG224">
            <v>1173.2976150410843</v>
          </cell>
          <cell r="AH224">
            <v>1273.6075615216475</v>
          </cell>
          <cell r="AI224">
            <v>1170.2828038833579</v>
          </cell>
          <cell r="AJ224">
            <v>1028.7554177266231</v>
          </cell>
          <cell r="AK224">
            <v>998.92828007364994</v>
          </cell>
          <cell r="AL224">
            <v>1133.5578643295773</v>
          </cell>
          <cell r="AM224">
            <v>1227.3632540704357</v>
          </cell>
          <cell r="AN224">
            <v>1227.3632540704357</v>
          </cell>
        </row>
        <row r="225">
          <cell r="C225" t="str">
            <v xml:space="preserve">Mongolia            </v>
          </cell>
          <cell r="I225">
            <v>1317.4437288747449</v>
          </cell>
          <cell r="J225">
            <v>1308.7163649621207</v>
          </cell>
          <cell r="K225">
            <v>1343.8798222265498</v>
          </cell>
          <cell r="L225">
            <v>1426.0643304025816</v>
          </cell>
          <cell r="M225">
            <v>1527.7574876870458</v>
          </cell>
          <cell r="N225">
            <v>1606.4322219072928</v>
          </cell>
          <cell r="O225">
            <v>1647.2996814361086</v>
          </cell>
          <cell r="P225">
            <v>1685.5297038638764</v>
          </cell>
          <cell r="Q225">
            <v>1812.8069223724717</v>
          </cell>
          <cell r="R225">
            <v>2007.8915877703137</v>
          </cell>
          <cell r="S225">
            <v>2224.6564747999491</v>
          </cell>
          <cell r="T225">
            <v>2321.5635659606337</v>
          </cell>
          <cell r="U225">
            <v>2478.0451641798704</v>
          </cell>
          <cell r="V225">
            <v>2541.2652898238084</v>
          </cell>
          <cell r="W225">
            <v>2650.7200179388165</v>
          </cell>
          <cell r="X225">
            <v>2597.4418963082439</v>
          </cell>
          <cell r="Y225">
            <v>2618.0518654359066</v>
          </cell>
          <cell r="Z225">
            <v>2287.2824031502132</v>
          </cell>
          <cell r="AA225">
            <v>1619.9168027853841</v>
          </cell>
          <cell r="AB225">
            <v>1014.708173372852</v>
          </cell>
          <cell r="AC225">
            <v>598.44745407605876</v>
          </cell>
          <cell r="AD225">
            <v>573.98350701901325</v>
          </cell>
          <cell r="AE225">
            <v>563.64647973385968</v>
          </cell>
          <cell r="AF225">
            <v>700.05036936515046</v>
          </cell>
          <cell r="AG225">
            <v>795.54813737864663</v>
          </cell>
          <cell r="AH225">
            <v>764.9149798498778</v>
          </cell>
          <cell r="AI225">
            <v>714.97209957726534</v>
          </cell>
          <cell r="AJ225">
            <v>698.84359936046167</v>
          </cell>
          <cell r="AK225">
            <v>726.08247711863635</v>
          </cell>
          <cell r="AL225">
            <v>786.40752416494297</v>
          </cell>
          <cell r="AM225">
            <v>829.4973040790054</v>
          </cell>
          <cell r="AN225">
            <v>829.4973040790054</v>
          </cell>
        </row>
        <row r="226">
          <cell r="C226" t="str">
            <v xml:space="preserve">Mozambique          </v>
          </cell>
          <cell r="I226">
            <v>2739.2781528199321</v>
          </cell>
          <cell r="J226">
            <v>2869.7766504116353</v>
          </cell>
          <cell r="K226">
            <v>2996.0241324558465</v>
          </cell>
          <cell r="L226">
            <v>3013.5277982359071</v>
          </cell>
          <cell r="M226">
            <v>2918.5649959464658</v>
          </cell>
          <cell r="N226">
            <v>2763.6722344200621</v>
          </cell>
          <cell r="O226">
            <v>2680.6223530878374</v>
          </cell>
          <cell r="P226">
            <v>2660.7139911200029</v>
          </cell>
          <cell r="Q226">
            <v>2846.5747993896161</v>
          </cell>
          <cell r="R226">
            <v>3100.3898747797389</v>
          </cell>
          <cell r="S226">
            <v>3281.5766259554671</v>
          </cell>
          <cell r="T226">
            <v>3383.6112282581485</v>
          </cell>
          <cell r="U226">
            <v>3777.3602467786404</v>
          </cell>
          <cell r="V226">
            <v>4282.2063531644026</v>
          </cell>
          <cell r="W226">
            <v>3766.5248191241062</v>
          </cell>
          <cell r="X226">
            <v>2763.218020709126</v>
          </cell>
          <cell r="Y226">
            <v>1787.4872724591535</v>
          </cell>
          <cell r="Z226">
            <v>1793.3552872442124</v>
          </cell>
          <cell r="AA226">
            <v>1884.3465947413968</v>
          </cell>
          <cell r="AB226">
            <v>1761.3779607813231</v>
          </cell>
          <cell r="AC226">
            <v>1615.412055533395</v>
          </cell>
          <cell r="AD226">
            <v>1496.4803391793532</v>
          </cell>
          <cell r="AE226">
            <v>1531.6145949378106</v>
          </cell>
          <cell r="AF226">
            <v>1692.0374049060063</v>
          </cell>
          <cell r="AG226">
            <v>2010.1893830410361</v>
          </cell>
          <cell r="AH226">
            <v>2473.4801808471207</v>
          </cell>
          <cell r="AI226">
            <v>2805.6409401882815</v>
          </cell>
          <cell r="AJ226">
            <v>2887.107035427342</v>
          </cell>
          <cell r="AK226">
            <v>2813.7767284249762</v>
          </cell>
          <cell r="AL226">
            <v>2748.4003968680822</v>
          </cell>
          <cell r="AM226">
            <v>2850.2639599742652</v>
          </cell>
          <cell r="AN226">
            <v>2850.2639599742652</v>
          </cell>
        </row>
        <row r="227">
          <cell r="C227" t="str">
            <v xml:space="preserve">Myanmar             </v>
          </cell>
          <cell r="I227">
            <v>1997.9363501068437</v>
          </cell>
          <cell r="J227">
            <v>2297.9168883094735</v>
          </cell>
          <cell r="K227">
            <v>2723.1178413224584</v>
          </cell>
          <cell r="L227">
            <v>3262.9192610889259</v>
          </cell>
          <cell r="M227">
            <v>3563.760233275023</v>
          </cell>
          <cell r="N227">
            <v>3874.7397626296552</v>
          </cell>
          <cell r="O227">
            <v>4049.5772287895593</v>
          </cell>
          <cell r="P227">
            <v>4381.9012054344066</v>
          </cell>
          <cell r="Q227">
            <v>4847.0642953741271</v>
          </cell>
          <cell r="R227">
            <v>5301.3876637563963</v>
          </cell>
          <cell r="S227">
            <v>5744.1537985941131</v>
          </cell>
          <cell r="T227">
            <v>6141.5561713268171</v>
          </cell>
          <cell r="U227">
            <v>6630.2695710283633</v>
          </cell>
          <cell r="V227">
            <v>7101.2740065595635</v>
          </cell>
          <cell r="W227">
            <v>7830.6426340105863</v>
          </cell>
          <cell r="X227">
            <v>8553.5506029224725</v>
          </cell>
          <cell r="Y227">
            <v>11207.197591862185</v>
          </cell>
          <cell r="Z227">
            <v>8985.5870685335667</v>
          </cell>
          <cell r="AA227">
            <v>6434.1485930130984</v>
          </cell>
          <cell r="AB227">
            <v>1899.8426851767338</v>
          </cell>
          <cell r="AC227">
            <v>1963.9815015880279</v>
          </cell>
          <cell r="AD227">
            <v>2343.9844672309409</v>
          </cell>
          <cell r="AE227">
            <v>2914.3960371775229</v>
          </cell>
          <cell r="AF227">
            <v>3303.0102617971229</v>
          </cell>
          <cell r="AG227">
            <v>3471.8151256696524</v>
          </cell>
          <cell r="AH227">
            <v>3974.7833919645691</v>
          </cell>
          <cell r="AI227">
            <v>5097.9122504423694</v>
          </cell>
          <cell r="AJ227">
            <v>6636.0330750255807</v>
          </cell>
          <cell r="AK227">
            <v>7095.6783430611395</v>
          </cell>
          <cell r="AL227">
            <v>7186.3750934828277</v>
          </cell>
          <cell r="AM227">
            <v>6809.9925228922439</v>
          </cell>
          <cell r="AN227">
            <v>6809.9925228922439</v>
          </cell>
        </row>
        <row r="228">
          <cell r="C228" t="str">
            <v>Nepal</v>
          </cell>
          <cell r="I228">
            <v>831.62046564361719</v>
          </cell>
          <cell r="J228">
            <v>903.5689355020819</v>
          </cell>
          <cell r="K228">
            <v>977.7916378036947</v>
          </cell>
          <cell r="L228">
            <v>1036.6583905173552</v>
          </cell>
          <cell r="M228">
            <v>1065.0487025227997</v>
          </cell>
          <cell r="N228">
            <v>1119.3205199357087</v>
          </cell>
          <cell r="O228">
            <v>1237.865729772275</v>
          </cell>
          <cell r="P228">
            <v>1336.1351362700082</v>
          </cell>
          <cell r="Q228">
            <v>1518.0899042683657</v>
          </cell>
          <cell r="R228">
            <v>1708.23516004608</v>
          </cell>
          <cell r="S228">
            <v>1941.1667780415835</v>
          </cell>
          <cell r="T228">
            <v>2116.8629762888013</v>
          </cell>
          <cell r="U228">
            <v>2311.5832284732746</v>
          </cell>
          <cell r="V228">
            <v>2321.3018200761994</v>
          </cell>
          <cell r="W228">
            <v>2308.7261425784586</v>
          </cell>
          <cell r="X228">
            <v>2254.8997952059126</v>
          </cell>
          <cell r="Y228">
            <v>2356.8520157382377</v>
          </cell>
          <cell r="Z228">
            <v>2470.790418087789</v>
          </cell>
          <cell r="AA228">
            <v>2373.8828213480615</v>
          </cell>
          <cell r="AB228">
            <v>2297.8936354685584</v>
          </cell>
          <cell r="AC228">
            <v>2251.9281225416453</v>
          </cell>
          <cell r="AD228">
            <v>2505.4068767838339</v>
          </cell>
          <cell r="AE228">
            <v>2730.1369989328164</v>
          </cell>
          <cell r="AF228">
            <v>2939.4433133324292</v>
          </cell>
          <cell r="AG228">
            <v>3190.6860313071702</v>
          </cell>
          <cell r="AH228">
            <v>3418.3836509964008</v>
          </cell>
          <cell r="AI228">
            <v>3608.4418027473516</v>
          </cell>
          <cell r="AJ228">
            <v>3811.2774023547609</v>
          </cell>
          <cell r="AK228">
            <v>4143.8829382283511</v>
          </cell>
          <cell r="AL228">
            <v>4413.4357370058133</v>
          </cell>
          <cell r="AM228">
            <v>4433.2822152970339</v>
          </cell>
          <cell r="AN228">
            <v>4433.2822152970339</v>
          </cell>
        </row>
        <row r="229">
          <cell r="C229" t="str">
            <v xml:space="preserve">Nicaragua           </v>
          </cell>
          <cell r="I229">
            <v>805.93686418119523</v>
          </cell>
          <cell r="J229">
            <v>936.13137390208158</v>
          </cell>
          <cell r="K229">
            <v>973.26876793751399</v>
          </cell>
          <cell r="L229">
            <v>990.86385642944663</v>
          </cell>
          <cell r="M229">
            <v>1051.519936276374</v>
          </cell>
          <cell r="N229">
            <v>1119.405583229083</v>
          </cell>
          <cell r="O229">
            <v>1053.1842932337577</v>
          </cell>
          <cell r="P229">
            <v>1006.0499258791924</v>
          </cell>
          <cell r="Q229">
            <v>1107.0158214942971</v>
          </cell>
          <cell r="R229">
            <v>1411.9159207360956</v>
          </cell>
          <cell r="S229">
            <v>1747.000099244068</v>
          </cell>
          <cell r="T229">
            <v>2271.0335227162523</v>
          </cell>
          <cell r="U229">
            <v>2665.031700649361</v>
          </cell>
          <cell r="V229">
            <v>3238.1245586200312</v>
          </cell>
          <cell r="W229">
            <v>2921.4866565024863</v>
          </cell>
          <cell r="X229">
            <v>2233.0131857349966</v>
          </cell>
          <cell r="Y229">
            <v>1206.6862986707963</v>
          </cell>
          <cell r="Z229">
            <v>913.91293495690627</v>
          </cell>
          <cell r="AA229">
            <v>1051.8426309380038</v>
          </cell>
          <cell r="AB229">
            <v>1245.4468618663652</v>
          </cell>
          <cell r="AC229">
            <v>1280.5710157037504</v>
          </cell>
          <cell r="AD229">
            <v>1277.4259651207528</v>
          </cell>
          <cell r="AE229">
            <v>1255.315731590473</v>
          </cell>
          <cell r="AF229">
            <v>1277.7899308857793</v>
          </cell>
          <cell r="AG229">
            <v>1334.4261800352772</v>
          </cell>
          <cell r="AH229">
            <v>1428.6810478473353</v>
          </cell>
          <cell r="AI229">
            <v>1527.702326734094</v>
          </cell>
          <cell r="AJ229">
            <v>1659.6833824542264</v>
          </cell>
          <cell r="AK229">
            <v>1826.4243829980212</v>
          </cell>
          <cell r="AL229">
            <v>1957.5249934274507</v>
          </cell>
          <cell r="AM229">
            <v>1971.1099533942481</v>
          </cell>
          <cell r="AN229">
            <v>1971.1099533942481</v>
          </cell>
        </row>
        <row r="230">
          <cell r="C230" t="str">
            <v xml:space="preserve">Niger               </v>
          </cell>
          <cell r="I230">
            <v>424.61145405032761</v>
          </cell>
          <cell r="J230">
            <v>433.54542206241439</v>
          </cell>
          <cell r="K230">
            <v>506.37439610438213</v>
          </cell>
          <cell r="L230">
            <v>649.00254386330437</v>
          </cell>
          <cell r="M230">
            <v>833.31533799087936</v>
          </cell>
          <cell r="N230">
            <v>1041.2504207287195</v>
          </cell>
          <cell r="O230">
            <v>1283.8285212974658</v>
          </cell>
          <cell r="P230">
            <v>1595.4273179191393</v>
          </cell>
          <cell r="Q230">
            <v>1786.7681363305844</v>
          </cell>
          <cell r="R230">
            <v>1865.31352786961</v>
          </cell>
          <cell r="S230">
            <v>1785.1019977110921</v>
          </cell>
          <cell r="T230">
            <v>1646.5343883111145</v>
          </cell>
          <cell r="U230">
            <v>1510.231882065272</v>
          </cell>
          <cell r="V230">
            <v>1488.9247137249797</v>
          </cell>
          <cell r="W230">
            <v>1589.4316333519164</v>
          </cell>
          <cell r="X230">
            <v>1682.1567601097815</v>
          </cell>
          <cell r="Y230">
            <v>1708.0337335364411</v>
          </cell>
          <cell r="Z230">
            <v>1741.7279442967229</v>
          </cell>
          <cell r="AA230">
            <v>1743.3115050412496</v>
          </cell>
          <cell r="AB230">
            <v>1731.5097200146222</v>
          </cell>
          <cell r="AC230">
            <v>1652.301691529161</v>
          </cell>
          <cell r="AD230">
            <v>1449.0762396010102</v>
          </cell>
          <cell r="AE230">
            <v>1307.3900648421065</v>
          </cell>
          <cell r="AF230">
            <v>1233.6835977079138</v>
          </cell>
          <cell r="AG230">
            <v>1316.7948139744522</v>
          </cell>
          <cell r="AH230">
            <v>1413.7659050675409</v>
          </cell>
          <cell r="AI230">
            <v>1450.0042071278931</v>
          </cell>
          <cell r="AJ230">
            <v>1458.6679258107722</v>
          </cell>
          <cell r="AK230">
            <v>1458.1929871922728</v>
          </cell>
          <cell r="AL230">
            <v>1526.0574939500618</v>
          </cell>
          <cell r="AM230">
            <v>1699.6856591500443</v>
          </cell>
          <cell r="AN230">
            <v>1699.6856591500443</v>
          </cell>
        </row>
        <row r="231">
          <cell r="C231" t="str">
            <v xml:space="preserve">Nigeria             </v>
          </cell>
          <cell r="I231">
            <v>9935.1210870313407</v>
          </cell>
          <cell r="J231">
            <v>11255.688550684552</v>
          </cell>
          <cell r="K231">
            <v>13824.111162312031</v>
          </cell>
          <cell r="L231">
            <v>18559.449650443185</v>
          </cell>
          <cell r="M231">
            <v>23204.198336216654</v>
          </cell>
          <cell r="N231">
            <v>26708.824945650242</v>
          </cell>
          <cell r="O231">
            <v>30421.442185284133</v>
          </cell>
          <cell r="P231">
            <v>37984.225762959271</v>
          </cell>
          <cell r="Q231">
            <v>45835.953843604751</v>
          </cell>
          <cell r="R231">
            <v>49543.513609694499</v>
          </cell>
          <cell r="S231">
            <v>44195.19754308457</v>
          </cell>
          <cell r="T231">
            <v>38231.846143993163</v>
          </cell>
          <cell r="U231">
            <v>33970.682313892379</v>
          </cell>
          <cell r="V231">
            <v>29271.827917482373</v>
          </cell>
          <cell r="W231">
            <v>23755.368013746785</v>
          </cell>
          <cell r="X231">
            <v>18618.767261485864</v>
          </cell>
          <cell r="Y231">
            <v>18781.133215749494</v>
          </cell>
          <cell r="Z231">
            <v>20407.243455349129</v>
          </cell>
          <cell r="AA231">
            <v>21429.594361326559</v>
          </cell>
          <cell r="AB231">
            <v>21487.04149951243</v>
          </cell>
          <cell r="AC231">
            <v>19158.043910717195</v>
          </cell>
          <cell r="AD231">
            <v>17361.873077730805</v>
          </cell>
          <cell r="AE231">
            <v>16794.869218282765</v>
          </cell>
          <cell r="AF231">
            <v>19802.227621050795</v>
          </cell>
          <cell r="AG231">
            <v>22950.799035349995</v>
          </cell>
          <cell r="AH231">
            <v>24795.877346081106</v>
          </cell>
          <cell r="AI231">
            <v>25549.486901581968</v>
          </cell>
          <cell r="AJ231">
            <v>27592.24925149792</v>
          </cell>
          <cell r="AK231">
            <v>30785.802824075177</v>
          </cell>
          <cell r="AL231">
            <v>33172.808910957661</v>
          </cell>
          <cell r="AM231">
            <v>33543.103868658734</v>
          </cell>
          <cell r="AN231">
            <v>33543.103868658734</v>
          </cell>
        </row>
        <row r="232">
          <cell r="C232" t="str">
            <v>Pakistan</v>
          </cell>
          <cell r="I232">
            <v>8461.9705946403319</v>
          </cell>
          <cell r="J232">
            <v>7431.4396493831564</v>
          </cell>
          <cell r="K232">
            <v>9042.3744496710769</v>
          </cell>
          <cell r="L232">
            <v>11239.919770809633</v>
          </cell>
          <cell r="M232">
            <v>13256.78314955534</v>
          </cell>
          <cell r="N232">
            <v>14868.124795470525</v>
          </cell>
          <cell r="O232">
            <v>16554.817718650429</v>
          </cell>
          <cell r="P232">
            <v>18733.437474950933</v>
          </cell>
          <cell r="Q232">
            <v>21736.739002882663</v>
          </cell>
          <cell r="R232">
            <v>24505.472369166178</v>
          </cell>
          <cell r="S232">
            <v>26916.411076989421</v>
          </cell>
          <cell r="T232">
            <v>28717.315392969987</v>
          </cell>
          <cell r="U232">
            <v>30260.661244581526</v>
          </cell>
          <cell r="V232">
            <v>30364.238599001663</v>
          </cell>
          <cell r="W232">
            <v>29917.371222120495</v>
          </cell>
          <cell r="X232">
            <v>29330.068001198695</v>
          </cell>
          <cell r="Y232">
            <v>30413.201260934566</v>
          </cell>
          <cell r="Z232">
            <v>30767.559262865823</v>
          </cell>
          <cell r="AA232">
            <v>32331.787369128517</v>
          </cell>
          <cell r="AB232">
            <v>33556.584778197284</v>
          </cell>
          <cell r="AC232">
            <v>35806.66655265692</v>
          </cell>
          <cell r="AD232">
            <v>37493.924413302368</v>
          </cell>
          <cell r="AE232">
            <v>39367.905851126903</v>
          </cell>
          <cell r="AF232">
            <v>41561.333507128678</v>
          </cell>
          <cell r="AG232">
            <v>43562.189745457123</v>
          </cell>
          <cell r="AH232">
            <v>44388.904616168584</v>
          </cell>
          <cell r="AI232">
            <v>44382.771710651781</v>
          </cell>
          <cell r="AJ232">
            <v>44719.758047123156</v>
          </cell>
          <cell r="AK232">
            <v>44962.914977513887</v>
          </cell>
          <cell r="AL232">
            <v>46812.637181113307</v>
          </cell>
          <cell r="AM232">
            <v>48707.933320420387</v>
          </cell>
          <cell r="AN232">
            <v>48707.933320420387</v>
          </cell>
        </row>
        <row r="233">
          <cell r="C233" t="str">
            <v xml:space="preserve">Papua New Guinea    </v>
          </cell>
          <cell r="I233">
            <v>783.24852879062257</v>
          </cell>
          <cell r="J233">
            <v>950.64293308902415</v>
          </cell>
          <cell r="K233">
            <v>1106.6995589514311</v>
          </cell>
          <cell r="L233">
            <v>1225.9934403076402</v>
          </cell>
          <cell r="M233">
            <v>1340.1801533798605</v>
          </cell>
          <cell r="N233">
            <v>1520.1084584018952</v>
          </cell>
          <cell r="O233">
            <v>1737.2525290379272</v>
          </cell>
          <cell r="P233">
            <v>1938.3966837441506</v>
          </cell>
          <cell r="Q233">
            <v>2130.4951997068051</v>
          </cell>
          <cell r="R233">
            <v>2265.9806808248454</v>
          </cell>
          <cell r="S233">
            <v>2355.55865610211</v>
          </cell>
          <cell r="T233">
            <v>2413.7159228911</v>
          </cell>
          <cell r="U233">
            <v>2420.8176041230804</v>
          </cell>
          <cell r="V233">
            <v>2372.3059809856331</v>
          </cell>
          <cell r="W233">
            <v>2352.6294829173989</v>
          </cell>
          <cell r="X233">
            <v>2470.9442572010571</v>
          </cell>
          <cell r="Y233">
            <v>2642.9228518854684</v>
          </cell>
          <cell r="Z233">
            <v>2623.6313574123851</v>
          </cell>
          <cell r="AA233">
            <v>2639.2304478068986</v>
          </cell>
          <cell r="AB233">
            <v>2749.9191241041444</v>
          </cell>
          <cell r="AC233">
            <v>3146.5062613184291</v>
          </cell>
          <cell r="AD233">
            <v>3470.4455151482211</v>
          </cell>
          <cell r="AE233">
            <v>3448.0267742585424</v>
          </cell>
          <cell r="AF233">
            <v>3458.5581235609448</v>
          </cell>
          <cell r="AG233">
            <v>3405.1341998103867</v>
          </cell>
          <cell r="AH233">
            <v>3320.7031748065488</v>
          </cell>
          <cell r="AI233">
            <v>2962.1726798841978</v>
          </cell>
          <cell r="AJ233">
            <v>2640.4203583038229</v>
          </cell>
          <cell r="AK233">
            <v>2475.3078022226109</v>
          </cell>
          <cell r="AL233">
            <v>2390.1518044950622</v>
          </cell>
          <cell r="AM233">
            <v>2276.1834597990123</v>
          </cell>
          <cell r="AN233">
            <v>2276.1834597990123</v>
          </cell>
        </row>
        <row r="234">
          <cell r="C234" t="str">
            <v>Philippines</v>
          </cell>
          <cell r="I234">
            <v>7678.8628280105231</v>
          </cell>
          <cell r="J234">
            <v>9096.9597144474737</v>
          </cell>
          <cell r="K234">
            <v>10719.633823990584</v>
          </cell>
          <cell r="L234">
            <v>12717.183824253356</v>
          </cell>
          <cell r="M234">
            <v>14347.065109017756</v>
          </cell>
          <cell r="N234">
            <v>16167.215174742838</v>
          </cell>
          <cell r="O234">
            <v>18505.434561163591</v>
          </cell>
          <cell r="P234">
            <v>21345.371661139186</v>
          </cell>
          <cell r="Q234">
            <v>25493.736173068526</v>
          </cell>
          <cell r="R234">
            <v>29601.430648620473</v>
          </cell>
          <cell r="S234">
            <v>31646.655078071821</v>
          </cell>
          <cell r="T234">
            <v>31783.861948311387</v>
          </cell>
          <cell r="U234">
            <v>30660.090551524114</v>
          </cell>
          <cell r="V234">
            <v>28790.492527674494</v>
          </cell>
          <cell r="W234">
            <v>27133.822773071628</v>
          </cell>
          <cell r="X234">
            <v>26440.603443514061</v>
          </cell>
          <cell r="Y234">
            <v>29044.932871855006</v>
          </cell>
          <cell r="Z234">
            <v>31338.069796822147</v>
          </cell>
          <cell r="AA234">
            <v>32983.242012375318</v>
          </cell>
          <cell r="AB234">
            <v>34432.084791714587</v>
          </cell>
          <cell r="AC234">
            <v>36560.376881178352</v>
          </cell>
          <cell r="AD234">
            <v>40438.831938304989</v>
          </cell>
          <cell r="AE234">
            <v>44495.024661158102</v>
          </cell>
          <cell r="AF234">
            <v>50888.386548678296</v>
          </cell>
          <cell r="AG234">
            <v>56258.29459511544</v>
          </cell>
          <cell r="AH234">
            <v>56021.384974607536</v>
          </cell>
          <cell r="AI234">
            <v>55208.397057258611</v>
          </cell>
          <cell r="AJ234">
            <v>53834.957355034276</v>
          </cell>
          <cell r="AK234">
            <v>56349.870745821761</v>
          </cell>
          <cell r="AL234">
            <v>57853.06333497099</v>
          </cell>
          <cell r="AM234">
            <v>58450.839952475864</v>
          </cell>
          <cell r="AN234">
            <v>58450.839952475864</v>
          </cell>
        </row>
        <row r="235">
          <cell r="C235" t="str">
            <v xml:space="preserve">Rwanda              </v>
          </cell>
          <cell r="I235">
            <v>321.82141457057287</v>
          </cell>
          <cell r="J235">
            <v>360.29427981476755</v>
          </cell>
          <cell r="K235">
            <v>439.20540698560126</v>
          </cell>
          <cell r="L235">
            <v>531.74433279436153</v>
          </cell>
          <cell r="M235">
            <v>640.84263984058771</v>
          </cell>
          <cell r="N235">
            <v>719.59835843819144</v>
          </cell>
          <cell r="O235">
            <v>814.6974465811827</v>
          </cell>
          <cell r="P235">
            <v>902.12311974953627</v>
          </cell>
          <cell r="Q235">
            <v>1060.9175786693461</v>
          </cell>
          <cell r="R235">
            <v>1234.9629052579232</v>
          </cell>
          <cell r="S235">
            <v>1427.8923453480259</v>
          </cell>
          <cell r="T235">
            <v>1535.5174524402482</v>
          </cell>
          <cell r="U235">
            <v>1689.6947928322224</v>
          </cell>
          <cell r="V235">
            <v>1782.0158471054165</v>
          </cell>
          <cell r="W235">
            <v>1879.3577400770935</v>
          </cell>
          <cell r="X235">
            <v>1890.0065760590214</v>
          </cell>
          <cell r="Y235">
            <v>1974.0943092746093</v>
          </cell>
          <cell r="Z235">
            <v>1985.4859266484509</v>
          </cell>
          <cell r="AA235">
            <v>1807.4681688348799</v>
          </cell>
          <cell r="AB235">
            <v>1584.9401671040166</v>
          </cell>
          <cell r="AC235">
            <v>1418.5823425750752</v>
          </cell>
          <cell r="AD235">
            <v>1128.2204187747523</v>
          </cell>
          <cell r="AE235">
            <v>930.0961828118443</v>
          </cell>
          <cell r="AF235">
            <v>777.37348740760854</v>
          </cell>
          <cell r="AG235">
            <v>1049.1942940824651</v>
          </cell>
          <cell r="AH235">
            <v>1253.8705845914019</v>
          </cell>
          <cell r="AI235">
            <v>1406.9622416311202</v>
          </cell>
          <cell r="AJ235">
            <v>1417.382754508277</v>
          </cell>
          <cell r="AK235">
            <v>1374.3597939303552</v>
          </cell>
          <cell r="AL235">
            <v>1350.3263217971839</v>
          </cell>
          <cell r="AM235">
            <v>1299.9068643492283</v>
          </cell>
          <cell r="AN235">
            <v>1299.9068643492283</v>
          </cell>
        </row>
        <row r="236">
          <cell r="C236" t="str">
            <v>Samoa</v>
          </cell>
          <cell r="I236">
            <v>49.580122453304391</v>
          </cell>
          <cell r="J236">
            <v>56.256142524064387</v>
          </cell>
          <cell r="K236">
            <v>61.622436451266118</v>
          </cell>
          <cell r="L236">
            <v>62.966594264071205</v>
          </cell>
          <cell r="M236">
            <v>64.708507804436749</v>
          </cell>
          <cell r="N236">
            <v>67.425226784465664</v>
          </cell>
          <cell r="O236">
            <v>73.221601763543049</v>
          </cell>
          <cell r="P236">
            <v>76.844243535612364</v>
          </cell>
          <cell r="Q236">
            <v>80.662599814741739</v>
          </cell>
          <cell r="R236">
            <v>84.860011535830154</v>
          </cell>
          <cell r="S236">
            <v>87.080930993921811</v>
          </cell>
          <cell r="T236">
            <v>88.979074577273749</v>
          </cell>
          <cell r="U236">
            <v>87.153110298933029</v>
          </cell>
          <cell r="V236">
            <v>84.458509894890398</v>
          </cell>
          <cell r="W236">
            <v>81.129922524044332</v>
          </cell>
          <cell r="X236">
            <v>80.809714016455203</v>
          </cell>
          <cell r="Y236">
            <v>84.833192539960081</v>
          </cell>
          <cell r="Z236">
            <v>95.365510596884974</v>
          </cell>
          <cell r="AA236">
            <v>102.51100700201117</v>
          </cell>
          <cell r="AB236">
            <v>109.82677090149139</v>
          </cell>
          <cell r="AC236">
            <v>111.95438378348094</v>
          </cell>
          <cell r="AD236">
            <v>122.43897273967634</v>
          </cell>
          <cell r="AE236">
            <v>128.88483498633082</v>
          </cell>
          <cell r="AF236">
            <v>141.72822757989616</v>
          </cell>
          <cell r="AG236">
            <v>155.04115621515155</v>
          </cell>
          <cell r="AH236">
            <v>166.86839809568369</v>
          </cell>
          <cell r="AI236">
            <v>170.63130521235311</v>
          </cell>
          <cell r="AJ236">
            <v>171.30267996315047</v>
          </cell>
          <cell r="AK236">
            <v>179.58970293307866</v>
          </cell>
          <cell r="AL236">
            <v>192.13235527487964</v>
          </cell>
          <cell r="AM236">
            <v>203.24452887280231</v>
          </cell>
          <cell r="AN236">
            <v>203.24452887280231</v>
          </cell>
        </row>
        <row r="237">
          <cell r="C237" t="str">
            <v>São Tomé &amp; Príncipe</v>
          </cell>
          <cell r="I237">
            <v>23.319479961714151</v>
          </cell>
          <cell r="J237">
            <v>25.364216259536732</v>
          </cell>
          <cell r="K237">
            <v>27.533079315172113</v>
          </cell>
          <cell r="L237">
            <v>27.279121913790018</v>
          </cell>
          <cell r="M237">
            <v>26.145517591834221</v>
          </cell>
          <cell r="N237">
            <v>25.086914903682882</v>
          </cell>
          <cell r="O237">
            <v>26.199872236393301</v>
          </cell>
          <cell r="P237">
            <v>28.135256543366339</v>
          </cell>
          <cell r="Q237">
            <v>33.764583268310979</v>
          </cell>
          <cell r="R237">
            <v>39.887880742527919</v>
          </cell>
          <cell r="S237">
            <v>46.176937269737699</v>
          </cell>
          <cell r="T237">
            <v>47.864757766613515</v>
          </cell>
          <cell r="U237">
            <v>49.078877864110403</v>
          </cell>
          <cell r="V237">
            <v>51.049038051438863</v>
          </cell>
          <cell r="W237">
            <v>49.726149571081407</v>
          </cell>
          <cell r="X237">
            <v>44.78143490759124</v>
          </cell>
          <cell r="Y237">
            <v>38.494790081304437</v>
          </cell>
          <cell r="Z237">
            <v>38.23550009424482</v>
          </cell>
          <cell r="AA237">
            <v>39.986417812988897</v>
          </cell>
          <cell r="AB237">
            <v>38.778036978848206</v>
          </cell>
          <cell r="AC237">
            <v>36.003055352361677</v>
          </cell>
          <cell r="AD237">
            <v>33.661151468777888</v>
          </cell>
          <cell r="AE237">
            <v>32.898235597050629</v>
          </cell>
          <cell r="AF237">
            <v>31.838566732017558</v>
          </cell>
          <cell r="AG237">
            <v>30.946545256559101</v>
          </cell>
          <cell r="AH237">
            <v>30.918227974844374</v>
          </cell>
          <cell r="AI237">
            <v>32.094450728318172</v>
          </cell>
          <cell r="AJ237">
            <v>33.262466476435698</v>
          </cell>
          <cell r="AK237">
            <v>35.913172307401183</v>
          </cell>
          <cell r="AL237">
            <v>38.312427972073799</v>
          </cell>
          <cell r="AM237">
            <v>40.567840425300041</v>
          </cell>
          <cell r="AN237">
            <v>40.567840425300041</v>
          </cell>
        </row>
        <row r="238">
          <cell r="C238" t="str">
            <v>Senegal</v>
          </cell>
          <cell r="I238">
            <v>796.28733042048918</v>
          </cell>
          <cell r="J238">
            <v>883.69168098102728</v>
          </cell>
          <cell r="K238">
            <v>1123.5720771874469</v>
          </cell>
          <cell r="L238">
            <v>1355.6273152325509</v>
          </cell>
          <cell r="M238">
            <v>1598.2747958793054</v>
          </cell>
          <cell r="N238">
            <v>1675.9950730621447</v>
          </cell>
          <cell r="O238">
            <v>1861.8539323609145</v>
          </cell>
          <cell r="P238">
            <v>2061.5056859688943</v>
          </cell>
          <cell r="Q238">
            <v>2175.3371019493184</v>
          </cell>
          <cell r="R238">
            <v>2245.6493690714283</v>
          </cell>
          <cell r="S238">
            <v>2253.9619065271072</v>
          </cell>
          <cell r="T238">
            <v>2313.2290958547965</v>
          </cell>
          <cell r="U238">
            <v>2379.8016224273974</v>
          </cell>
          <cell r="V238">
            <v>2675.9248993377273</v>
          </cell>
          <cell r="W238">
            <v>3101.542397283009</v>
          </cell>
          <cell r="X238">
            <v>3490.1639534221817</v>
          </cell>
          <cell r="Y238">
            <v>3624.0085210201064</v>
          </cell>
          <cell r="Z238">
            <v>3838.4322949790235</v>
          </cell>
          <cell r="AA238">
            <v>3943.1480520951532</v>
          </cell>
          <cell r="AB238">
            <v>4166.6372158554268</v>
          </cell>
          <cell r="AC238">
            <v>4063.0139721743089</v>
          </cell>
          <cell r="AD238">
            <v>3571.1488584536769</v>
          </cell>
          <cell r="AE238">
            <v>3127.9467742758948</v>
          </cell>
          <cell r="AF238">
            <v>2896.0650467327764</v>
          </cell>
          <cell r="AG238">
            <v>3107.6350006210437</v>
          </cell>
          <cell r="AH238">
            <v>3274.3631356495753</v>
          </cell>
          <cell r="AI238">
            <v>3369.4662176118072</v>
          </cell>
          <cell r="AJ238">
            <v>3418.2295189374131</v>
          </cell>
          <cell r="AK238">
            <v>3476.373900672359</v>
          </cell>
          <cell r="AL238">
            <v>3632.3443377982439</v>
          </cell>
          <cell r="AM238">
            <v>4106.1840406150513</v>
          </cell>
          <cell r="AN238">
            <v>4106.1840406150513</v>
          </cell>
        </row>
        <row r="239">
          <cell r="C239" t="str">
            <v xml:space="preserve">Sierra Leone        </v>
          </cell>
          <cell r="I239">
            <v>398.5207079419792</v>
          </cell>
          <cell r="J239">
            <v>411.1962782152778</v>
          </cell>
          <cell r="K239">
            <v>447.11478259630508</v>
          </cell>
          <cell r="L239">
            <v>481.68458074229471</v>
          </cell>
          <cell r="M239">
            <v>508.90839028869641</v>
          </cell>
          <cell r="N239">
            <v>542.7639215213261</v>
          </cell>
          <cell r="O239">
            <v>647.9602103917415</v>
          </cell>
          <cell r="P239">
            <v>772.51995341155123</v>
          </cell>
          <cell r="Q239">
            <v>921.95853176995934</v>
          </cell>
          <cell r="R239">
            <v>1076.0134812524159</v>
          </cell>
          <cell r="S239">
            <v>1158.3038812973723</v>
          </cell>
          <cell r="T239">
            <v>1264.6507922020808</v>
          </cell>
          <cell r="U239">
            <v>1235.2632002514144</v>
          </cell>
          <cell r="V239">
            <v>1110.3143176516089</v>
          </cell>
          <cell r="W239">
            <v>852.9993916291902</v>
          </cell>
          <cell r="X239">
            <v>777.19158056507968</v>
          </cell>
          <cell r="Y239">
            <v>828.53033865993348</v>
          </cell>
          <cell r="Z239">
            <v>846.60529201258032</v>
          </cell>
          <cell r="AA239">
            <v>724.28652101659384</v>
          </cell>
          <cell r="AB239">
            <v>580.60080534043254</v>
          </cell>
          <cell r="AC239">
            <v>544.34756250860278</v>
          </cell>
          <cell r="AD239">
            <v>563.52046842606353</v>
          </cell>
          <cell r="AE239">
            <v>590.22686974897942</v>
          </cell>
          <cell r="AF239">
            <v>622.36327815398647</v>
          </cell>
          <cell r="AG239">
            <v>612.37114993676596</v>
          </cell>
          <cell r="AH239">
            <v>587.32781989499756</v>
          </cell>
          <cell r="AI239">
            <v>532.9445386239297</v>
          </cell>
          <cell r="AJ239">
            <v>487.31602325540058</v>
          </cell>
          <cell r="AK239">
            <v>518.21703287778735</v>
          </cell>
          <cell r="AL239">
            <v>558.11336341870208</v>
          </cell>
          <cell r="AM239">
            <v>606.72202830887852</v>
          </cell>
          <cell r="AN239">
            <v>606.72202830887852</v>
          </cell>
        </row>
        <row r="240">
          <cell r="C240" t="str">
            <v xml:space="preserve">Solomon Islands     </v>
          </cell>
          <cell r="I240">
            <v>56.899421886723808</v>
          </cell>
          <cell r="J240">
            <v>65.848361988474437</v>
          </cell>
          <cell r="K240">
            <v>70.825592640356945</v>
          </cell>
          <cell r="L240">
            <v>77.357547831279476</v>
          </cell>
          <cell r="M240">
            <v>79.788931921660136</v>
          </cell>
          <cell r="N240">
            <v>88.684553199473172</v>
          </cell>
          <cell r="O240">
            <v>102.72005313025188</v>
          </cell>
          <cell r="P240">
            <v>119.27790429876859</v>
          </cell>
          <cell r="Q240">
            <v>139.96525286217468</v>
          </cell>
          <cell r="R240">
            <v>154.81974135964271</v>
          </cell>
          <cell r="S240">
            <v>164.1928688906396</v>
          </cell>
          <cell r="T240">
            <v>165.36386563932413</v>
          </cell>
          <cell r="U240">
            <v>157.28203431642552</v>
          </cell>
          <cell r="V240">
            <v>138.16517560026134</v>
          </cell>
          <cell r="W240">
            <v>123.24641874038453</v>
          </cell>
          <cell r="X240">
            <v>116.60171587605356</v>
          </cell>
          <cell r="Y240">
            <v>122.65054948193945</v>
          </cell>
          <cell r="Z240">
            <v>132.82110908884897</v>
          </cell>
          <cell r="AA240">
            <v>143.29032902767088</v>
          </cell>
          <cell r="AB240">
            <v>163.30063835811123</v>
          </cell>
          <cell r="AC240">
            <v>181.31759565220068</v>
          </cell>
          <cell r="AD240">
            <v>203.60618434245768</v>
          </cell>
          <cell r="AE240">
            <v>220.42597215761509</v>
          </cell>
          <cell r="AF240">
            <v>242.58370606900135</v>
          </cell>
          <cell r="AG240">
            <v>262.53667278814754</v>
          </cell>
          <cell r="AH240">
            <v>264.44773195728789</v>
          </cell>
          <cell r="AI240">
            <v>256.81444550873516</v>
          </cell>
          <cell r="AJ240">
            <v>243.12060390857059</v>
          </cell>
          <cell r="AK240">
            <v>242.14231869387936</v>
          </cell>
          <cell r="AL240">
            <v>242.9831000380735</v>
          </cell>
          <cell r="AM240">
            <v>249.56870519774523</v>
          </cell>
          <cell r="AN240">
            <v>249.56870519774523</v>
          </cell>
        </row>
        <row r="241">
          <cell r="C241" t="str">
            <v>Sri Lanka</v>
          </cell>
          <cell r="I241">
            <v>3314.4721539181696</v>
          </cell>
          <cell r="J241">
            <v>3455.8614865527888</v>
          </cell>
          <cell r="K241">
            <v>3602.3248735412076</v>
          </cell>
          <cell r="L241">
            <v>3694.3414912489329</v>
          </cell>
          <cell r="M241">
            <v>3643.6758588278221</v>
          </cell>
          <cell r="N241">
            <v>3087.6279714605712</v>
          </cell>
          <cell r="O241">
            <v>2766.9233576116162</v>
          </cell>
          <cell r="P241">
            <v>2620.5036089558639</v>
          </cell>
          <cell r="Q241">
            <v>3141.4270825642543</v>
          </cell>
          <cell r="R241">
            <v>3713.1749206236195</v>
          </cell>
          <cell r="S241">
            <v>4293.2730042316371</v>
          </cell>
          <cell r="T241">
            <v>5006.8377054540279</v>
          </cell>
          <cell r="U241">
            <v>5526.5601379317413</v>
          </cell>
          <cell r="V241">
            <v>5738.8870542038376</v>
          </cell>
          <cell r="W241">
            <v>5493.7491367558587</v>
          </cell>
          <cell r="X241">
            <v>5261.0158107507641</v>
          </cell>
          <cell r="Y241">
            <v>5260.930725092202</v>
          </cell>
          <cell r="Z241">
            <v>5517.4349938922933</v>
          </cell>
          <cell r="AA241">
            <v>5983.5694070959153</v>
          </cell>
          <cell r="AB241">
            <v>6462.8181616946431</v>
          </cell>
          <cell r="AC241">
            <v>6960.9576555183185</v>
          </cell>
          <cell r="AD241">
            <v>7496.2723804091847</v>
          </cell>
          <cell r="AE241">
            <v>8062.905403053267</v>
          </cell>
          <cell r="AF241">
            <v>8782.2836701620527</v>
          </cell>
          <cell r="AG241">
            <v>9710.0871613384461</v>
          </cell>
          <cell r="AH241">
            <v>10720.009198027803</v>
          </cell>
          <cell r="AI241">
            <v>11359.364164171595</v>
          </cell>
          <cell r="AJ241">
            <v>11898.324502910029</v>
          </cell>
          <cell r="AK241">
            <v>12149.173342484617</v>
          </cell>
          <cell r="AL241">
            <v>12546.702991959195</v>
          </cell>
          <cell r="AM241">
            <v>12588.988330487669</v>
          </cell>
          <cell r="AN241">
            <v>12588.988330487669</v>
          </cell>
        </row>
        <row r="242">
          <cell r="C242" t="str">
            <v xml:space="preserve">St. Kitts and Nevis </v>
          </cell>
          <cell r="I242">
            <v>14.244885148365787</v>
          </cell>
          <cell r="J242">
            <v>16.329630672637474</v>
          </cell>
          <cell r="K242">
            <v>18.54017646591203</v>
          </cell>
          <cell r="L242">
            <v>20.925889567990662</v>
          </cell>
          <cell r="M242">
            <v>23.878947992326633</v>
          </cell>
          <cell r="N242">
            <v>26.282047336986512</v>
          </cell>
          <cell r="O242">
            <v>29.115948180081176</v>
          </cell>
          <cell r="P242">
            <v>32.231805139534202</v>
          </cell>
          <cell r="Q242">
            <v>38.364393276529825</v>
          </cell>
          <cell r="R242">
            <v>46.504358323440478</v>
          </cell>
          <cell r="S242">
            <v>50.319543618097292</v>
          </cell>
          <cell r="T242">
            <v>54.30054621473672</v>
          </cell>
          <cell r="U242">
            <v>57.667197311604546</v>
          </cell>
          <cell r="V242">
            <v>63.972392605104602</v>
          </cell>
          <cell r="W242">
            <v>67.660450692694852</v>
          </cell>
          <cell r="X242">
            <v>72.16406733755133</v>
          </cell>
          <cell r="Y242">
            <v>87.006265036650873</v>
          </cell>
          <cell r="Z242">
            <v>102.87134508364596</v>
          </cell>
          <cell r="AA242">
            <v>116.44604511262401</v>
          </cell>
          <cell r="AB242">
            <v>122.23160249012135</v>
          </cell>
          <cell r="AC242">
            <v>130.46618909219714</v>
          </cell>
          <cell r="AD242">
            <v>142.00628274627505</v>
          </cell>
          <cell r="AE242">
            <v>149.65283799624368</v>
          </cell>
          <cell r="AF242">
            <v>158.72770921493483</v>
          </cell>
          <cell r="AG242">
            <v>173.69964685921153</v>
          </cell>
          <cell r="AH242">
            <v>193.58121480124331</v>
          </cell>
          <cell r="AI242">
            <v>211.43964292875611</v>
          </cell>
          <cell r="AJ242">
            <v>227.99633196948329</v>
          </cell>
          <cell r="AK242">
            <v>247.56839679190611</v>
          </cell>
          <cell r="AL242">
            <v>264.99829714127213</v>
          </cell>
          <cell r="AM242">
            <v>270.12434078804409</v>
          </cell>
          <cell r="AN242">
            <v>270.12434078804409</v>
          </cell>
        </row>
        <row r="243">
          <cell r="C243" t="str">
            <v xml:space="preserve">St. Lucia           </v>
          </cell>
          <cell r="I243">
            <v>32.33798509649457</v>
          </cell>
          <cell r="J243">
            <v>36.967464682788517</v>
          </cell>
          <cell r="K243">
            <v>43.379379067136234</v>
          </cell>
          <cell r="L243">
            <v>51.844435990894276</v>
          </cell>
          <cell r="M243">
            <v>59.174204501001043</v>
          </cell>
          <cell r="N243">
            <v>66.882813107403635</v>
          </cell>
          <cell r="O243">
            <v>76.611540275057337</v>
          </cell>
          <cell r="P243">
            <v>88.479986504524121</v>
          </cell>
          <cell r="Q243">
            <v>106.56011817420983</v>
          </cell>
          <cell r="R243">
            <v>120.56356062705395</v>
          </cell>
          <cell r="S243">
            <v>134.57804154075268</v>
          </cell>
          <cell r="T243">
            <v>155.62486899321982</v>
          </cell>
          <cell r="U243">
            <v>183.86295036978791</v>
          </cell>
          <cell r="V243">
            <v>210.14460596374636</v>
          </cell>
          <cell r="W243">
            <v>220.17359849911031</v>
          </cell>
          <cell r="X243">
            <v>229.79665337188598</v>
          </cell>
          <cell r="Y243">
            <v>252.32630524850561</v>
          </cell>
          <cell r="Z243">
            <v>276.20141689765313</v>
          </cell>
          <cell r="AA243">
            <v>300.11008839133916</v>
          </cell>
          <cell r="AB243">
            <v>316.28543729929311</v>
          </cell>
          <cell r="AC243">
            <v>335.70772501358255</v>
          </cell>
          <cell r="AD243">
            <v>351.04759227587232</v>
          </cell>
          <cell r="AE243">
            <v>361.09649466116912</v>
          </cell>
          <cell r="AF243">
            <v>373.72382372644944</v>
          </cell>
          <cell r="AG243">
            <v>393.70718741753558</v>
          </cell>
          <cell r="AH243">
            <v>427.56436986796939</v>
          </cell>
          <cell r="AI243">
            <v>459.35136153135062</v>
          </cell>
          <cell r="AJ243">
            <v>491.45196526715853</v>
          </cell>
          <cell r="AK243">
            <v>503.97251381395131</v>
          </cell>
          <cell r="AL243">
            <v>512.00164036815386</v>
          </cell>
          <cell r="AM243">
            <v>502.70609251923162</v>
          </cell>
          <cell r="AN243">
            <v>502.70609251923162</v>
          </cell>
        </row>
        <row r="244">
          <cell r="C244" t="str">
            <v>St. Vincent &amp; Grens.</v>
          </cell>
          <cell r="I244">
            <v>23.027004588329486</v>
          </cell>
          <cell r="J244">
            <v>23.270485916654795</v>
          </cell>
          <cell r="K244">
            <v>23.752110273259508</v>
          </cell>
          <cell r="L244">
            <v>25.468843845231987</v>
          </cell>
          <cell r="M244">
            <v>27.367054229119503</v>
          </cell>
          <cell r="N244">
            <v>31.439315456830837</v>
          </cell>
          <cell r="O244">
            <v>35.968741393826697</v>
          </cell>
          <cell r="P244">
            <v>40.840613722723198</v>
          </cell>
          <cell r="Q244">
            <v>49.281913874836583</v>
          </cell>
          <cell r="R244">
            <v>61.085355246007843</v>
          </cell>
          <cell r="S244">
            <v>75.394090070577064</v>
          </cell>
          <cell r="T244">
            <v>88.255569204664809</v>
          </cell>
          <cell r="U244">
            <v>99.858116707645891</v>
          </cell>
          <cell r="V244">
            <v>106.56911443840836</v>
          </cell>
          <cell r="W244">
            <v>109.8102655990095</v>
          </cell>
          <cell r="X244">
            <v>112.62425973927616</v>
          </cell>
          <cell r="Y244">
            <v>122.58428602702953</v>
          </cell>
          <cell r="Z244">
            <v>134.649235457391</v>
          </cell>
          <cell r="AA244">
            <v>146.57558034297804</v>
          </cell>
          <cell r="AB244">
            <v>155.65904956157294</v>
          </cell>
          <cell r="AC244">
            <v>163.9622821972815</v>
          </cell>
          <cell r="AD244">
            <v>168.82689293561575</v>
          </cell>
          <cell r="AE244">
            <v>171.63074899961467</v>
          </cell>
          <cell r="AF244">
            <v>178.56490486690572</v>
          </cell>
          <cell r="AG244">
            <v>193.48921726247718</v>
          </cell>
          <cell r="AH244">
            <v>213.70820757577405</v>
          </cell>
          <cell r="AI244">
            <v>230.37479653042718</v>
          </cell>
          <cell r="AJ244">
            <v>243.6278567620908</v>
          </cell>
          <cell r="AK244">
            <v>256.67383452282269</v>
          </cell>
          <cell r="AL244">
            <v>268.89472786370999</v>
          </cell>
          <cell r="AM244">
            <v>273.10612035027879</v>
          </cell>
          <cell r="AN244">
            <v>273.10612035027879</v>
          </cell>
        </row>
        <row r="245">
          <cell r="C245" t="str">
            <v>Sudan</v>
          </cell>
          <cell r="I245">
            <v>267.93765632744902</v>
          </cell>
          <cell r="J245">
            <v>310.78470782450006</v>
          </cell>
          <cell r="K245">
            <v>384.56793426619817</v>
          </cell>
          <cell r="L245">
            <v>2345.118836406205</v>
          </cell>
          <cell r="M245">
            <v>4581.5796597253939</v>
          </cell>
          <cell r="N245">
            <v>6710.2354232251864</v>
          </cell>
          <cell r="O245">
            <v>7046.9175979938809</v>
          </cell>
          <cell r="P245">
            <v>7219.0440254035311</v>
          </cell>
          <cell r="Q245">
            <v>6933.3858417388865</v>
          </cell>
          <cell r="R245">
            <v>6106.3350758376282</v>
          </cell>
          <cell r="S245">
            <v>5771.7592027350038</v>
          </cell>
          <cell r="T245">
            <v>6591.6608986661377</v>
          </cell>
          <cell r="U245">
            <v>7013.3549297506033</v>
          </cell>
          <cell r="V245">
            <v>7100.9946841501251</v>
          </cell>
          <cell r="W245">
            <v>7629.22487055499</v>
          </cell>
          <cell r="X245">
            <v>8225.8009873392384</v>
          </cell>
          <cell r="Y245">
            <v>10708.085717961998</v>
          </cell>
          <cell r="Z245">
            <v>13356.039850177565</v>
          </cell>
          <cell r="AA245">
            <v>17482.583590481765</v>
          </cell>
          <cell r="AB245">
            <v>13510.306277538315</v>
          </cell>
          <cell r="AC245">
            <v>8868.2373590545994</v>
          </cell>
          <cell r="AD245">
            <v>3673.7667120205429</v>
          </cell>
          <cell r="AE245">
            <v>4454.2959931600117</v>
          </cell>
          <cell r="AF245">
            <v>4988.0687424671878</v>
          </cell>
          <cell r="AG245">
            <v>6043.731565795114</v>
          </cell>
          <cell r="AH245">
            <v>7325.5778124409981</v>
          </cell>
          <cell r="AI245">
            <v>7976.1882102542177</v>
          </cell>
          <cell r="AJ245">
            <v>8290.5909699808781</v>
          </cell>
          <cell r="AK245">
            <v>8707.4896244716165</v>
          </cell>
          <cell r="AL245">
            <v>9760.1521698858633</v>
          </cell>
          <cell r="AM245">
            <v>10629.976756272908</v>
          </cell>
          <cell r="AN245">
            <v>10629.976756272908</v>
          </cell>
        </row>
        <row r="246">
          <cell r="C246" t="str">
            <v>Tajikistan</v>
          </cell>
          <cell r="I246">
            <v>2447.4882191809047</v>
          </cell>
          <cell r="J246">
            <v>2582.2667421447968</v>
          </cell>
          <cell r="K246">
            <v>2825.8392867073303</v>
          </cell>
          <cell r="L246">
            <v>3266.9817642060007</v>
          </cell>
          <cell r="M246">
            <v>3741.24350775727</v>
          </cell>
          <cell r="N246">
            <v>4165.5477083448086</v>
          </cell>
          <cell r="O246">
            <v>4459.0541737279436</v>
          </cell>
          <cell r="P246">
            <v>4820.2045225960801</v>
          </cell>
          <cell r="Q246">
            <v>5209.9043213329096</v>
          </cell>
          <cell r="R246">
            <v>5762.8260505385806</v>
          </cell>
          <cell r="S246">
            <v>6238.9190504096841</v>
          </cell>
          <cell r="T246">
            <v>6587.8836298255401</v>
          </cell>
          <cell r="U246">
            <v>6671.0279056136378</v>
          </cell>
          <cell r="V246">
            <v>6770.8080408320347</v>
          </cell>
          <cell r="W246">
            <v>6998.4016352206345</v>
          </cell>
          <cell r="X246">
            <v>7382.3803234428788</v>
          </cell>
          <cell r="Y246">
            <v>7876.4601756193197</v>
          </cell>
          <cell r="Z246">
            <v>7673.5078831631536</v>
          </cell>
          <cell r="AA246">
            <v>6998.2201470041646</v>
          </cell>
          <cell r="AB246">
            <v>4228.2335611911822</v>
          </cell>
          <cell r="AC246">
            <v>2151.2613297611988</v>
          </cell>
          <cell r="AD246">
            <v>423.89666369747164</v>
          </cell>
          <cell r="AE246">
            <v>470.7675105129365</v>
          </cell>
          <cell r="AF246">
            <v>548.1861108114233</v>
          </cell>
          <cell r="AG246">
            <v>627.50071554757233</v>
          </cell>
          <cell r="AH246">
            <v>835.91579727007991</v>
          </cell>
          <cell r="AI246">
            <v>861.50681392716888</v>
          </cell>
          <cell r="AJ246">
            <v>839.59311328162266</v>
          </cell>
          <cell r="AK246">
            <v>788.00383101317527</v>
          </cell>
          <cell r="AL246">
            <v>833.98123586047939</v>
          </cell>
          <cell r="AM246">
            <v>905.32623295560836</v>
          </cell>
          <cell r="AN246">
            <v>905.32623295560836</v>
          </cell>
        </row>
        <row r="247">
          <cell r="C247" t="str">
            <v xml:space="preserve">Tanzania            </v>
          </cell>
          <cell r="I247">
            <v>1587.2444745477562</v>
          </cell>
          <cell r="J247">
            <v>1766.4517777050917</v>
          </cell>
          <cell r="K247">
            <v>2014.8762241070244</v>
          </cell>
          <cell r="L247">
            <v>2362.9356524157124</v>
          </cell>
          <cell r="M247">
            <v>2768.8310488391776</v>
          </cell>
          <cell r="N247">
            <v>3207.71344854583</v>
          </cell>
          <cell r="O247">
            <v>3531.8207249387319</v>
          </cell>
          <cell r="P247">
            <v>3876.8287178770624</v>
          </cell>
          <cell r="Q247">
            <v>4550.9082135489462</v>
          </cell>
          <cell r="R247">
            <v>5621.2351094205396</v>
          </cell>
          <cell r="S247">
            <v>6637.9326483772811</v>
          </cell>
          <cell r="T247">
            <v>7072.7640210281979</v>
          </cell>
          <cell r="U247">
            <v>6874.6926269403702</v>
          </cell>
          <cell r="V247">
            <v>6742.2006159150405</v>
          </cell>
          <cell r="W247">
            <v>5456.5041726821501</v>
          </cell>
          <cell r="X247">
            <v>4870.7686422251227</v>
          </cell>
          <cell r="Y247">
            <v>3939.6363382408454</v>
          </cell>
          <cell r="Z247">
            <v>4082.8518232674091</v>
          </cell>
          <cell r="AA247">
            <v>3867.8292272572885</v>
          </cell>
          <cell r="AB247">
            <v>3782.0997639279581</v>
          </cell>
          <cell r="AC247">
            <v>3816.9077736702961</v>
          </cell>
          <cell r="AD247">
            <v>3626.1408382296372</v>
          </cell>
          <cell r="AE247">
            <v>3569.1507597045966</v>
          </cell>
          <cell r="AF247">
            <v>3842.0208312455525</v>
          </cell>
          <cell r="AG247">
            <v>4563.9894324951265</v>
          </cell>
          <cell r="AH247">
            <v>5382.2171285659033</v>
          </cell>
          <cell r="AI247">
            <v>6003.2562491332164</v>
          </cell>
          <cell r="AJ247">
            <v>6455.4346707933146</v>
          </cell>
          <cell r="AK247">
            <v>6845.9733751960703</v>
          </cell>
          <cell r="AL247">
            <v>7164.5392420504277</v>
          </cell>
          <cell r="AM247">
            <v>7137.0720880305862</v>
          </cell>
          <cell r="AN247">
            <v>7137.0720880305862</v>
          </cell>
        </row>
        <row r="248">
          <cell r="C248" t="str">
            <v xml:space="preserve">Togo                </v>
          </cell>
          <cell r="I248">
            <v>320.76150418096245</v>
          </cell>
          <cell r="J248">
            <v>345.46962146665373</v>
          </cell>
          <cell r="K248">
            <v>394.36182425722001</v>
          </cell>
          <cell r="L248">
            <v>448.21599335858724</v>
          </cell>
          <cell r="M248">
            <v>533.68956378012683</v>
          </cell>
          <cell r="N248">
            <v>610.40511328238642</v>
          </cell>
          <cell r="O248">
            <v>716.57132484481178</v>
          </cell>
          <cell r="P248">
            <v>814.76947098237815</v>
          </cell>
          <cell r="Q248">
            <v>859.01834815314271</v>
          </cell>
          <cell r="R248">
            <v>838.26910566820425</v>
          </cell>
          <cell r="S248">
            <v>775.11707349641495</v>
          </cell>
          <cell r="T248">
            <v>728.44171466296984</v>
          </cell>
          <cell r="U248">
            <v>726.40334098206529</v>
          </cell>
          <cell r="V248">
            <v>785.26408450847521</v>
          </cell>
          <cell r="W248">
            <v>873.71694381023599</v>
          </cell>
          <cell r="X248">
            <v>965.46297404023846</v>
          </cell>
          <cell r="Y248">
            <v>1015.8672722655692</v>
          </cell>
          <cell r="Z248">
            <v>1093.9640468752837</v>
          </cell>
          <cell r="AA248">
            <v>1142.3178139616232</v>
          </cell>
          <cell r="AB248">
            <v>1191.1640344339514</v>
          </cell>
          <cell r="AC248">
            <v>1085.5476380221112</v>
          </cell>
          <cell r="AD248">
            <v>923.94224395634956</v>
          </cell>
          <cell r="AE248">
            <v>811.00111340348269</v>
          </cell>
          <cell r="AF248">
            <v>852.95751980433181</v>
          </cell>
          <cell r="AG248">
            <v>987.26035471071793</v>
          </cell>
          <cell r="AH248">
            <v>1047.4080022094765</v>
          </cell>
          <cell r="AI248">
            <v>1057.9029043130586</v>
          </cell>
          <cell r="AJ248">
            <v>1000.558184731353</v>
          </cell>
          <cell r="AK248">
            <v>976.93517842167228</v>
          </cell>
          <cell r="AL248">
            <v>981.13121276698314</v>
          </cell>
          <cell r="AM248">
            <v>1089.9517855408612</v>
          </cell>
          <cell r="AN248">
            <v>1089.9517855408612</v>
          </cell>
        </row>
        <row r="249">
          <cell r="C249" t="str">
            <v xml:space="preserve">Tonga               </v>
          </cell>
          <cell r="I249">
            <v>56.317022567989397</v>
          </cell>
          <cell r="J249">
            <v>57.309155631538253</v>
          </cell>
          <cell r="K249">
            <v>56.901713099403956</v>
          </cell>
          <cell r="L249">
            <v>54.720253953506699</v>
          </cell>
          <cell r="M249">
            <v>50.693247285669308</v>
          </cell>
          <cell r="N249">
            <v>47.999759327771947</v>
          </cell>
          <cell r="O249">
            <v>44.823847871817016</v>
          </cell>
          <cell r="P249">
            <v>43.593420464259992</v>
          </cell>
          <cell r="Q249">
            <v>46.184700915207166</v>
          </cell>
          <cell r="R249">
            <v>50.718515393453991</v>
          </cell>
          <cell r="S249">
            <v>55.339466356976573</v>
          </cell>
          <cell r="T249">
            <v>58.622827060974032</v>
          </cell>
          <cell r="U249">
            <v>59.597326062289888</v>
          </cell>
          <cell r="V249">
            <v>60.888462687148774</v>
          </cell>
          <cell r="W249">
            <v>59.943670032939927</v>
          </cell>
          <cell r="X249">
            <v>62.787411827132075</v>
          </cell>
          <cell r="Y249">
            <v>71.142912422965011</v>
          </cell>
          <cell r="Z249">
            <v>78.981595788829736</v>
          </cell>
          <cell r="AA249">
            <v>89.332250233188063</v>
          </cell>
          <cell r="AB249">
            <v>93.89939075924012</v>
          </cell>
          <cell r="AC249">
            <v>100.7211150713393</v>
          </cell>
          <cell r="AD249">
            <v>101.04802368776048</v>
          </cell>
          <cell r="AE249">
            <v>101.92573929173334</v>
          </cell>
          <cell r="AF249">
            <v>105.56641252198487</v>
          </cell>
          <cell r="AG249">
            <v>113.38919213822187</v>
          </cell>
          <cell r="AH249">
            <v>119.26743605009233</v>
          </cell>
          <cell r="AI249">
            <v>117.58179334929126</v>
          </cell>
          <cell r="AJ249">
            <v>116.69795148651237</v>
          </cell>
          <cell r="AK249">
            <v>112.61538253327596</v>
          </cell>
          <cell r="AL249">
            <v>111.08882232167753</v>
          </cell>
          <cell r="AM249">
            <v>103.87238734824227</v>
          </cell>
          <cell r="AN249">
            <v>103.87238734824227</v>
          </cell>
        </row>
        <row r="250">
          <cell r="C250" t="str">
            <v xml:space="preserve">Uganda              </v>
          </cell>
          <cell r="I250">
            <v>1587.1788167880804</v>
          </cell>
          <cell r="J250">
            <v>1736.6834705204462</v>
          </cell>
          <cell r="K250">
            <v>2102.3164044126765</v>
          </cell>
          <cell r="L250">
            <v>2537.7420406852357</v>
          </cell>
          <cell r="M250">
            <v>3664.7565818061339</v>
          </cell>
          <cell r="N250">
            <v>5137.7873116105811</v>
          </cell>
          <cell r="O250">
            <v>7815.0466298043257</v>
          </cell>
          <cell r="P250">
            <v>7205.1075984115259</v>
          </cell>
          <cell r="Q250">
            <v>6955.2330498472111</v>
          </cell>
          <cell r="R250">
            <v>4856.9197774387094</v>
          </cell>
          <cell r="S250">
            <v>5523.7116962255395</v>
          </cell>
          <cell r="T250">
            <v>4895.2666537188825</v>
          </cell>
          <cell r="U250">
            <v>4700.4406769936559</v>
          </cell>
          <cell r="V250">
            <v>4033.3428584077064</v>
          </cell>
          <cell r="W250">
            <v>4278.5808632219414</v>
          </cell>
          <cell r="X250">
            <v>4631.0268679594783</v>
          </cell>
          <cell r="Y250">
            <v>4913.9560107942534</v>
          </cell>
          <cell r="Z250">
            <v>4314.2415109751937</v>
          </cell>
          <cell r="AA250">
            <v>3046.8971353649249</v>
          </cell>
          <cell r="AB250">
            <v>2245.8531501618986</v>
          </cell>
          <cell r="AC250">
            <v>1868.2058608658519</v>
          </cell>
          <cell r="AD250">
            <v>2317.2228667195723</v>
          </cell>
          <cell r="AE250">
            <v>2889.135244267532</v>
          </cell>
          <cell r="AF250">
            <v>3491.522018818901</v>
          </cell>
          <cell r="AG250">
            <v>4080.4208513116828</v>
          </cell>
          <cell r="AH250">
            <v>4451.4625636448118</v>
          </cell>
          <cell r="AI250">
            <v>4553.0176941323707</v>
          </cell>
          <cell r="AJ250">
            <v>4549.3209652878249</v>
          </cell>
          <cell r="AK250">
            <v>4429.4690492879299</v>
          </cell>
          <cell r="AL250">
            <v>4484.8057078717957</v>
          </cell>
          <cell r="AM250">
            <v>4458.5398334732909</v>
          </cell>
          <cell r="AN250">
            <v>4458.5398334732909</v>
          </cell>
        </row>
        <row r="251">
          <cell r="C251" t="str">
            <v xml:space="preserve">Uzbekistan          </v>
          </cell>
          <cell r="I251">
            <v>15159.977966833874</v>
          </cell>
          <cell r="J251">
            <v>15987.518596327209</v>
          </cell>
          <cell r="K251">
            <v>17104.030929844736</v>
          </cell>
          <cell r="L251">
            <v>17953.745428591912</v>
          </cell>
          <cell r="M251">
            <v>18788.141281558539</v>
          </cell>
          <cell r="N251">
            <v>19938.271377459259</v>
          </cell>
          <cell r="O251">
            <v>20928.66512503559</v>
          </cell>
          <cell r="P251">
            <v>22220.646408441447</v>
          </cell>
          <cell r="Q251">
            <v>23121.580407917641</v>
          </cell>
          <cell r="R251">
            <v>24951.163894766418</v>
          </cell>
          <cell r="S251">
            <v>27020.654646378705</v>
          </cell>
          <cell r="T251">
            <v>28545.059527481746</v>
          </cell>
          <cell r="U251">
            <v>28914.640107354968</v>
          </cell>
          <cell r="V251">
            <v>29331.06331442295</v>
          </cell>
          <cell r="W251">
            <v>30297.758666597449</v>
          </cell>
          <cell r="X251">
            <v>31954.448291484834</v>
          </cell>
          <cell r="Y251">
            <v>34439.513713857225</v>
          </cell>
          <cell r="Z251">
            <v>38090.707416148456</v>
          </cell>
          <cell r="AA251">
            <v>35818.450127742508</v>
          </cell>
          <cell r="AB251">
            <v>24034.25403254203</v>
          </cell>
          <cell r="AC251">
            <v>11133.051763608944</v>
          </cell>
          <cell r="AD251">
            <v>3679.0585414845082</v>
          </cell>
          <cell r="AE251">
            <v>5066.0546418036602</v>
          </cell>
          <cell r="AF251">
            <v>6949.2220326858051</v>
          </cell>
          <cell r="AG251">
            <v>8993.0775197193361</v>
          </cell>
          <cell r="AH251">
            <v>10432.179269146689</v>
          </cell>
          <cell r="AI251">
            <v>11389.955557115352</v>
          </cell>
          <cell r="AJ251">
            <v>11294.993392950089</v>
          </cell>
          <cell r="AK251">
            <v>10667.262267137246</v>
          </cell>
          <cell r="AL251">
            <v>9005.2172986496971</v>
          </cell>
          <cell r="AM251">
            <v>7672.0889435592007</v>
          </cell>
          <cell r="AN251">
            <v>7672.0889435592007</v>
          </cell>
        </row>
        <row r="252">
          <cell r="C252" t="str">
            <v xml:space="preserve">Vanuatu             </v>
          </cell>
          <cell r="I252">
            <v>25.405579619928943</v>
          </cell>
          <cell r="J252">
            <v>30.111269441733615</v>
          </cell>
          <cell r="K252">
            <v>36.309321156826577</v>
          </cell>
          <cell r="L252">
            <v>39.862778565579312</v>
          </cell>
          <cell r="M252">
            <v>43.275420618783009</v>
          </cell>
          <cell r="N252">
            <v>46.319294245211438</v>
          </cell>
          <cell r="O252">
            <v>55.80160891092649</v>
          </cell>
          <cell r="P252">
            <v>68.599115281750798</v>
          </cell>
          <cell r="Q252">
            <v>79.047190414837033</v>
          </cell>
          <cell r="R252">
            <v>85.762867628612469</v>
          </cell>
          <cell r="S252">
            <v>89.918334763498748</v>
          </cell>
          <cell r="T252">
            <v>102.36804360611906</v>
          </cell>
          <cell r="U252">
            <v>111.09517110757787</v>
          </cell>
          <cell r="V252">
            <v>111.86650547561004</v>
          </cell>
          <cell r="W252">
            <v>102.88527175911777</v>
          </cell>
          <cell r="X252">
            <v>99.719263289804985</v>
          </cell>
          <cell r="Y252">
            <v>103.77708533146343</v>
          </cell>
          <cell r="Z252">
            <v>109.88847413669446</v>
          </cell>
          <cell r="AA252">
            <v>118.65941027647558</v>
          </cell>
          <cell r="AB252">
            <v>127.02213752498393</v>
          </cell>
          <cell r="AC252">
            <v>136.23822164628771</v>
          </cell>
          <cell r="AD252">
            <v>141.75009851227586</v>
          </cell>
          <cell r="AE252">
            <v>146.78501758373571</v>
          </cell>
          <cell r="AF252">
            <v>154.89904472590308</v>
          </cell>
          <cell r="AG252">
            <v>163.01764366661072</v>
          </cell>
          <cell r="AH252">
            <v>169.22538925389154</v>
          </cell>
          <cell r="AI252">
            <v>171.39450139262422</v>
          </cell>
          <cell r="AJ252">
            <v>171.502195838273</v>
          </cell>
          <cell r="AK252">
            <v>172.66907188639357</v>
          </cell>
          <cell r="AL252">
            <v>174.25249939428861</v>
          </cell>
          <cell r="AM252">
            <v>172.31028437837904</v>
          </cell>
          <cell r="AN252">
            <v>172.31028437837904</v>
          </cell>
        </row>
        <row r="253">
          <cell r="C253" t="str">
            <v>Vietnam</v>
          </cell>
          <cell r="I253">
            <v>39755.3587595676</v>
          </cell>
          <cell r="J253">
            <v>14663.596704342848</v>
          </cell>
          <cell r="K253">
            <v>17174.928466336594</v>
          </cell>
          <cell r="L253">
            <v>15559.369830141419</v>
          </cell>
          <cell r="M253">
            <v>15980.620219622162</v>
          </cell>
          <cell r="N253">
            <v>17641.813526011032</v>
          </cell>
          <cell r="O253">
            <v>18974.756599749417</v>
          </cell>
          <cell r="P253">
            <v>19973.91274635142</v>
          </cell>
          <cell r="Q253">
            <v>17523.757124048407</v>
          </cell>
          <cell r="R253">
            <v>16611.085758886573</v>
          </cell>
          <cell r="S253">
            <v>18124.663777769976</v>
          </cell>
          <cell r="T253">
            <v>29869.441666958748</v>
          </cell>
          <cell r="U253">
            <v>29236.638182023748</v>
          </cell>
          <cell r="V253">
            <v>30215.504545507061</v>
          </cell>
          <cell r="W253">
            <v>25386.948267188895</v>
          </cell>
          <cell r="X253">
            <v>26225.508537921298</v>
          </cell>
          <cell r="Y253">
            <v>18786.686694625158</v>
          </cell>
          <cell r="Z253">
            <v>9914.5672694398054</v>
          </cell>
          <cell r="AA253">
            <v>6184.2840729763002</v>
          </cell>
          <cell r="AB253">
            <v>6339.0279478402763</v>
          </cell>
          <cell r="AC253">
            <v>7519.4852486523987</v>
          </cell>
          <cell r="AD253">
            <v>9277.1867640257315</v>
          </cell>
          <cell r="AE253">
            <v>11493.70318645561</v>
          </cell>
          <cell r="AF253">
            <v>14008.167413593934</v>
          </cell>
          <cell r="AG253">
            <v>16708.115000372945</v>
          </cell>
          <cell r="AH253">
            <v>18815.314747737972</v>
          </cell>
          <cell r="AI253">
            <v>20099.730459740193</v>
          </cell>
          <cell r="AJ253">
            <v>21273.939098727111</v>
          </cell>
          <cell r="AK253">
            <v>22711.820400162218</v>
          </cell>
          <cell r="AL253">
            <v>24554.338251574085</v>
          </cell>
          <cell r="AM253">
            <v>25640.496678489228</v>
          </cell>
          <cell r="AN253">
            <v>25640.496678489228</v>
          </cell>
        </row>
        <row r="254">
          <cell r="C254" t="str">
            <v>Yemen, Republic of</v>
          </cell>
          <cell r="I254">
            <v>454.37875637377118</v>
          </cell>
          <cell r="J254">
            <v>644.63238067659233</v>
          </cell>
          <cell r="K254">
            <v>885.12985858387276</v>
          </cell>
          <cell r="L254">
            <v>1191.8062018435376</v>
          </cell>
          <cell r="M254">
            <v>1578.1455345072372</v>
          </cell>
          <cell r="N254">
            <v>1979.5110224646676</v>
          </cell>
          <cell r="O254">
            <v>2364.4121869421219</v>
          </cell>
          <cell r="P254">
            <v>2707.8547523958946</v>
          </cell>
          <cell r="Q254">
            <v>3368.187272171815</v>
          </cell>
          <cell r="R254">
            <v>4339.3203333074853</v>
          </cell>
          <cell r="S254">
            <v>5442.7997254082275</v>
          </cell>
          <cell r="T254">
            <v>6187.9031168917199</v>
          </cell>
          <cell r="U254">
            <v>6355.9791181181763</v>
          </cell>
          <cell r="V254">
            <v>5889.0020121954876</v>
          </cell>
          <cell r="W254">
            <v>5310.1191025534172</v>
          </cell>
          <cell r="X254">
            <v>5319.157452741375</v>
          </cell>
          <cell r="Y254">
            <v>5697.4432732212963</v>
          </cell>
          <cell r="Z254">
            <v>6721.1874403473967</v>
          </cell>
          <cell r="AA254">
            <v>7720.5357006006188</v>
          </cell>
          <cell r="AB254">
            <v>9481.3774051226701</v>
          </cell>
          <cell r="AC254">
            <v>11596.790351928948</v>
          </cell>
          <cell r="AD254">
            <v>14564.93279878851</v>
          </cell>
          <cell r="AE254">
            <v>13576.005093687883</v>
          </cell>
          <cell r="AF254">
            <v>10299.62402126471</v>
          </cell>
          <cell r="AG254">
            <v>5924.9706538816727</v>
          </cell>
          <cell r="AH254">
            <v>4648.5746436851969</v>
          </cell>
          <cell r="AI254">
            <v>4986.5954728792603</v>
          </cell>
          <cell r="AJ254">
            <v>5730.2540415021467</v>
          </cell>
          <cell r="AK254">
            <v>6701.8307218554901</v>
          </cell>
          <cell r="AL254">
            <v>7458.9160091461335</v>
          </cell>
          <cell r="AM254">
            <v>7723.4615382011352</v>
          </cell>
          <cell r="AN254">
            <v>7723.4615382011352</v>
          </cell>
        </row>
        <row r="255">
          <cell r="C255" t="str">
            <v>Zambia</v>
          </cell>
          <cell r="I255">
            <v>1375.1053180488827</v>
          </cell>
          <cell r="J255">
            <v>1504.4451118406939</v>
          </cell>
          <cell r="K255">
            <v>1641.4143911000062</v>
          </cell>
          <cell r="L255">
            <v>1851.2623050228947</v>
          </cell>
          <cell r="M255">
            <v>2008.6230754487349</v>
          </cell>
          <cell r="N255">
            <v>2160.0787942704687</v>
          </cell>
          <cell r="O255">
            <v>2331.8814122703998</v>
          </cell>
          <cell r="P255">
            <v>2608.8669371792785</v>
          </cell>
          <cell r="Q255">
            <v>2994.9787091091398</v>
          </cell>
          <cell r="R255">
            <v>3299.0397026456717</v>
          </cell>
          <cell r="S255">
            <v>3346.2993843718828</v>
          </cell>
          <cell r="T255">
            <v>3105.4502932829942</v>
          </cell>
          <cell r="U255">
            <v>2791.6591789456247</v>
          </cell>
          <cell r="V255">
            <v>2259.3556372416692</v>
          </cell>
          <cell r="W255">
            <v>1939.2653417316669</v>
          </cell>
          <cell r="X255">
            <v>2013.3492116089994</v>
          </cell>
          <cell r="Y255">
            <v>2542.0416779545781</v>
          </cell>
          <cell r="Z255">
            <v>2886.9147920256523</v>
          </cell>
          <cell r="AA255">
            <v>2779.9940417189296</v>
          </cell>
          <cell r="AB255">
            <v>2523.9984943222998</v>
          </cell>
          <cell r="AC255">
            <v>2381.0122146352946</v>
          </cell>
          <cell r="AD255">
            <v>2337.7498958032352</v>
          </cell>
          <cell r="AE255">
            <v>2316.0214778192958</v>
          </cell>
          <cell r="AF255">
            <v>2291.7871783655296</v>
          </cell>
          <cell r="AG255">
            <v>2459.7263474716428</v>
          </cell>
          <cell r="AH255">
            <v>2494.3419299624288</v>
          </cell>
          <cell r="AI255">
            <v>2506.8123223405746</v>
          </cell>
          <cell r="AJ255">
            <v>2377.9954777865119</v>
          </cell>
          <cell r="AK255">
            <v>2535.8953592645908</v>
          </cell>
          <cell r="AL255">
            <v>2740.6514158038176</v>
          </cell>
          <cell r="AM255">
            <v>2811.1478064143398</v>
          </cell>
          <cell r="AN255">
            <v>2811.1478064143398</v>
          </cell>
        </row>
        <row r="256">
          <cell r="C256" t="str">
            <v xml:space="preserve">Zimbabwe            </v>
          </cell>
          <cell r="I256">
            <v>2007.0921490118988</v>
          </cell>
          <cell r="J256">
            <v>2237.9294315465836</v>
          </cell>
          <cell r="K256">
            <v>2462.814111002745</v>
          </cell>
          <cell r="L256">
            <v>2752.7837001856183</v>
          </cell>
          <cell r="M256">
            <v>2898.4966128248302</v>
          </cell>
          <cell r="N256">
            <v>2901.7716043383475</v>
          </cell>
          <cell r="O256">
            <v>2997.1663422002853</v>
          </cell>
          <cell r="P256">
            <v>3369.5305391959741</v>
          </cell>
          <cell r="Q256">
            <v>4261.581125459652</v>
          </cell>
          <cell r="R256">
            <v>5262.7108614196632</v>
          </cell>
          <cell r="S256">
            <v>5837.0291791635718</v>
          </cell>
          <cell r="T256">
            <v>5691.4762099475229</v>
          </cell>
          <cell r="U256">
            <v>5472.2735373740725</v>
          </cell>
          <cell r="V256">
            <v>5294.6928369620045</v>
          </cell>
          <cell r="W256">
            <v>5354.9589520019936</v>
          </cell>
          <cell r="X256">
            <v>5444.3228594079919</v>
          </cell>
          <cell r="Y256">
            <v>5830.8983823780027</v>
          </cell>
          <cell r="Z256">
            <v>6254.0644720246746</v>
          </cell>
          <cell r="AA256">
            <v>6417.1383236683369</v>
          </cell>
          <cell r="AB256">
            <v>5860.3360074683333</v>
          </cell>
          <cell r="AC256">
            <v>5269.928051261667</v>
          </cell>
          <cell r="AD256">
            <v>4768.9752369410853</v>
          </cell>
          <cell r="AE256">
            <v>4744.009239133994</v>
          </cell>
          <cell r="AF256">
            <v>5192.043235252635</v>
          </cell>
          <cell r="AG256">
            <v>5794.5628144526781</v>
          </cell>
          <cell r="AH256">
            <v>5905.7181975394096</v>
          </cell>
          <cell r="AI256">
            <v>5305.0311224449924</v>
          </cell>
          <cell r="AJ256">
            <v>4869.0414293496615</v>
          </cell>
          <cell r="AK256">
            <v>5597.3072054276299</v>
          </cell>
          <cell r="AL256">
            <v>9153.3916936721016</v>
          </cell>
          <cell r="AM256">
            <v>10510.449743327254</v>
          </cell>
          <cell r="AN256">
            <v>10510.449743327254</v>
          </cell>
        </row>
      </sheetData>
      <sheetData sheetId="6"/>
      <sheetData sheetId="7"/>
      <sheetData sheetId="8"/>
      <sheetData sheetId="9"/>
      <sheetData sheetId="10"/>
      <sheetData sheetId="11"/>
      <sheetData sheetId="12"/>
      <sheetData sheetId="13" refreshError="1">
        <row r="10">
          <cell r="B10" t="str">
            <v>Afghanistan</v>
          </cell>
          <cell r="C10" t="str">
            <v>-</v>
          </cell>
          <cell r="D10" t="str">
            <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cell r="S10" t="str">
            <v/>
          </cell>
          <cell r="T10" t="str">
            <v/>
          </cell>
        </row>
        <row r="11">
          <cell r="B11" t="str">
            <v>Albania</v>
          </cell>
          <cell r="C11">
            <v>3</v>
          </cell>
          <cell r="D11">
            <v>1993</v>
          </cell>
          <cell r="E11">
            <v>1998</v>
          </cell>
          <cell r="F11">
            <v>2002</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cell r="T11" t="str">
            <v/>
          </cell>
        </row>
        <row r="12">
          <cell r="B12" t="str">
            <v>Angola  </v>
          </cell>
          <cell r="C12" t="str">
            <v>-</v>
          </cell>
          <cell r="D12" t="str">
            <v/>
          </cell>
          <cell r="E12" t="str">
            <v/>
          </cell>
          <cell r="F12" t="str">
            <v/>
          </cell>
          <cell r="G12" t="str">
            <v/>
          </cell>
          <cell r="H12" t="str">
            <v/>
          </cell>
          <cell r="I12" t="str">
            <v/>
          </cell>
          <cell r="J12" t="str">
            <v/>
          </cell>
          <cell r="K12" t="str">
            <v/>
          </cell>
          <cell r="L12" t="str">
            <v/>
          </cell>
          <cell r="M12" t="str">
            <v/>
          </cell>
          <cell r="N12" t="str">
            <v/>
          </cell>
          <cell r="O12" t="str">
            <v/>
          </cell>
          <cell r="P12" t="str">
            <v/>
          </cell>
          <cell r="Q12" t="str">
            <v/>
          </cell>
          <cell r="R12" t="str">
            <v/>
          </cell>
          <cell r="S12" t="str">
            <v/>
          </cell>
          <cell r="T12" t="str">
            <v/>
          </cell>
        </row>
        <row r="13">
          <cell r="B13" t="str">
            <v>Armenia</v>
          </cell>
          <cell r="C13">
            <v>2</v>
          </cell>
          <cell r="D13">
            <v>1996</v>
          </cell>
          <cell r="E13">
            <v>2001</v>
          </cell>
          <cell r="F13" t="str">
            <v/>
          </cell>
          <cell r="G13" t="str">
            <v/>
          </cell>
          <cell r="H13" t="str">
            <v/>
          </cell>
          <cell r="I13" t="str">
            <v/>
          </cell>
          <cell r="J13" t="str">
            <v/>
          </cell>
          <cell r="K13" t="str">
            <v/>
          </cell>
          <cell r="L13" t="str">
            <v/>
          </cell>
          <cell r="M13" t="str">
            <v/>
          </cell>
          <cell r="N13" t="str">
            <v/>
          </cell>
          <cell r="O13" t="str">
            <v/>
          </cell>
          <cell r="P13" t="str">
            <v/>
          </cell>
          <cell r="Q13" t="str">
            <v/>
          </cell>
          <cell r="R13" t="str">
            <v/>
          </cell>
          <cell r="S13" t="str">
            <v/>
          </cell>
          <cell r="T13" t="str">
            <v/>
          </cell>
        </row>
        <row r="14">
          <cell r="B14" t="str">
            <v>Azerbaijan</v>
          </cell>
          <cell r="C14">
            <v>2</v>
          </cell>
          <cell r="D14">
            <v>1996</v>
          </cell>
          <cell r="E14">
            <v>2001</v>
          </cell>
          <cell r="F14" t="str">
            <v/>
          </cell>
          <cell r="G14" t="str">
            <v/>
          </cell>
          <cell r="H14" t="str">
            <v/>
          </cell>
          <cell r="I14" t="str">
            <v/>
          </cell>
          <cell r="J14" t="str">
            <v/>
          </cell>
          <cell r="K14" t="str">
            <v/>
          </cell>
          <cell r="L14" t="str">
            <v/>
          </cell>
          <cell r="M14" t="str">
            <v/>
          </cell>
          <cell r="N14" t="str">
            <v/>
          </cell>
          <cell r="O14" t="str">
            <v/>
          </cell>
          <cell r="P14" t="str">
            <v/>
          </cell>
          <cell r="Q14" t="str">
            <v/>
          </cell>
          <cell r="R14" t="str">
            <v/>
          </cell>
          <cell r="S14" t="str">
            <v/>
          </cell>
          <cell r="T14" t="str">
            <v/>
          </cell>
        </row>
        <row r="15">
          <cell r="B15" t="str">
            <v>Bangladesh</v>
          </cell>
          <cell r="C15">
            <v>2</v>
          </cell>
          <cell r="D15">
            <v>1990</v>
          </cell>
          <cell r="E15">
            <v>2003</v>
          </cell>
          <cell r="F15" t="str">
            <v/>
          </cell>
          <cell r="G15" t="str">
            <v/>
          </cell>
          <cell r="H15" t="str">
            <v/>
          </cell>
          <cell r="I15" t="str">
            <v/>
          </cell>
          <cell r="J15" t="str">
            <v/>
          </cell>
          <cell r="K15" t="str">
            <v/>
          </cell>
          <cell r="L15" t="str">
            <v/>
          </cell>
          <cell r="M15" t="str">
            <v/>
          </cell>
          <cell r="N15" t="str">
            <v/>
          </cell>
          <cell r="O15" t="str">
            <v/>
          </cell>
          <cell r="P15" t="str">
            <v/>
          </cell>
          <cell r="Q15" t="str">
            <v/>
          </cell>
          <cell r="R15" t="str">
            <v/>
          </cell>
          <cell r="S15" t="str">
            <v/>
          </cell>
          <cell r="T15" t="str">
            <v/>
          </cell>
        </row>
        <row r="16">
          <cell r="B16" t="str">
            <v>Benin</v>
          </cell>
          <cell r="C16">
            <v>3</v>
          </cell>
          <cell r="D16">
            <v>1993</v>
          </cell>
          <cell r="E16">
            <v>1996</v>
          </cell>
          <cell r="F16">
            <v>2000</v>
          </cell>
          <cell r="G16" t="str">
            <v/>
          </cell>
          <cell r="H16" t="str">
            <v/>
          </cell>
          <cell r="I16" t="str">
            <v/>
          </cell>
          <cell r="J16" t="str">
            <v/>
          </cell>
          <cell r="K16" t="str">
            <v/>
          </cell>
          <cell r="L16" t="str">
            <v/>
          </cell>
          <cell r="M16" t="str">
            <v/>
          </cell>
          <cell r="N16" t="str">
            <v/>
          </cell>
          <cell r="O16" t="str">
            <v/>
          </cell>
          <cell r="P16" t="str">
            <v/>
          </cell>
          <cell r="Q16" t="str">
            <v/>
          </cell>
          <cell r="R16" t="str">
            <v/>
          </cell>
          <cell r="S16" t="str">
            <v/>
          </cell>
          <cell r="T16" t="str">
            <v/>
          </cell>
        </row>
        <row r="17">
          <cell r="B17" t="str">
            <v>Bhutan</v>
          </cell>
          <cell r="C17" t="str">
            <v>-</v>
          </cell>
          <cell r="D17" t="str">
            <v/>
          </cell>
          <cell r="E17" t="str">
            <v/>
          </cell>
          <cell r="F17" t="str">
            <v/>
          </cell>
          <cell r="G17" t="str">
            <v/>
          </cell>
          <cell r="H17" t="str">
            <v/>
          </cell>
          <cell r="I17" t="str">
            <v/>
          </cell>
          <cell r="J17" t="str">
            <v/>
          </cell>
          <cell r="K17" t="str">
            <v/>
          </cell>
          <cell r="L17" t="str">
            <v/>
          </cell>
          <cell r="M17" t="str">
            <v/>
          </cell>
          <cell r="N17" t="str">
            <v/>
          </cell>
          <cell r="O17" t="str">
            <v/>
          </cell>
          <cell r="P17" t="str">
            <v/>
          </cell>
          <cell r="Q17" t="str">
            <v/>
          </cell>
          <cell r="R17" t="str">
            <v/>
          </cell>
          <cell r="S17" t="str">
            <v/>
          </cell>
          <cell r="T17" t="str">
            <v/>
          </cell>
        </row>
        <row r="18">
          <cell r="B18" t="str">
            <v>Bolivia</v>
          </cell>
          <cell r="C18">
            <v>3</v>
          </cell>
          <cell r="D18">
            <v>1988</v>
          </cell>
          <cell r="E18">
            <v>1994</v>
          </cell>
          <cell r="F18">
            <v>1998</v>
          </cell>
          <cell r="G18" t="str">
            <v/>
          </cell>
          <cell r="H18" t="str">
            <v/>
          </cell>
          <cell r="I18" t="str">
            <v/>
          </cell>
          <cell r="J18" t="str">
            <v/>
          </cell>
          <cell r="K18" t="str">
            <v/>
          </cell>
          <cell r="L18" t="str">
            <v/>
          </cell>
          <cell r="M18" t="str">
            <v/>
          </cell>
          <cell r="N18" t="str">
            <v/>
          </cell>
          <cell r="O18" t="str">
            <v/>
          </cell>
          <cell r="P18" t="str">
            <v/>
          </cell>
          <cell r="Q18" t="str">
            <v/>
          </cell>
          <cell r="R18" t="str">
            <v/>
          </cell>
          <cell r="S18" t="str">
            <v/>
          </cell>
          <cell r="T18" t="str">
            <v/>
          </cell>
        </row>
        <row r="19">
          <cell r="B19" t="str">
            <v>Bosnia and Herzegovina</v>
          </cell>
          <cell r="C19" t="str">
            <v>-</v>
          </cell>
          <cell r="D19" t="str">
            <v/>
          </cell>
          <cell r="E19" t="str">
            <v/>
          </cell>
          <cell r="F19" t="str">
            <v/>
          </cell>
          <cell r="G19" t="str">
            <v/>
          </cell>
          <cell r="H19" t="str">
            <v/>
          </cell>
          <cell r="I19" t="str">
            <v/>
          </cell>
          <cell r="J19" t="str">
            <v/>
          </cell>
          <cell r="K19" t="str">
            <v/>
          </cell>
          <cell r="L19" t="str">
            <v/>
          </cell>
          <cell r="M19" t="str">
            <v/>
          </cell>
          <cell r="N19" t="str">
            <v/>
          </cell>
          <cell r="O19" t="str">
            <v/>
          </cell>
          <cell r="P19" t="str">
            <v/>
          </cell>
          <cell r="Q19" t="str">
            <v/>
          </cell>
          <cell r="R19" t="str">
            <v/>
          </cell>
          <cell r="S19" t="str">
            <v/>
          </cell>
          <cell r="T19" t="str">
            <v/>
          </cell>
        </row>
        <row r="20">
          <cell r="B20" t="str">
            <v>Burkina Faso</v>
          </cell>
          <cell r="C20">
            <v>4</v>
          </cell>
          <cell r="D20">
            <v>1993</v>
          </cell>
          <cell r="E20">
            <v>1996</v>
          </cell>
          <cell r="F20">
            <v>1999</v>
          </cell>
          <cell r="G20">
            <v>2003</v>
          </cell>
          <cell r="H20" t="str">
            <v/>
          </cell>
          <cell r="I20" t="str">
            <v/>
          </cell>
          <cell r="J20" t="str">
            <v/>
          </cell>
          <cell r="K20" t="str">
            <v/>
          </cell>
          <cell r="L20" t="str">
            <v/>
          </cell>
          <cell r="M20" t="str">
            <v/>
          </cell>
          <cell r="N20" t="str">
            <v/>
          </cell>
          <cell r="O20" t="str">
            <v/>
          </cell>
          <cell r="P20" t="str">
            <v/>
          </cell>
          <cell r="Q20" t="str">
            <v/>
          </cell>
          <cell r="R20" t="str">
            <v/>
          </cell>
          <cell r="S20" t="str">
            <v/>
          </cell>
          <cell r="T20" t="str">
            <v/>
          </cell>
        </row>
        <row r="21">
          <cell r="B21" t="str">
            <v>Burundi  </v>
          </cell>
          <cell r="C21">
            <v>2</v>
          </cell>
          <cell r="D21">
            <v>1991</v>
          </cell>
          <cell r="E21">
            <v>2004</v>
          </cell>
          <cell r="F21" t="str">
            <v/>
          </cell>
          <cell r="G21" t="str">
            <v/>
          </cell>
          <cell r="H21" t="str">
            <v/>
          </cell>
          <cell r="I21" t="str">
            <v/>
          </cell>
          <cell r="J21" t="str">
            <v/>
          </cell>
          <cell r="K21" t="str">
            <v/>
          </cell>
          <cell r="L21" t="str">
            <v/>
          </cell>
          <cell r="M21" t="str">
            <v/>
          </cell>
          <cell r="N21" t="str">
            <v/>
          </cell>
          <cell r="O21" t="str">
            <v/>
          </cell>
          <cell r="P21" t="str">
            <v/>
          </cell>
          <cell r="Q21" t="str">
            <v/>
          </cell>
          <cell r="R21" t="str">
            <v/>
          </cell>
          <cell r="S21" t="str">
            <v/>
          </cell>
          <cell r="T21" t="str">
            <v/>
          </cell>
        </row>
        <row r="22">
          <cell r="B22" t="str">
            <v>Cambodia</v>
          </cell>
          <cell r="C22">
            <v>2</v>
          </cell>
          <cell r="D22">
            <v>1994</v>
          </cell>
          <cell r="E22">
            <v>1999</v>
          </cell>
          <cell r="F22" t="str">
            <v/>
          </cell>
          <cell r="G22" t="str">
            <v/>
          </cell>
          <cell r="H22" t="str">
            <v/>
          </cell>
          <cell r="I22" t="str">
            <v/>
          </cell>
          <cell r="J22" t="str">
            <v/>
          </cell>
          <cell r="K22" t="str">
            <v/>
          </cell>
          <cell r="L22" t="str">
            <v/>
          </cell>
          <cell r="M22" t="str">
            <v/>
          </cell>
          <cell r="N22" t="str">
            <v/>
          </cell>
          <cell r="O22" t="str">
            <v/>
          </cell>
          <cell r="P22" t="str">
            <v/>
          </cell>
          <cell r="Q22" t="str">
            <v/>
          </cell>
          <cell r="R22" t="str">
            <v/>
          </cell>
          <cell r="S22" t="str">
            <v/>
          </cell>
          <cell r="T22" t="str">
            <v/>
          </cell>
        </row>
        <row r="23">
          <cell r="B23" t="str">
            <v>Cameroon</v>
          </cell>
          <cell r="C23">
            <v>2</v>
          </cell>
          <cell r="D23">
            <v>1997</v>
          </cell>
          <cell r="E23">
            <v>2000</v>
          </cell>
          <cell r="F23" t="str">
            <v/>
          </cell>
          <cell r="G23" t="str">
            <v/>
          </cell>
          <cell r="H23" t="str">
            <v/>
          </cell>
          <cell r="I23" t="str">
            <v/>
          </cell>
          <cell r="J23" t="str">
            <v/>
          </cell>
          <cell r="K23" t="str">
            <v/>
          </cell>
          <cell r="L23" t="str">
            <v/>
          </cell>
          <cell r="M23" t="str">
            <v/>
          </cell>
          <cell r="N23" t="str">
            <v/>
          </cell>
          <cell r="O23" t="str">
            <v/>
          </cell>
          <cell r="P23" t="str">
            <v/>
          </cell>
          <cell r="Q23" t="str">
            <v/>
          </cell>
          <cell r="R23" t="str">
            <v/>
          </cell>
          <cell r="S23" t="str">
            <v/>
          </cell>
          <cell r="T23" t="str">
            <v/>
          </cell>
        </row>
        <row r="24">
          <cell r="B24" t="str">
            <v>Cape Verde</v>
          </cell>
          <cell r="C24">
            <v>1</v>
          </cell>
          <cell r="D24">
            <v>2002</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row>
        <row r="25">
          <cell r="B25" t="str">
            <v>Central African Republic</v>
          </cell>
          <cell r="C25">
            <v>1</v>
          </cell>
          <cell r="D25">
            <v>1998</v>
          </cell>
          <cell r="E25" t="str">
            <v/>
          </cell>
          <cell r="F25" t="str">
            <v/>
          </cell>
          <cell r="G25" t="str">
            <v/>
          </cell>
          <cell r="H25" t="str">
            <v/>
          </cell>
          <cell r="I25" t="str">
            <v/>
          </cell>
          <cell r="J25" t="str">
            <v/>
          </cell>
          <cell r="K25" t="str">
            <v/>
          </cell>
          <cell r="L25" t="str">
            <v/>
          </cell>
          <cell r="M25" t="str">
            <v/>
          </cell>
          <cell r="N25" t="str">
            <v/>
          </cell>
          <cell r="O25" t="str">
            <v/>
          </cell>
          <cell r="P25" t="str">
            <v/>
          </cell>
          <cell r="Q25" t="str">
            <v/>
          </cell>
          <cell r="R25" t="str">
            <v/>
          </cell>
          <cell r="S25" t="str">
            <v/>
          </cell>
          <cell r="T25" t="str">
            <v/>
          </cell>
        </row>
        <row r="26">
          <cell r="B26" t="str">
            <v>Chad</v>
          </cell>
          <cell r="C26">
            <v>2</v>
          </cell>
          <cell r="D26">
            <v>1995</v>
          </cell>
          <cell r="E26">
            <v>2000</v>
          </cell>
          <cell r="F26" t="str">
            <v/>
          </cell>
          <cell r="G26" t="str">
            <v/>
          </cell>
          <cell r="H26" t="str">
            <v/>
          </cell>
          <cell r="I26" t="str">
            <v/>
          </cell>
          <cell r="J26" t="str">
            <v/>
          </cell>
          <cell r="K26" t="str">
            <v/>
          </cell>
          <cell r="L26" t="str">
            <v/>
          </cell>
          <cell r="M26" t="str">
            <v/>
          </cell>
          <cell r="N26" t="str">
            <v/>
          </cell>
          <cell r="O26" t="str">
            <v/>
          </cell>
          <cell r="P26" t="str">
            <v/>
          </cell>
          <cell r="Q26" t="str">
            <v/>
          </cell>
          <cell r="R26" t="str">
            <v/>
          </cell>
          <cell r="S26" t="str">
            <v/>
          </cell>
          <cell r="T26" t="str">
            <v/>
          </cell>
        </row>
        <row r="27">
          <cell r="B27" t="str">
            <v>China</v>
          </cell>
          <cell r="C27" t="str">
            <v>-</v>
          </cell>
          <cell r="D27" t="str">
            <v/>
          </cell>
          <cell r="E27" t="str">
            <v/>
          </cell>
          <cell r="F27" t="str">
            <v/>
          </cell>
          <cell r="G27" t="str">
            <v/>
          </cell>
          <cell r="H27" t="str">
            <v/>
          </cell>
          <cell r="I27" t="str">
            <v/>
          </cell>
          <cell r="J27" t="str">
            <v/>
          </cell>
          <cell r="K27" t="str">
            <v/>
          </cell>
          <cell r="L27" t="str">
            <v/>
          </cell>
          <cell r="M27" t="str">
            <v/>
          </cell>
          <cell r="N27" t="str">
            <v/>
          </cell>
          <cell r="O27" t="str">
            <v/>
          </cell>
          <cell r="P27" t="str">
            <v/>
          </cell>
          <cell r="Q27" t="str">
            <v/>
          </cell>
          <cell r="R27" t="str">
            <v/>
          </cell>
          <cell r="S27" t="str">
            <v/>
          </cell>
          <cell r="T27" t="str">
            <v/>
          </cell>
        </row>
        <row r="28">
          <cell r="B28" t="str">
            <v>Comoros</v>
          </cell>
          <cell r="C28" t="str">
            <v>-</v>
          </cell>
          <cell r="D28" t="str">
            <v/>
          </cell>
          <cell r="E28" t="str">
            <v/>
          </cell>
          <cell r="F28" t="str">
            <v/>
          </cell>
          <cell r="G28" t="str">
            <v/>
          </cell>
          <cell r="H28" t="str">
            <v/>
          </cell>
          <cell r="I28" t="str">
            <v/>
          </cell>
          <cell r="J28" t="str">
            <v/>
          </cell>
          <cell r="K28" t="str">
            <v/>
          </cell>
          <cell r="L28" t="str">
            <v/>
          </cell>
          <cell r="M28" t="str">
            <v/>
          </cell>
          <cell r="N28" t="str">
            <v/>
          </cell>
          <cell r="O28" t="str">
            <v/>
          </cell>
          <cell r="P28" t="str">
            <v/>
          </cell>
          <cell r="Q28" t="str">
            <v/>
          </cell>
          <cell r="R28" t="str">
            <v/>
          </cell>
          <cell r="S28" t="str">
            <v/>
          </cell>
          <cell r="T28" t="str">
            <v/>
          </cell>
        </row>
        <row r="29">
          <cell r="B29" t="str">
            <v>Congo, Democratic Republic of</v>
          </cell>
          <cell r="C29">
            <v>1</v>
          </cell>
          <cell r="D29">
            <v>2002</v>
          </cell>
          <cell r="E29" t="str">
            <v/>
          </cell>
          <cell r="F29" t="str">
            <v/>
          </cell>
          <cell r="G29" t="str">
            <v/>
          </cell>
          <cell r="H29" t="str">
            <v/>
          </cell>
          <cell r="I29" t="str">
            <v/>
          </cell>
          <cell r="J29" t="str">
            <v/>
          </cell>
          <cell r="K29" t="str">
            <v/>
          </cell>
          <cell r="L29" t="str">
            <v/>
          </cell>
          <cell r="M29" t="str">
            <v/>
          </cell>
          <cell r="N29" t="str">
            <v/>
          </cell>
          <cell r="O29" t="str">
            <v/>
          </cell>
          <cell r="P29" t="str">
            <v/>
          </cell>
          <cell r="Q29" t="str">
            <v/>
          </cell>
          <cell r="R29" t="str">
            <v/>
          </cell>
          <cell r="S29" t="str">
            <v/>
          </cell>
          <cell r="T29" t="str">
            <v/>
          </cell>
        </row>
        <row r="30">
          <cell r="B30" t="str">
            <v>Congo, Republic of</v>
          </cell>
          <cell r="C30">
            <v>1</v>
          </cell>
          <cell r="D30">
            <v>1996</v>
          </cell>
          <cell r="E30" t="str">
            <v/>
          </cell>
          <cell r="F30" t="str">
            <v/>
          </cell>
          <cell r="G30" t="str">
            <v/>
          </cell>
          <cell r="H30" t="str">
            <v/>
          </cell>
          <cell r="I30" t="str">
            <v/>
          </cell>
          <cell r="J30" t="str">
            <v/>
          </cell>
          <cell r="K30" t="str">
            <v/>
          </cell>
          <cell r="L30" t="str">
            <v/>
          </cell>
          <cell r="M30" t="str">
            <v/>
          </cell>
          <cell r="N30" t="str">
            <v/>
          </cell>
          <cell r="O30" t="str">
            <v/>
          </cell>
          <cell r="P30" t="str">
            <v/>
          </cell>
          <cell r="Q30" t="str">
            <v/>
          </cell>
          <cell r="R30" t="str">
            <v/>
          </cell>
          <cell r="S30" t="str">
            <v/>
          </cell>
          <cell r="T30" t="str">
            <v/>
          </cell>
        </row>
        <row r="31">
          <cell r="B31" t="str">
            <v>Côte d'Ivoire</v>
          </cell>
          <cell r="C31">
            <v>3</v>
          </cell>
          <cell r="D31">
            <v>1994</v>
          </cell>
          <cell r="E31">
            <v>1998</v>
          </cell>
          <cell r="F31">
            <v>2002</v>
          </cell>
          <cell r="G31" t="str">
            <v/>
          </cell>
          <cell r="H31" t="str">
            <v/>
          </cell>
          <cell r="I31" t="str">
            <v/>
          </cell>
          <cell r="J31" t="str">
            <v/>
          </cell>
          <cell r="K31" t="str">
            <v/>
          </cell>
          <cell r="L31" t="str">
            <v/>
          </cell>
          <cell r="M31" t="str">
            <v/>
          </cell>
          <cell r="N31" t="str">
            <v/>
          </cell>
          <cell r="O31" t="str">
            <v/>
          </cell>
          <cell r="P31" t="str">
            <v/>
          </cell>
          <cell r="Q31" t="str">
            <v/>
          </cell>
          <cell r="R31" t="str">
            <v/>
          </cell>
          <cell r="S31" t="str">
            <v/>
          </cell>
          <cell r="T31" t="str">
            <v/>
          </cell>
        </row>
        <row r="32">
          <cell r="B32" t="str">
            <v>Djibouti</v>
          </cell>
          <cell r="C32">
            <v>1</v>
          </cell>
          <cell r="D32">
            <v>1999</v>
          </cell>
          <cell r="E32" t="str">
            <v/>
          </cell>
          <cell r="F32" t="str">
            <v/>
          </cell>
          <cell r="G32" t="str">
            <v/>
          </cell>
          <cell r="H32" t="str">
            <v/>
          </cell>
          <cell r="I32" t="str">
            <v/>
          </cell>
          <cell r="J32" t="str">
            <v/>
          </cell>
          <cell r="K32" t="str">
            <v/>
          </cell>
          <cell r="L32" t="str">
            <v/>
          </cell>
          <cell r="M32" t="str">
            <v/>
          </cell>
          <cell r="N32" t="str">
            <v/>
          </cell>
          <cell r="O32" t="str">
            <v/>
          </cell>
          <cell r="P32" t="str">
            <v/>
          </cell>
          <cell r="Q32" t="str">
            <v/>
          </cell>
          <cell r="R32" t="str">
            <v/>
          </cell>
          <cell r="S32" t="str">
            <v/>
          </cell>
          <cell r="T32" t="str">
            <v/>
          </cell>
        </row>
        <row r="33">
          <cell r="B33" t="str">
            <v>Dominica</v>
          </cell>
          <cell r="C33">
            <v>1</v>
          </cell>
          <cell r="D33">
            <v>2003</v>
          </cell>
          <cell r="E33" t="str">
            <v/>
          </cell>
          <cell r="F33" t="str">
            <v/>
          </cell>
          <cell r="G33" t="str">
            <v/>
          </cell>
          <cell r="H33" t="str">
            <v/>
          </cell>
          <cell r="I33" t="str">
            <v/>
          </cell>
          <cell r="J33" t="str">
            <v/>
          </cell>
          <cell r="K33" t="str">
            <v/>
          </cell>
          <cell r="L33" t="str">
            <v/>
          </cell>
          <cell r="M33" t="str">
            <v/>
          </cell>
          <cell r="N33" t="str">
            <v/>
          </cell>
          <cell r="O33" t="str">
            <v/>
          </cell>
          <cell r="P33" t="str">
            <v/>
          </cell>
          <cell r="Q33" t="str">
            <v/>
          </cell>
          <cell r="R33" t="str">
            <v/>
          </cell>
          <cell r="S33" t="str">
            <v/>
          </cell>
          <cell r="T33" t="str">
            <v/>
          </cell>
        </row>
        <row r="34">
          <cell r="B34" t="str">
            <v>Dominican Republic</v>
          </cell>
          <cell r="C34" t="str">
            <v>-</v>
          </cell>
          <cell r="D34" t="str">
            <v/>
          </cell>
          <cell r="E34" t="str">
            <v/>
          </cell>
          <cell r="F34" t="str">
            <v/>
          </cell>
          <cell r="G34" t="str">
            <v/>
          </cell>
          <cell r="H34" t="str">
            <v/>
          </cell>
          <cell r="I34" t="str">
            <v/>
          </cell>
          <cell r="J34" t="str">
            <v/>
          </cell>
          <cell r="K34" t="str">
            <v/>
          </cell>
          <cell r="L34" t="str">
            <v/>
          </cell>
          <cell r="M34" t="str">
            <v/>
          </cell>
          <cell r="N34" t="str">
            <v/>
          </cell>
          <cell r="O34" t="str">
            <v/>
          </cell>
          <cell r="P34" t="str">
            <v/>
          </cell>
          <cell r="Q34" t="str">
            <v/>
          </cell>
          <cell r="R34" t="str">
            <v/>
          </cell>
          <cell r="S34" t="str">
            <v/>
          </cell>
          <cell r="T34" t="str">
            <v/>
          </cell>
        </row>
        <row r="35">
          <cell r="B35" t="str">
            <v>Egypt</v>
          </cell>
          <cell r="C35" t="str">
            <v>-</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Q35" t="str">
            <v/>
          </cell>
          <cell r="R35" t="str">
            <v/>
          </cell>
          <cell r="S35" t="str">
            <v/>
          </cell>
          <cell r="T35" t="str">
            <v/>
          </cell>
        </row>
        <row r="36">
          <cell r="B36" t="str">
            <v>Equatorial Guinea</v>
          </cell>
          <cell r="C36">
            <v>1</v>
          </cell>
          <cell r="D36">
            <v>1993</v>
          </cell>
          <cell r="E36" t="str">
            <v/>
          </cell>
          <cell r="F36" t="str">
            <v/>
          </cell>
          <cell r="G36" t="str">
            <v/>
          </cell>
          <cell r="H36" t="str">
            <v/>
          </cell>
          <cell r="I36" t="str">
            <v/>
          </cell>
          <cell r="J36" t="str">
            <v/>
          </cell>
          <cell r="K36" t="str">
            <v/>
          </cell>
          <cell r="L36" t="str">
            <v/>
          </cell>
          <cell r="M36" t="str">
            <v/>
          </cell>
          <cell r="N36" t="str">
            <v/>
          </cell>
          <cell r="O36" t="str">
            <v/>
          </cell>
          <cell r="P36" t="str">
            <v/>
          </cell>
          <cell r="Q36" t="str">
            <v/>
          </cell>
          <cell r="R36" t="str">
            <v/>
          </cell>
          <cell r="S36" t="str">
            <v/>
          </cell>
          <cell r="T36" t="str">
            <v/>
          </cell>
        </row>
        <row r="37">
          <cell r="B37" t="str">
            <v>Eritrea  </v>
          </cell>
          <cell r="C37" t="str">
            <v>-</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Q37" t="str">
            <v/>
          </cell>
          <cell r="R37" t="str">
            <v/>
          </cell>
          <cell r="S37" t="str">
            <v/>
          </cell>
          <cell r="T37" t="str">
            <v/>
          </cell>
        </row>
        <row r="38">
          <cell r="B38" t="str">
            <v>Ethiopia  </v>
          </cell>
          <cell r="C38">
            <v>2</v>
          </cell>
          <cell r="D38">
            <v>1996</v>
          </cell>
          <cell r="E38">
            <v>2001</v>
          </cell>
          <cell r="F38" t="str">
            <v/>
          </cell>
          <cell r="G38" t="str">
            <v/>
          </cell>
          <cell r="H38" t="str">
            <v/>
          </cell>
          <cell r="I38" t="str">
            <v/>
          </cell>
          <cell r="J38" t="str">
            <v/>
          </cell>
          <cell r="K38" t="str">
            <v/>
          </cell>
          <cell r="L38" t="str">
            <v/>
          </cell>
          <cell r="M38" t="str">
            <v/>
          </cell>
          <cell r="N38" t="str">
            <v/>
          </cell>
          <cell r="O38" t="str">
            <v/>
          </cell>
          <cell r="P38" t="str">
            <v/>
          </cell>
          <cell r="Q38" t="str">
            <v/>
          </cell>
          <cell r="R38" t="str">
            <v/>
          </cell>
          <cell r="S38" t="str">
            <v/>
          </cell>
          <cell r="T38" t="str">
            <v/>
          </cell>
        </row>
        <row r="39">
          <cell r="B39" t="str">
            <v>Gambia, The  </v>
          </cell>
          <cell r="C39">
            <v>3</v>
          </cell>
          <cell r="D39">
            <v>1988</v>
          </cell>
          <cell r="E39">
            <v>1998</v>
          </cell>
          <cell r="F39">
            <v>2002</v>
          </cell>
          <cell r="G39" t="str">
            <v/>
          </cell>
          <cell r="H39" t="str">
            <v/>
          </cell>
          <cell r="I39" t="str">
            <v/>
          </cell>
          <cell r="J39" t="str">
            <v/>
          </cell>
          <cell r="K39" t="str">
            <v/>
          </cell>
          <cell r="L39" t="str">
            <v/>
          </cell>
          <cell r="M39" t="str">
            <v/>
          </cell>
          <cell r="N39" t="str">
            <v/>
          </cell>
          <cell r="O39" t="str">
            <v/>
          </cell>
          <cell r="P39" t="str">
            <v/>
          </cell>
          <cell r="Q39" t="str">
            <v/>
          </cell>
          <cell r="R39" t="str">
            <v/>
          </cell>
          <cell r="S39" t="str">
            <v/>
          </cell>
          <cell r="T39" t="str">
            <v/>
          </cell>
        </row>
        <row r="40">
          <cell r="B40" t="str">
            <v>Georgia  </v>
          </cell>
          <cell r="C40">
            <v>2</v>
          </cell>
          <cell r="D40">
            <v>1996</v>
          </cell>
          <cell r="E40">
            <v>2001</v>
          </cell>
          <cell r="F40" t="str">
            <v/>
          </cell>
          <cell r="G40" t="str">
            <v/>
          </cell>
          <cell r="H40" t="str">
            <v/>
          </cell>
          <cell r="I40" t="str">
            <v/>
          </cell>
          <cell r="J40" t="str">
            <v/>
          </cell>
          <cell r="K40" t="str">
            <v/>
          </cell>
          <cell r="L40" t="str">
            <v/>
          </cell>
          <cell r="M40" t="str">
            <v/>
          </cell>
          <cell r="N40" t="str">
            <v/>
          </cell>
          <cell r="O40" t="str">
            <v/>
          </cell>
          <cell r="P40" t="str">
            <v/>
          </cell>
          <cell r="Q40" t="str">
            <v/>
          </cell>
          <cell r="R40" t="str">
            <v/>
          </cell>
          <cell r="S40" t="str">
            <v/>
          </cell>
          <cell r="T40" t="str">
            <v/>
          </cell>
        </row>
        <row r="41">
          <cell r="B41" t="str">
            <v>Ghana  </v>
          </cell>
          <cell r="C41">
            <v>4</v>
          </cell>
          <cell r="D41">
            <v>1988</v>
          </cell>
          <cell r="E41">
            <v>1995</v>
          </cell>
          <cell r="F41">
            <v>1999</v>
          </cell>
          <cell r="G41">
            <v>2003</v>
          </cell>
          <cell r="H41" t="str">
            <v/>
          </cell>
          <cell r="I41" t="str">
            <v/>
          </cell>
          <cell r="J41" t="str">
            <v/>
          </cell>
          <cell r="K41" t="str">
            <v/>
          </cell>
          <cell r="L41" t="str">
            <v/>
          </cell>
          <cell r="M41" t="str">
            <v/>
          </cell>
          <cell r="N41" t="str">
            <v/>
          </cell>
          <cell r="O41" t="str">
            <v/>
          </cell>
          <cell r="P41" t="str">
            <v/>
          </cell>
          <cell r="Q41" t="str">
            <v/>
          </cell>
          <cell r="R41" t="str">
            <v/>
          </cell>
          <cell r="S41" t="str">
            <v/>
          </cell>
          <cell r="T41" t="str">
            <v/>
          </cell>
        </row>
        <row r="42">
          <cell r="B42" t="str">
            <v>Grenada</v>
          </cell>
          <cell r="C42" t="str">
            <v>-</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Q42" t="str">
            <v/>
          </cell>
          <cell r="R42" t="str">
            <v/>
          </cell>
          <cell r="S42" t="str">
            <v/>
          </cell>
          <cell r="T42" t="str">
            <v/>
          </cell>
        </row>
        <row r="43">
          <cell r="B43" t="str">
            <v>Guinea  </v>
          </cell>
          <cell r="C43">
            <v>3</v>
          </cell>
          <cell r="D43">
            <v>1991</v>
          </cell>
          <cell r="E43">
            <v>1997</v>
          </cell>
          <cell r="F43">
            <v>2001</v>
          </cell>
          <cell r="G43" t="str">
            <v/>
          </cell>
          <cell r="H43" t="str">
            <v/>
          </cell>
          <cell r="I43" t="str">
            <v/>
          </cell>
          <cell r="J43" t="str">
            <v/>
          </cell>
          <cell r="K43" t="str">
            <v/>
          </cell>
          <cell r="L43" t="str">
            <v/>
          </cell>
          <cell r="M43" t="str">
            <v/>
          </cell>
          <cell r="N43" t="str">
            <v/>
          </cell>
          <cell r="O43" t="str">
            <v/>
          </cell>
          <cell r="P43" t="str">
            <v/>
          </cell>
          <cell r="Q43" t="str">
            <v/>
          </cell>
          <cell r="R43" t="str">
            <v/>
          </cell>
          <cell r="S43" t="str">
            <v/>
          </cell>
          <cell r="T43" t="str">
            <v/>
          </cell>
        </row>
        <row r="44">
          <cell r="B44" t="str">
            <v>Guinea-Bissau  </v>
          </cell>
          <cell r="C44">
            <v>2</v>
          </cell>
          <cell r="D44">
            <v>1995</v>
          </cell>
          <cell r="E44">
            <v>2000</v>
          </cell>
          <cell r="F44" t="str">
            <v/>
          </cell>
          <cell r="G44" t="str">
            <v/>
          </cell>
          <cell r="H44" t="str">
            <v/>
          </cell>
          <cell r="I44" t="str">
            <v/>
          </cell>
          <cell r="J44" t="str">
            <v/>
          </cell>
          <cell r="K44" t="str">
            <v/>
          </cell>
          <cell r="L44" t="str">
            <v/>
          </cell>
          <cell r="M44" t="str">
            <v/>
          </cell>
          <cell r="N44" t="str">
            <v/>
          </cell>
          <cell r="O44" t="str">
            <v/>
          </cell>
          <cell r="P44" t="str">
            <v/>
          </cell>
          <cell r="Q44" t="str">
            <v/>
          </cell>
          <cell r="R44" t="str">
            <v/>
          </cell>
          <cell r="S44" t="str">
            <v/>
          </cell>
          <cell r="T44" t="str">
            <v/>
          </cell>
        </row>
        <row r="45">
          <cell r="B45" t="str">
            <v>Guyana  </v>
          </cell>
          <cell r="C45">
            <v>4</v>
          </cell>
          <cell r="D45">
            <v>1990</v>
          </cell>
          <cell r="E45">
            <v>1994</v>
          </cell>
          <cell r="F45">
            <v>1998</v>
          </cell>
          <cell r="G45">
            <v>2002</v>
          </cell>
          <cell r="H45" t="str">
            <v/>
          </cell>
          <cell r="I45" t="str">
            <v/>
          </cell>
          <cell r="J45" t="str">
            <v/>
          </cell>
          <cell r="K45" t="str">
            <v/>
          </cell>
          <cell r="L45" t="str">
            <v/>
          </cell>
          <cell r="M45" t="str">
            <v/>
          </cell>
          <cell r="N45" t="str">
            <v/>
          </cell>
          <cell r="O45" t="str">
            <v/>
          </cell>
          <cell r="P45" t="str">
            <v/>
          </cell>
          <cell r="Q45" t="str">
            <v/>
          </cell>
          <cell r="R45" t="str">
            <v/>
          </cell>
          <cell r="S45" t="str">
            <v/>
          </cell>
          <cell r="T45" t="str">
            <v/>
          </cell>
        </row>
        <row r="46">
          <cell r="B46" t="str">
            <v>Haiti  </v>
          </cell>
          <cell r="C46">
            <v>1</v>
          </cell>
          <cell r="D46">
            <v>1996</v>
          </cell>
          <cell r="E46" t="str">
            <v/>
          </cell>
          <cell r="F46" t="str">
            <v/>
          </cell>
          <cell r="G46" t="str">
            <v/>
          </cell>
          <cell r="H46" t="str">
            <v/>
          </cell>
          <cell r="I46" t="str">
            <v/>
          </cell>
          <cell r="J46" t="str">
            <v/>
          </cell>
          <cell r="K46" t="str">
            <v/>
          </cell>
          <cell r="L46" t="str">
            <v/>
          </cell>
          <cell r="M46" t="str">
            <v/>
          </cell>
          <cell r="N46" t="str">
            <v/>
          </cell>
          <cell r="O46" t="str">
            <v/>
          </cell>
          <cell r="P46" t="str">
            <v/>
          </cell>
          <cell r="Q46" t="str">
            <v/>
          </cell>
          <cell r="R46" t="str">
            <v/>
          </cell>
          <cell r="S46" t="str">
            <v/>
          </cell>
          <cell r="T46" t="str">
            <v/>
          </cell>
        </row>
        <row r="47">
          <cell r="B47" t="str">
            <v>Honduras  </v>
          </cell>
          <cell r="C47">
            <v>3</v>
          </cell>
          <cell r="D47">
            <v>1992</v>
          </cell>
          <cell r="E47">
            <v>1999</v>
          </cell>
          <cell r="F47">
            <v>2004</v>
          </cell>
          <cell r="G47" t="str">
            <v/>
          </cell>
          <cell r="H47" t="str">
            <v/>
          </cell>
          <cell r="I47" t="str">
            <v/>
          </cell>
          <cell r="J47" t="str">
            <v/>
          </cell>
          <cell r="K47" t="str">
            <v/>
          </cell>
          <cell r="L47" t="str">
            <v/>
          </cell>
          <cell r="M47" t="str">
            <v/>
          </cell>
          <cell r="N47" t="str">
            <v/>
          </cell>
          <cell r="O47" t="str">
            <v/>
          </cell>
          <cell r="P47" t="str">
            <v/>
          </cell>
          <cell r="Q47" t="str">
            <v/>
          </cell>
          <cell r="R47" t="str">
            <v/>
          </cell>
          <cell r="S47" t="str">
            <v/>
          </cell>
          <cell r="T47" t="str">
            <v/>
          </cell>
        </row>
        <row r="48">
          <cell r="B48" t="str">
            <v>India  </v>
          </cell>
          <cell r="C48" t="str">
            <v>-</v>
          </cell>
          <cell r="D48" t="str">
            <v/>
          </cell>
          <cell r="E48" t="str">
            <v/>
          </cell>
          <cell r="F48" t="str">
            <v/>
          </cell>
          <cell r="G48" t="str">
            <v/>
          </cell>
          <cell r="H48" t="str">
            <v/>
          </cell>
          <cell r="I48" t="str">
            <v/>
          </cell>
          <cell r="J48" t="str">
            <v/>
          </cell>
          <cell r="K48" t="str">
            <v/>
          </cell>
          <cell r="L48" t="str">
            <v/>
          </cell>
          <cell r="M48" t="str">
            <v/>
          </cell>
          <cell r="N48" t="str">
            <v/>
          </cell>
          <cell r="O48" t="str">
            <v/>
          </cell>
          <cell r="P48" t="str">
            <v/>
          </cell>
          <cell r="Q48" t="str">
            <v/>
          </cell>
          <cell r="R48" t="str">
            <v/>
          </cell>
          <cell r="S48" t="str">
            <v/>
          </cell>
          <cell r="T48" t="str">
            <v/>
          </cell>
        </row>
        <row r="49">
          <cell r="B49" t="str">
            <v>Kenya  </v>
          </cell>
          <cell r="C49">
            <v>5</v>
          </cell>
          <cell r="D49">
            <v>1989</v>
          </cell>
          <cell r="E49">
            <v>1993</v>
          </cell>
          <cell r="F49">
            <v>1996</v>
          </cell>
          <cell r="G49">
            <v>2000</v>
          </cell>
          <cell r="H49">
            <v>2003</v>
          </cell>
          <cell r="I49" t="str">
            <v/>
          </cell>
          <cell r="J49" t="str">
            <v/>
          </cell>
          <cell r="K49" t="str">
            <v/>
          </cell>
          <cell r="L49" t="str">
            <v/>
          </cell>
          <cell r="M49" t="str">
            <v/>
          </cell>
          <cell r="N49" t="str">
            <v/>
          </cell>
          <cell r="O49" t="str">
            <v/>
          </cell>
          <cell r="P49" t="str">
            <v/>
          </cell>
          <cell r="Q49" t="str">
            <v/>
          </cell>
          <cell r="R49" t="str">
            <v/>
          </cell>
          <cell r="S49" t="str">
            <v/>
          </cell>
          <cell r="T49" t="str">
            <v/>
          </cell>
        </row>
        <row r="50">
          <cell r="B50" t="str">
            <v>Kiribati</v>
          </cell>
          <cell r="C50" t="str">
            <v>-</v>
          </cell>
          <cell r="D50" t="str">
            <v/>
          </cell>
          <cell r="E50" t="str">
            <v/>
          </cell>
          <cell r="F50" t="str">
            <v/>
          </cell>
          <cell r="G50" t="str">
            <v/>
          </cell>
          <cell r="H50" t="str">
            <v/>
          </cell>
          <cell r="I50" t="str">
            <v/>
          </cell>
          <cell r="J50" t="str">
            <v/>
          </cell>
          <cell r="K50" t="str">
            <v/>
          </cell>
          <cell r="L50" t="str">
            <v/>
          </cell>
          <cell r="M50" t="str">
            <v/>
          </cell>
          <cell r="N50" t="str">
            <v/>
          </cell>
          <cell r="O50" t="str">
            <v/>
          </cell>
          <cell r="P50" t="str">
            <v/>
          </cell>
          <cell r="Q50" t="str">
            <v/>
          </cell>
          <cell r="R50" t="str">
            <v/>
          </cell>
          <cell r="S50" t="str">
            <v/>
          </cell>
          <cell r="T50" t="str">
            <v/>
          </cell>
        </row>
        <row r="51">
          <cell r="B51" t="str">
            <v>Kyrgyz Republic  </v>
          </cell>
          <cell r="C51">
            <v>3</v>
          </cell>
          <cell r="D51">
            <v>1994</v>
          </cell>
          <cell r="E51">
            <v>1998</v>
          </cell>
          <cell r="F51">
            <v>2001</v>
          </cell>
          <cell r="G51" t="str">
            <v/>
          </cell>
          <cell r="H51" t="str">
            <v/>
          </cell>
          <cell r="I51" t="str">
            <v/>
          </cell>
          <cell r="J51" t="str">
            <v/>
          </cell>
          <cell r="K51" t="str">
            <v/>
          </cell>
          <cell r="L51" t="str">
            <v/>
          </cell>
          <cell r="M51" t="str">
            <v/>
          </cell>
          <cell r="N51" t="str">
            <v/>
          </cell>
          <cell r="O51" t="str">
            <v/>
          </cell>
          <cell r="P51" t="str">
            <v/>
          </cell>
          <cell r="Q51" t="str">
            <v/>
          </cell>
          <cell r="R51" t="str">
            <v/>
          </cell>
          <cell r="S51" t="str">
            <v/>
          </cell>
          <cell r="T51" t="str">
            <v/>
          </cell>
        </row>
        <row r="52">
          <cell r="B52" t="str">
            <v>Lao, P.D.R.  </v>
          </cell>
          <cell r="C52">
            <v>2</v>
          </cell>
          <cell r="D52">
            <v>1993</v>
          </cell>
          <cell r="E52">
            <v>2001</v>
          </cell>
          <cell r="F52" t="str">
            <v/>
          </cell>
          <cell r="G52" t="str">
            <v/>
          </cell>
          <cell r="H52" t="str">
            <v/>
          </cell>
          <cell r="I52" t="str">
            <v/>
          </cell>
          <cell r="J52" t="str">
            <v/>
          </cell>
          <cell r="K52" t="str">
            <v/>
          </cell>
          <cell r="L52" t="str">
            <v/>
          </cell>
          <cell r="M52" t="str">
            <v/>
          </cell>
          <cell r="N52" t="str">
            <v/>
          </cell>
          <cell r="O52" t="str">
            <v/>
          </cell>
          <cell r="P52" t="str">
            <v/>
          </cell>
          <cell r="Q52" t="str">
            <v/>
          </cell>
          <cell r="R52" t="str">
            <v/>
          </cell>
          <cell r="S52" t="str">
            <v/>
          </cell>
          <cell r="T52" t="str">
            <v/>
          </cell>
        </row>
        <row r="53">
          <cell r="B53" t="str">
            <v>Lesotho  </v>
          </cell>
          <cell r="C53">
            <v>2</v>
          </cell>
          <cell r="D53">
            <v>1991</v>
          </cell>
          <cell r="E53">
            <v>2001</v>
          </cell>
          <cell r="F53" t="str">
            <v/>
          </cell>
          <cell r="G53" t="str">
            <v/>
          </cell>
          <cell r="H53" t="str">
            <v/>
          </cell>
          <cell r="I53" t="str">
            <v/>
          </cell>
          <cell r="J53" t="str">
            <v/>
          </cell>
          <cell r="K53" t="str">
            <v/>
          </cell>
          <cell r="L53" t="str">
            <v/>
          </cell>
          <cell r="M53" t="str">
            <v/>
          </cell>
          <cell r="N53" t="str">
            <v/>
          </cell>
          <cell r="O53" t="str">
            <v/>
          </cell>
          <cell r="P53" t="str">
            <v/>
          </cell>
          <cell r="Q53" t="str">
            <v/>
          </cell>
          <cell r="R53" t="str">
            <v/>
          </cell>
          <cell r="S53" t="str">
            <v/>
          </cell>
          <cell r="T53" t="str">
            <v/>
          </cell>
        </row>
        <row r="54">
          <cell r="B54" t="str">
            <v>Liberia</v>
          </cell>
          <cell r="C54" t="str">
            <v>-</v>
          </cell>
          <cell r="D54" t="str">
            <v/>
          </cell>
          <cell r="E54" t="str">
            <v/>
          </cell>
          <cell r="F54" t="str">
            <v/>
          </cell>
          <cell r="G54" t="str">
            <v/>
          </cell>
          <cell r="H54" t="str">
            <v/>
          </cell>
          <cell r="I54" t="str">
            <v/>
          </cell>
          <cell r="J54" t="str">
            <v/>
          </cell>
          <cell r="K54" t="str">
            <v/>
          </cell>
          <cell r="L54" t="str">
            <v/>
          </cell>
          <cell r="M54" t="str">
            <v/>
          </cell>
          <cell r="N54" t="str">
            <v/>
          </cell>
          <cell r="O54" t="str">
            <v/>
          </cell>
          <cell r="P54" t="str">
            <v/>
          </cell>
          <cell r="Q54" t="str">
            <v/>
          </cell>
          <cell r="R54" t="str">
            <v/>
          </cell>
          <cell r="S54" t="str">
            <v/>
          </cell>
          <cell r="T54" t="str">
            <v/>
          </cell>
        </row>
        <row r="55">
          <cell r="B55" t="str">
            <v>Macedonia, FYR</v>
          </cell>
          <cell r="C55">
            <v>2</v>
          </cell>
          <cell r="D55">
            <v>1997</v>
          </cell>
          <cell r="E55">
            <v>2000</v>
          </cell>
          <cell r="F55" t="str">
            <v/>
          </cell>
          <cell r="G55" t="str">
            <v/>
          </cell>
          <cell r="H55" t="str">
            <v/>
          </cell>
          <cell r="I55" t="str">
            <v/>
          </cell>
          <cell r="J55" t="str">
            <v/>
          </cell>
          <cell r="K55" t="str">
            <v/>
          </cell>
          <cell r="L55" t="str">
            <v/>
          </cell>
          <cell r="M55" t="str">
            <v/>
          </cell>
          <cell r="N55" t="str">
            <v/>
          </cell>
          <cell r="O55" t="str">
            <v/>
          </cell>
          <cell r="P55" t="str">
            <v/>
          </cell>
          <cell r="Q55" t="str">
            <v/>
          </cell>
          <cell r="R55" t="str">
            <v/>
          </cell>
          <cell r="S55" t="str">
            <v/>
          </cell>
          <cell r="T55" t="str">
            <v/>
          </cell>
        </row>
        <row r="56">
          <cell r="B56" t="str">
            <v>Madagascar</v>
          </cell>
          <cell r="C56">
            <v>3</v>
          </cell>
          <cell r="D56">
            <v>1989</v>
          </cell>
          <cell r="E56">
            <v>1996</v>
          </cell>
          <cell r="F56">
            <v>2001</v>
          </cell>
          <cell r="G56" t="str">
            <v/>
          </cell>
          <cell r="H56" t="str">
            <v/>
          </cell>
          <cell r="I56" t="str">
            <v/>
          </cell>
          <cell r="J56" t="str">
            <v/>
          </cell>
          <cell r="K56" t="str">
            <v/>
          </cell>
          <cell r="L56" t="str">
            <v/>
          </cell>
          <cell r="M56" t="str">
            <v/>
          </cell>
          <cell r="N56" t="str">
            <v/>
          </cell>
          <cell r="O56" t="str">
            <v/>
          </cell>
          <cell r="P56" t="str">
            <v/>
          </cell>
          <cell r="Q56" t="str">
            <v/>
          </cell>
          <cell r="R56" t="str">
            <v/>
          </cell>
          <cell r="S56" t="str">
            <v/>
          </cell>
          <cell r="T56" t="str">
            <v/>
          </cell>
        </row>
        <row r="57">
          <cell r="B57" t="str">
            <v>Malawi</v>
          </cell>
          <cell r="C57">
            <v>3</v>
          </cell>
          <cell r="D57">
            <v>1988</v>
          </cell>
          <cell r="E57">
            <v>1995</v>
          </cell>
          <cell r="F57">
            <v>2000</v>
          </cell>
          <cell r="G57" t="str">
            <v/>
          </cell>
          <cell r="H57" t="str">
            <v/>
          </cell>
          <cell r="I57" t="str">
            <v/>
          </cell>
          <cell r="J57" t="str">
            <v/>
          </cell>
          <cell r="K57" t="str">
            <v/>
          </cell>
          <cell r="L57" t="str">
            <v/>
          </cell>
          <cell r="M57" t="str">
            <v/>
          </cell>
          <cell r="N57" t="str">
            <v/>
          </cell>
          <cell r="O57" t="str">
            <v/>
          </cell>
          <cell r="P57" t="str">
            <v/>
          </cell>
          <cell r="Q57" t="str">
            <v/>
          </cell>
          <cell r="R57" t="str">
            <v/>
          </cell>
          <cell r="S57" t="str">
            <v/>
          </cell>
          <cell r="T57" t="str">
            <v/>
          </cell>
        </row>
        <row r="58">
          <cell r="B58" t="str">
            <v>Maldives</v>
          </cell>
          <cell r="C58" t="str">
            <v>-</v>
          </cell>
          <cell r="D58" t="str">
            <v/>
          </cell>
          <cell r="E58" t="str">
            <v/>
          </cell>
          <cell r="F58" t="str">
            <v/>
          </cell>
          <cell r="G58" t="str">
            <v/>
          </cell>
          <cell r="H58" t="str">
            <v/>
          </cell>
          <cell r="I58" t="str">
            <v/>
          </cell>
          <cell r="J58" t="str">
            <v/>
          </cell>
          <cell r="K58" t="str">
            <v/>
          </cell>
          <cell r="L58" t="str">
            <v/>
          </cell>
          <cell r="M58" t="str">
            <v/>
          </cell>
          <cell r="N58" t="str">
            <v/>
          </cell>
          <cell r="O58" t="str">
            <v/>
          </cell>
          <cell r="P58" t="str">
            <v/>
          </cell>
          <cell r="Q58" t="str">
            <v/>
          </cell>
          <cell r="R58" t="str">
            <v/>
          </cell>
          <cell r="S58" t="str">
            <v/>
          </cell>
          <cell r="T58" t="str">
            <v/>
          </cell>
        </row>
        <row r="59">
          <cell r="B59" t="str">
            <v>Mali</v>
          </cell>
          <cell r="C59">
            <v>3</v>
          </cell>
          <cell r="D59">
            <v>1992</v>
          </cell>
          <cell r="E59">
            <v>1996</v>
          </cell>
          <cell r="F59">
            <v>1999</v>
          </cell>
          <cell r="G59" t="str">
            <v/>
          </cell>
          <cell r="H59" t="str">
            <v/>
          </cell>
          <cell r="I59" t="str">
            <v/>
          </cell>
          <cell r="J59" t="str">
            <v/>
          </cell>
          <cell r="K59" t="str">
            <v/>
          </cell>
          <cell r="L59" t="str">
            <v/>
          </cell>
          <cell r="M59" t="str">
            <v/>
          </cell>
          <cell r="N59" t="str">
            <v/>
          </cell>
          <cell r="O59" t="str">
            <v/>
          </cell>
          <cell r="P59" t="str">
            <v/>
          </cell>
          <cell r="Q59" t="str">
            <v/>
          </cell>
          <cell r="R59" t="str">
            <v/>
          </cell>
          <cell r="S59" t="str">
            <v/>
          </cell>
          <cell r="T59" t="str">
            <v/>
          </cell>
        </row>
        <row r="60">
          <cell r="B60" t="str">
            <v>Mauritania</v>
          </cell>
          <cell r="C60">
            <v>5</v>
          </cell>
          <cell r="D60">
            <v>1989</v>
          </cell>
          <cell r="E60">
            <v>1992</v>
          </cell>
          <cell r="F60">
            <v>1995</v>
          </cell>
          <cell r="G60">
            <v>1999</v>
          </cell>
          <cell r="H60">
            <v>2003</v>
          </cell>
          <cell r="I60" t="str">
            <v/>
          </cell>
          <cell r="J60" t="str">
            <v/>
          </cell>
          <cell r="K60" t="str">
            <v/>
          </cell>
          <cell r="L60" t="str">
            <v/>
          </cell>
          <cell r="M60" t="str">
            <v/>
          </cell>
          <cell r="N60" t="str">
            <v/>
          </cell>
          <cell r="O60" t="str">
            <v/>
          </cell>
          <cell r="P60" t="str">
            <v/>
          </cell>
          <cell r="Q60" t="str">
            <v/>
          </cell>
          <cell r="R60" t="str">
            <v/>
          </cell>
          <cell r="S60" t="str">
            <v/>
          </cell>
          <cell r="T60" t="str">
            <v/>
          </cell>
        </row>
        <row r="61">
          <cell r="B61" t="str">
            <v>Moldova</v>
          </cell>
          <cell r="C61">
            <v>1</v>
          </cell>
          <cell r="D61">
            <v>2000</v>
          </cell>
          <cell r="E61" t="str">
            <v/>
          </cell>
          <cell r="F61" t="str">
            <v/>
          </cell>
          <cell r="G61" t="str">
            <v/>
          </cell>
          <cell r="H61" t="str">
            <v/>
          </cell>
          <cell r="I61" t="str">
            <v/>
          </cell>
          <cell r="J61" t="str">
            <v/>
          </cell>
          <cell r="K61" t="str">
            <v/>
          </cell>
          <cell r="L61" t="str">
            <v/>
          </cell>
          <cell r="M61" t="str">
            <v/>
          </cell>
          <cell r="N61" t="str">
            <v/>
          </cell>
          <cell r="O61" t="str">
            <v/>
          </cell>
          <cell r="P61" t="str">
            <v/>
          </cell>
          <cell r="Q61" t="str">
            <v/>
          </cell>
          <cell r="R61" t="str">
            <v/>
          </cell>
          <cell r="S61" t="str">
            <v/>
          </cell>
          <cell r="T61" t="str">
            <v/>
          </cell>
        </row>
        <row r="62">
          <cell r="B62" t="str">
            <v>Mongolia</v>
          </cell>
          <cell r="C62">
            <v>3</v>
          </cell>
          <cell r="D62">
            <v>1993</v>
          </cell>
          <cell r="E62">
            <v>1997</v>
          </cell>
          <cell r="F62">
            <v>2001</v>
          </cell>
          <cell r="G62" t="str">
            <v/>
          </cell>
          <cell r="H62" t="str">
            <v/>
          </cell>
          <cell r="I62" t="str">
            <v/>
          </cell>
          <cell r="J62" t="str">
            <v/>
          </cell>
          <cell r="K62" t="str">
            <v/>
          </cell>
          <cell r="L62" t="str">
            <v/>
          </cell>
          <cell r="M62" t="str">
            <v/>
          </cell>
          <cell r="N62" t="str">
            <v/>
          </cell>
          <cell r="O62" t="str">
            <v/>
          </cell>
          <cell r="P62" t="str">
            <v/>
          </cell>
          <cell r="Q62" t="str">
            <v/>
          </cell>
          <cell r="R62" t="str">
            <v/>
          </cell>
          <cell r="S62" t="str">
            <v/>
          </cell>
          <cell r="T62" t="str">
            <v/>
          </cell>
        </row>
        <row r="63">
          <cell r="B63" t="str">
            <v>Mozambique</v>
          </cell>
          <cell r="C63">
            <v>3</v>
          </cell>
          <cell r="D63">
            <v>1990</v>
          </cell>
          <cell r="E63">
            <v>1996</v>
          </cell>
          <cell r="F63">
            <v>1999</v>
          </cell>
          <cell r="G63" t="str">
            <v/>
          </cell>
          <cell r="H63" t="str">
            <v/>
          </cell>
          <cell r="I63" t="str">
            <v/>
          </cell>
          <cell r="J63" t="str">
            <v/>
          </cell>
          <cell r="K63" t="str">
            <v/>
          </cell>
          <cell r="L63" t="str">
            <v/>
          </cell>
          <cell r="M63" t="str">
            <v/>
          </cell>
          <cell r="N63" t="str">
            <v/>
          </cell>
          <cell r="O63" t="str">
            <v/>
          </cell>
          <cell r="P63" t="str">
            <v/>
          </cell>
          <cell r="Q63" t="str">
            <v/>
          </cell>
          <cell r="R63" t="str">
            <v/>
          </cell>
          <cell r="S63" t="str">
            <v/>
          </cell>
          <cell r="T63" t="str">
            <v/>
          </cell>
        </row>
        <row r="64">
          <cell r="B64" t="str">
            <v>Myanmar</v>
          </cell>
          <cell r="C64" t="str">
            <v>-</v>
          </cell>
          <cell r="D64" t="str">
            <v/>
          </cell>
          <cell r="E64" t="str">
            <v/>
          </cell>
          <cell r="F64" t="str">
            <v/>
          </cell>
          <cell r="G64" t="str">
            <v/>
          </cell>
          <cell r="H64" t="str">
            <v/>
          </cell>
          <cell r="I64" t="str">
            <v/>
          </cell>
          <cell r="J64" t="str">
            <v/>
          </cell>
          <cell r="K64" t="str">
            <v/>
          </cell>
          <cell r="L64" t="str">
            <v/>
          </cell>
          <cell r="M64" t="str">
            <v/>
          </cell>
          <cell r="N64" t="str">
            <v/>
          </cell>
          <cell r="O64" t="str">
            <v/>
          </cell>
          <cell r="P64" t="str">
            <v/>
          </cell>
          <cell r="Q64" t="str">
            <v/>
          </cell>
          <cell r="R64" t="str">
            <v/>
          </cell>
          <cell r="S64" t="str">
            <v/>
          </cell>
          <cell r="T64" t="str">
            <v/>
          </cell>
        </row>
        <row r="65">
          <cell r="B65" t="str">
            <v>Nepal</v>
          </cell>
          <cell r="C65">
            <v>2</v>
          </cell>
          <cell r="D65">
            <v>1992</v>
          </cell>
          <cell r="E65">
            <v>2003</v>
          </cell>
          <cell r="F65" t="str">
            <v/>
          </cell>
          <cell r="G65" t="str">
            <v/>
          </cell>
          <cell r="H65" t="str">
            <v/>
          </cell>
          <cell r="I65" t="str">
            <v/>
          </cell>
          <cell r="J65" t="str">
            <v/>
          </cell>
          <cell r="K65" t="str">
            <v/>
          </cell>
          <cell r="L65" t="str">
            <v/>
          </cell>
          <cell r="M65" t="str">
            <v/>
          </cell>
          <cell r="N65" t="str">
            <v/>
          </cell>
          <cell r="O65" t="str">
            <v/>
          </cell>
          <cell r="P65" t="str">
            <v/>
          </cell>
          <cell r="Q65" t="str">
            <v/>
          </cell>
          <cell r="R65" t="str">
            <v/>
          </cell>
          <cell r="S65" t="str">
            <v/>
          </cell>
          <cell r="T65" t="str">
            <v/>
          </cell>
        </row>
        <row r="66">
          <cell r="B66" t="str">
            <v>Nicaragua</v>
          </cell>
          <cell r="C66">
            <v>3</v>
          </cell>
          <cell r="D66">
            <v>1994</v>
          </cell>
          <cell r="E66">
            <v>1998</v>
          </cell>
          <cell r="F66">
            <v>2002</v>
          </cell>
          <cell r="G66" t="str">
            <v/>
          </cell>
          <cell r="H66" t="str">
            <v/>
          </cell>
          <cell r="I66" t="str">
            <v/>
          </cell>
          <cell r="J66" t="str">
            <v/>
          </cell>
          <cell r="K66" t="str">
            <v/>
          </cell>
          <cell r="L66" t="str">
            <v/>
          </cell>
          <cell r="M66" t="str">
            <v/>
          </cell>
          <cell r="N66" t="str">
            <v/>
          </cell>
          <cell r="O66" t="str">
            <v/>
          </cell>
          <cell r="P66" t="str">
            <v/>
          </cell>
          <cell r="Q66" t="str">
            <v/>
          </cell>
          <cell r="R66" t="str">
            <v/>
          </cell>
          <cell r="S66" t="str">
            <v/>
          </cell>
          <cell r="T66" t="str">
            <v/>
          </cell>
        </row>
        <row r="67">
          <cell r="B67" t="str">
            <v>Niger</v>
          </cell>
          <cell r="C67">
            <v>3</v>
          </cell>
          <cell r="D67">
            <v>1988</v>
          </cell>
          <cell r="E67">
            <v>1996</v>
          </cell>
          <cell r="F67">
            <v>2000</v>
          </cell>
          <cell r="G67" t="str">
            <v/>
          </cell>
          <cell r="H67" t="str">
            <v/>
          </cell>
          <cell r="I67" t="str">
            <v/>
          </cell>
          <cell r="J67" t="str">
            <v/>
          </cell>
          <cell r="K67" t="str">
            <v/>
          </cell>
          <cell r="L67" t="str">
            <v/>
          </cell>
          <cell r="M67" t="str">
            <v/>
          </cell>
          <cell r="N67" t="str">
            <v/>
          </cell>
          <cell r="O67" t="str">
            <v/>
          </cell>
          <cell r="P67" t="str">
            <v/>
          </cell>
          <cell r="Q67" t="str">
            <v/>
          </cell>
          <cell r="R67" t="str">
            <v/>
          </cell>
          <cell r="S67" t="str">
            <v/>
          </cell>
          <cell r="T67" t="str">
            <v/>
          </cell>
        </row>
        <row r="68">
          <cell r="B68" t="str">
            <v>Nigeria</v>
          </cell>
          <cell r="C68" t="str">
            <v>-</v>
          </cell>
          <cell r="D68" t="str">
            <v/>
          </cell>
          <cell r="E68" t="str">
            <v/>
          </cell>
          <cell r="F68" t="str">
            <v/>
          </cell>
          <cell r="G68" t="str">
            <v/>
          </cell>
          <cell r="H68" t="str">
            <v/>
          </cell>
          <cell r="I68" t="str">
            <v/>
          </cell>
          <cell r="J68" t="str">
            <v/>
          </cell>
          <cell r="K68" t="str">
            <v/>
          </cell>
          <cell r="L68" t="str">
            <v/>
          </cell>
          <cell r="M68" t="str">
            <v/>
          </cell>
          <cell r="N68" t="str">
            <v/>
          </cell>
          <cell r="O68" t="str">
            <v/>
          </cell>
          <cell r="P68" t="str">
            <v/>
          </cell>
          <cell r="Q68" t="str">
            <v/>
          </cell>
          <cell r="R68" t="str">
            <v/>
          </cell>
          <cell r="S68" t="str">
            <v/>
          </cell>
          <cell r="T68" t="str">
            <v/>
          </cell>
        </row>
        <row r="69">
          <cell r="B69" t="str">
            <v>Pakistan</v>
          </cell>
          <cell r="C69">
            <v>3</v>
          </cell>
          <cell r="D69">
            <v>1994</v>
          </cell>
          <cell r="E69">
            <v>1997</v>
          </cell>
          <cell r="F69">
            <v>2001</v>
          </cell>
          <cell r="G69" t="str">
            <v/>
          </cell>
          <cell r="H69" t="str">
            <v/>
          </cell>
          <cell r="I69" t="str">
            <v/>
          </cell>
          <cell r="J69" t="str">
            <v/>
          </cell>
          <cell r="K69" t="str">
            <v/>
          </cell>
          <cell r="L69" t="str">
            <v/>
          </cell>
          <cell r="M69" t="str">
            <v/>
          </cell>
          <cell r="N69" t="str">
            <v/>
          </cell>
          <cell r="O69" t="str">
            <v/>
          </cell>
          <cell r="P69" t="str">
            <v/>
          </cell>
          <cell r="Q69" t="str">
            <v/>
          </cell>
          <cell r="R69" t="str">
            <v/>
          </cell>
          <cell r="S69" t="str">
            <v/>
          </cell>
          <cell r="T69" t="str">
            <v/>
          </cell>
        </row>
        <row r="70">
          <cell r="B70" t="str">
            <v>Papua New Guinea</v>
          </cell>
          <cell r="C70" t="str">
            <v>-</v>
          </cell>
          <cell r="D70" t="str">
            <v/>
          </cell>
          <cell r="E70" t="str">
            <v/>
          </cell>
          <cell r="F70" t="str">
            <v/>
          </cell>
          <cell r="G70" t="str">
            <v/>
          </cell>
          <cell r="H70" t="str">
            <v/>
          </cell>
          <cell r="I70" t="str">
            <v/>
          </cell>
          <cell r="J70" t="str">
            <v/>
          </cell>
          <cell r="K70" t="str">
            <v/>
          </cell>
          <cell r="L70" t="str">
            <v/>
          </cell>
          <cell r="M70" t="str">
            <v/>
          </cell>
          <cell r="N70" t="str">
            <v/>
          </cell>
          <cell r="O70" t="str">
            <v/>
          </cell>
          <cell r="P70" t="str">
            <v/>
          </cell>
          <cell r="Q70" t="str">
            <v/>
          </cell>
          <cell r="R70" t="str">
            <v/>
          </cell>
          <cell r="S70" t="str">
            <v/>
          </cell>
          <cell r="T70" t="str">
            <v/>
          </cell>
        </row>
        <row r="71">
          <cell r="B71" t="str">
            <v>Philippines</v>
          </cell>
          <cell r="C71" t="str">
            <v>-</v>
          </cell>
          <cell r="D71" t="str">
            <v/>
          </cell>
          <cell r="E71" t="str">
            <v/>
          </cell>
          <cell r="F71" t="str">
            <v/>
          </cell>
          <cell r="G71" t="str">
            <v/>
          </cell>
          <cell r="H71" t="str">
            <v/>
          </cell>
          <cell r="I71" t="str">
            <v/>
          </cell>
          <cell r="J71" t="str">
            <v/>
          </cell>
          <cell r="K71" t="str">
            <v/>
          </cell>
          <cell r="L71" t="str">
            <v/>
          </cell>
          <cell r="M71" t="str">
            <v/>
          </cell>
          <cell r="N71" t="str">
            <v/>
          </cell>
          <cell r="O71" t="str">
            <v/>
          </cell>
          <cell r="P71" t="str">
            <v/>
          </cell>
          <cell r="Q71" t="str">
            <v/>
          </cell>
          <cell r="R71" t="str">
            <v/>
          </cell>
          <cell r="S71" t="str">
            <v/>
          </cell>
          <cell r="T71" t="str">
            <v/>
          </cell>
        </row>
        <row r="72">
          <cell r="B72" t="str">
            <v>Rwanda</v>
          </cell>
          <cell r="C72">
            <v>2</v>
          </cell>
          <cell r="D72">
            <v>1998</v>
          </cell>
          <cell r="E72">
            <v>2002</v>
          </cell>
          <cell r="F72" t="str">
            <v/>
          </cell>
          <cell r="G72" t="str">
            <v/>
          </cell>
          <cell r="H72" t="str">
            <v/>
          </cell>
          <cell r="I72" t="str">
            <v/>
          </cell>
          <cell r="J72" t="str">
            <v/>
          </cell>
          <cell r="K72" t="str">
            <v/>
          </cell>
          <cell r="L72" t="str">
            <v/>
          </cell>
          <cell r="M72" t="str">
            <v/>
          </cell>
          <cell r="N72" t="str">
            <v/>
          </cell>
          <cell r="O72" t="str">
            <v/>
          </cell>
          <cell r="P72" t="str">
            <v/>
          </cell>
          <cell r="Q72" t="str">
            <v/>
          </cell>
          <cell r="R72" t="str">
            <v/>
          </cell>
          <cell r="S72" t="str">
            <v/>
          </cell>
          <cell r="T72" t="str">
            <v/>
          </cell>
        </row>
        <row r="73">
          <cell r="B73" t="str">
            <v>Samoa</v>
          </cell>
          <cell r="C73" t="str">
            <v>-</v>
          </cell>
          <cell r="D73" t="str">
            <v/>
          </cell>
          <cell r="E73" t="str">
            <v/>
          </cell>
          <cell r="F73" t="str">
            <v/>
          </cell>
          <cell r="G73" t="str">
            <v/>
          </cell>
          <cell r="H73" t="str">
            <v/>
          </cell>
          <cell r="I73" t="str">
            <v/>
          </cell>
          <cell r="J73" t="str">
            <v/>
          </cell>
          <cell r="K73" t="str">
            <v/>
          </cell>
          <cell r="L73" t="str">
            <v/>
          </cell>
          <cell r="M73" t="str">
            <v/>
          </cell>
          <cell r="N73" t="str">
            <v/>
          </cell>
          <cell r="O73" t="str">
            <v/>
          </cell>
          <cell r="P73" t="str">
            <v/>
          </cell>
          <cell r="Q73" t="str">
            <v/>
          </cell>
          <cell r="R73" t="str">
            <v/>
          </cell>
          <cell r="S73" t="str">
            <v/>
          </cell>
          <cell r="T73" t="str">
            <v/>
          </cell>
        </row>
        <row r="74">
          <cell r="B74" t="str">
            <v>Sao Tomé and Príncipe</v>
          </cell>
          <cell r="C74">
            <v>1</v>
          </cell>
          <cell r="D74">
            <v>2000</v>
          </cell>
          <cell r="E74" t="str">
            <v/>
          </cell>
          <cell r="F74" t="str">
            <v/>
          </cell>
          <cell r="G74" t="str">
            <v/>
          </cell>
          <cell r="H74" t="str">
            <v/>
          </cell>
          <cell r="I74" t="str">
            <v/>
          </cell>
          <cell r="J74" t="str">
            <v/>
          </cell>
          <cell r="K74" t="str">
            <v/>
          </cell>
          <cell r="L74" t="str">
            <v/>
          </cell>
          <cell r="M74" t="str">
            <v/>
          </cell>
          <cell r="N74" t="str">
            <v/>
          </cell>
          <cell r="O74" t="str">
            <v/>
          </cell>
          <cell r="P74" t="str">
            <v/>
          </cell>
          <cell r="Q74" t="str">
            <v/>
          </cell>
          <cell r="R74" t="str">
            <v/>
          </cell>
          <cell r="S74" t="str">
            <v/>
          </cell>
          <cell r="T74" t="str">
            <v/>
          </cell>
        </row>
        <row r="75">
          <cell r="B75" t="str">
            <v>Senegal</v>
          </cell>
          <cell r="C75">
            <v>4</v>
          </cell>
          <cell r="D75">
            <v>1988</v>
          </cell>
          <cell r="E75">
            <v>1994</v>
          </cell>
          <cell r="F75">
            <v>1998</v>
          </cell>
          <cell r="G75">
            <v>2003</v>
          </cell>
          <cell r="H75" t="str">
            <v/>
          </cell>
          <cell r="I75" t="str">
            <v/>
          </cell>
          <cell r="J75" t="str">
            <v/>
          </cell>
          <cell r="K75" t="str">
            <v/>
          </cell>
          <cell r="L75" t="str">
            <v/>
          </cell>
          <cell r="M75" t="str">
            <v/>
          </cell>
          <cell r="N75" t="str">
            <v/>
          </cell>
          <cell r="O75" t="str">
            <v/>
          </cell>
          <cell r="P75" t="str">
            <v/>
          </cell>
          <cell r="Q75" t="str">
            <v/>
          </cell>
          <cell r="R75" t="str">
            <v/>
          </cell>
          <cell r="S75" t="str">
            <v/>
          </cell>
          <cell r="T75" t="str">
            <v/>
          </cell>
        </row>
        <row r="76">
          <cell r="B76" t="str">
            <v>Sierra Leone</v>
          </cell>
          <cell r="C76">
            <v>2</v>
          </cell>
          <cell r="D76">
            <v>1994</v>
          </cell>
          <cell r="E76">
            <v>2001</v>
          </cell>
          <cell r="F76" t="str">
            <v/>
          </cell>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t="str">
            <v/>
          </cell>
        </row>
        <row r="77">
          <cell r="B77" t="str">
            <v>Solomon Islands</v>
          </cell>
          <cell r="C77" t="str">
            <v>-</v>
          </cell>
          <cell r="D77" t="str">
            <v/>
          </cell>
          <cell r="E77" t="str">
            <v/>
          </cell>
          <cell r="F77" t="str">
            <v/>
          </cell>
          <cell r="G77" t="str">
            <v/>
          </cell>
          <cell r="H77" t="str">
            <v/>
          </cell>
          <cell r="I77" t="str">
            <v/>
          </cell>
          <cell r="J77" t="str">
            <v/>
          </cell>
          <cell r="K77" t="str">
            <v/>
          </cell>
          <cell r="L77" t="str">
            <v/>
          </cell>
          <cell r="M77" t="str">
            <v/>
          </cell>
          <cell r="N77" t="str">
            <v/>
          </cell>
          <cell r="O77" t="str">
            <v/>
          </cell>
          <cell r="P77" t="str">
            <v/>
          </cell>
          <cell r="Q77" t="str">
            <v/>
          </cell>
          <cell r="R77" t="str">
            <v/>
          </cell>
          <cell r="S77" t="str">
            <v/>
          </cell>
          <cell r="T77" t="str">
            <v/>
          </cell>
        </row>
        <row r="78">
          <cell r="B78" t="str">
            <v>Somalia</v>
          </cell>
          <cell r="C78" t="str">
            <v>-</v>
          </cell>
          <cell r="D78" t="str">
            <v/>
          </cell>
          <cell r="E78" t="str">
            <v/>
          </cell>
          <cell r="F78" t="str">
            <v/>
          </cell>
          <cell r="G78" t="str">
            <v/>
          </cell>
          <cell r="H78" t="str">
            <v/>
          </cell>
          <cell r="I78" t="str">
            <v/>
          </cell>
          <cell r="J78" t="str">
            <v/>
          </cell>
          <cell r="K78" t="str">
            <v/>
          </cell>
          <cell r="L78" t="str">
            <v/>
          </cell>
          <cell r="M78" t="str">
            <v/>
          </cell>
          <cell r="N78" t="str">
            <v/>
          </cell>
          <cell r="O78" t="str">
            <v/>
          </cell>
          <cell r="P78" t="str">
            <v/>
          </cell>
          <cell r="Q78" t="str">
            <v/>
          </cell>
          <cell r="R78" t="str">
            <v/>
          </cell>
          <cell r="S78" t="str">
            <v/>
          </cell>
          <cell r="T78" t="str">
            <v/>
          </cell>
        </row>
        <row r="79">
          <cell r="B79" t="str">
            <v>Sri Lanka</v>
          </cell>
          <cell r="C79">
            <v>2</v>
          </cell>
          <cell r="D79">
            <v>1991</v>
          </cell>
          <cell r="E79">
            <v>2003</v>
          </cell>
          <cell r="F79" t="str">
            <v/>
          </cell>
          <cell r="G79" t="str">
            <v/>
          </cell>
          <cell r="H79" t="str">
            <v/>
          </cell>
          <cell r="I79" t="str">
            <v/>
          </cell>
          <cell r="J79" t="str">
            <v/>
          </cell>
          <cell r="K79" t="str">
            <v/>
          </cell>
          <cell r="L79" t="str">
            <v/>
          </cell>
          <cell r="M79" t="str">
            <v/>
          </cell>
          <cell r="N79" t="str">
            <v/>
          </cell>
          <cell r="O79" t="str">
            <v/>
          </cell>
          <cell r="P79" t="str">
            <v/>
          </cell>
          <cell r="Q79" t="str">
            <v/>
          </cell>
          <cell r="R79" t="str">
            <v/>
          </cell>
          <cell r="S79" t="str">
            <v/>
          </cell>
          <cell r="T79" t="str">
            <v/>
          </cell>
        </row>
        <row r="80">
          <cell r="B80" t="str">
            <v>St. Kitts and Nevis</v>
          </cell>
          <cell r="C80" t="str">
            <v>-</v>
          </cell>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t="str">
            <v/>
          </cell>
        </row>
        <row r="81">
          <cell r="B81" t="str">
            <v>St. Lucia</v>
          </cell>
          <cell r="C81" t="str">
            <v>-</v>
          </cell>
          <cell r="D81" t="str">
            <v/>
          </cell>
          <cell r="E81" t="str">
            <v/>
          </cell>
          <cell r="F81" t="str">
            <v/>
          </cell>
          <cell r="G81" t="str">
            <v/>
          </cell>
          <cell r="H81" t="str">
            <v/>
          </cell>
          <cell r="I81" t="str">
            <v/>
          </cell>
          <cell r="J81" t="str">
            <v/>
          </cell>
          <cell r="K81" t="str">
            <v/>
          </cell>
          <cell r="L81" t="str">
            <v/>
          </cell>
          <cell r="M81" t="str">
            <v/>
          </cell>
          <cell r="N81" t="str">
            <v/>
          </cell>
          <cell r="O81" t="str">
            <v/>
          </cell>
          <cell r="P81" t="str">
            <v/>
          </cell>
          <cell r="Q81" t="str">
            <v/>
          </cell>
          <cell r="R81" t="str">
            <v/>
          </cell>
          <cell r="S81" t="str">
            <v/>
          </cell>
          <cell r="T81" t="str">
            <v/>
          </cell>
        </row>
        <row r="82">
          <cell r="B82" t="str">
            <v>St. Vincent and the Grenadines</v>
          </cell>
          <cell r="C82" t="str">
            <v>-</v>
          </cell>
          <cell r="D82" t="str">
            <v/>
          </cell>
          <cell r="E82" t="str">
            <v/>
          </cell>
          <cell r="F82" t="str">
            <v/>
          </cell>
          <cell r="G82" t="str">
            <v/>
          </cell>
          <cell r="H82" t="str">
            <v/>
          </cell>
          <cell r="I82" t="str">
            <v/>
          </cell>
          <cell r="J82" t="str">
            <v/>
          </cell>
          <cell r="K82" t="str">
            <v/>
          </cell>
          <cell r="L82" t="str">
            <v/>
          </cell>
          <cell r="M82" t="str">
            <v/>
          </cell>
          <cell r="N82" t="str">
            <v/>
          </cell>
          <cell r="O82" t="str">
            <v/>
          </cell>
          <cell r="P82" t="str">
            <v/>
          </cell>
          <cell r="Q82" t="str">
            <v/>
          </cell>
          <cell r="R82" t="str">
            <v/>
          </cell>
          <cell r="S82" t="str">
            <v/>
          </cell>
          <cell r="T82" t="str">
            <v/>
          </cell>
        </row>
        <row r="83">
          <cell r="B83" t="str">
            <v>Sudan</v>
          </cell>
          <cell r="C83" t="str">
            <v>-</v>
          </cell>
          <cell r="D83" t="str">
            <v/>
          </cell>
          <cell r="E83" t="str">
            <v/>
          </cell>
          <cell r="F83" t="str">
            <v/>
          </cell>
          <cell r="G83" t="str">
            <v/>
          </cell>
          <cell r="H83" t="str">
            <v/>
          </cell>
          <cell r="I83" t="str">
            <v/>
          </cell>
          <cell r="J83" t="str">
            <v/>
          </cell>
          <cell r="K83" t="str">
            <v/>
          </cell>
          <cell r="L83" t="str">
            <v/>
          </cell>
          <cell r="M83" t="str">
            <v/>
          </cell>
          <cell r="N83" t="str">
            <v/>
          </cell>
          <cell r="O83" t="str">
            <v/>
          </cell>
          <cell r="P83" t="str">
            <v/>
          </cell>
          <cell r="Q83" t="str">
            <v/>
          </cell>
          <cell r="R83" t="str">
            <v/>
          </cell>
          <cell r="S83" t="str">
            <v/>
          </cell>
          <cell r="T83" t="str">
            <v/>
          </cell>
        </row>
        <row r="84">
          <cell r="B84" t="str">
            <v>Tajikistan</v>
          </cell>
          <cell r="C84">
            <v>2</v>
          </cell>
          <cell r="D84">
            <v>1998</v>
          </cell>
          <cell r="E84">
            <v>2002</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row>
        <row r="85">
          <cell r="B85" t="str">
            <v>Tanzania</v>
          </cell>
          <cell r="C85">
            <v>4</v>
          </cell>
          <cell r="D85">
            <v>1991</v>
          </cell>
          <cell r="E85">
            <v>1996</v>
          </cell>
          <cell r="F85">
            <v>2000</v>
          </cell>
          <cell r="G85">
            <v>2003</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row>
        <row r="86">
          <cell r="B86" t="str">
            <v>Timor Leste</v>
          </cell>
          <cell r="C86" t="str">
            <v>-</v>
          </cell>
          <cell r="D86" t="str">
            <v/>
          </cell>
          <cell r="E86" t="str">
            <v/>
          </cell>
          <cell r="F86" t="str">
            <v/>
          </cell>
          <cell r="G86" t="str">
            <v/>
          </cell>
          <cell r="H86" t="str">
            <v/>
          </cell>
          <cell r="I86" t="str">
            <v/>
          </cell>
          <cell r="J86" t="str">
            <v/>
          </cell>
          <cell r="K86" t="str">
            <v/>
          </cell>
          <cell r="L86" t="str">
            <v/>
          </cell>
          <cell r="M86" t="str">
            <v/>
          </cell>
          <cell r="N86" t="str">
            <v/>
          </cell>
          <cell r="O86" t="str">
            <v/>
          </cell>
          <cell r="P86" t="str">
            <v/>
          </cell>
          <cell r="Q86" t="str">
            <v/>
          </cell>
          <cell r="R86" t="str">
            <v/>
          </cell>
          <cell r="S86" t="str">
            <v/>
          </cell>
          <cell r="T86" t="str">
            <v/>
          </cell>
        </row>
        <row r="87">
          <cell r="B87" t="str">
            <v>Togo</v>
          </cell>
          <cell r="C87">
            <v>2</v>
          </cell>
          <cell r="D87">
            <v>1989</v>
          </cell>
          <cell r="E87">
            <v>1994</v>
          </cell>
          <cell r="F87" t="str">
            <v/>
          </cell>
          <cell r="G87" t="str">
            <v/>
          </cell>
          <cell r="H87" t="str">
            <v/>
          </cell>
          <cell r="I87" t="str">
            <v/>
          </cell>
          <cell r="J87" t="str">
            <v/>
          </cell>
          <cell r="K87" t="str">
            <v/>
          </cell>
          <cell r="L87" t="str">
            <v/>
          </cell>
          <cell r="M87" t="str">
            <v/>
          </cell>
          <cell r="N87" t="str">
            <v/>
          </cell>
          <cell r="O87" t="str">
            <v/>
          </cell>
          <cell r="P87" t="str">
            <v/>
          </cell>
          <cell r="Q87" t="str">
            <v/>
          </cell>
          <cell r="R87" t="str">
            <v/>
          </cell>
          <cell r="S87" t="str">
            <v/>
          </cell>
          <cell r="T87" t="str">
            <v/>
          </cell>
        </row>
        <row r="88">
          <cell r="B88" t="str">
            <v>Tonga</v>
          </cell>
          <cell r="C88" t="str">
            <v>-</v>
          </cell>
          <cell r="D88" t="str">
            <v/>
          </cell>
          <cell r="E88" t="str">
            <v/>
          </cell>
          <cell r="F88" t="str">
            <v/>
          </cell>
          <cell r="G88" t="str">
            <v/>
          </cell>
          <cell r="H88" t="str">
            <v/>
          </cell>
          <cell r="I88" t="str">
            <v/>
          </cell>
          <cell r="J88" t="str">
            <v/>
          </cell>
          <cell r="K88" t="str">
            <v/>
          </cell>
          <cell r="L88" t="str">
            <v/>
          </cell>
          <cell r="M88" t="str">
            <v/>
          </cell>
          <cell r="N88" t="str">
            <v/>
          </cell>
          <cell r="O88" t="str">
            <v/>
          </cell>
          <cell r="P88" t="str">
            <v/>
          </cell>
          <cell r="Q88" t="str">
            <v/>
          </cell>
          <cell r="R88" t="str">
            <v/>
          </cell>
          <cell r="S88" t="str">
            <v/>
          </cell>
          <cell r="T88" t="str">
            <v/>
          </cell>
        </row>
        <row r="89">
          <cell r="B89" t="str">
            <v>Uganda  </v>
          </cell>
          <cell r="C89">
            <v>4</v>
          </cell>
          <cell r="D89">
            <v>1989</v>
          </cell>
          <cell r="E89">
            <v>1994</v>
          </cell>
          <cell r="F89">
            <v>1997</v>
          </cell>
          <cell r="G89">
            <v>2002</v>
          </cell>
          <cell r="H89" t="str">
            <v/>
          </cell>
          <cell r="I89" t="str">
            <v/>
          </cell>
          <cell r="J89" t="str">
            <v/>
          </cell>
          <cell r="K89" t="str">
            <v/>
          </cell>
          <cell r="L89" t="str">
            <v/>
          </cell>
          <cell r="M89" t="str">
            <v/>
          </cell>
          <cell r="N89" t="str">
            <v/>
          </cell>
          <cell r="O89" t="str">
            <v/>
          </cell>
          <cell r="P89" t="str">
            <v/>
          </cell>
          <cell r="Q89" t="str">
            <v/>
          </cell>
          <cell r="R89" t="str">
            <v/>
          </cell>
          <cell r="S89" t="str">
            <v/>
          </cell>
          <cell r="T89" t="str">
            <v/>
          </cell>
        </row>
        <row r="90">
          <cell r="B90" t="str">
            <v>Uzbekistan</v>
          </cell>
          <cell r="C90" t="str">
            <v>-</v>
          </cell>
          <cell r="D90" t="str">
            <v/>
          </cell>
          <cell r="E90" t="str">
            <v/>
          </cell>
          <cell r="F90" t="str">
            <v/>
          </cell>
          <cell r="G90" t="str">
            <v/>
          </cell>
          <cell r="H90" t="str">
            <v/>
          </cell>
          <cell r="I90" t="str">
            <v/>
          </cell>
          <cell r="J90" t="str">
            <v/>
          </cell>
          <cell r="K90" t="str">
            <v/>
          </cell>
          <cell r="L90" t="str">
            <v/>
          </cell>
          <cell r="M90" t="str">
            <v/>
          </cell>
          <cell r="N90" t="str">
            <v/>
          </cell>
          <cell r="O90" t="str">
            <v/>
          </cell>
          <cell r="P90" t="str">
            <v/>
          </cell>
          <cell r="Q90" t="str">
            <v/>
          </cell>
          <cell r="R90" t="str">
            <v/>
          </cell>
          <cell r="S90" t="str">
            <v/>
          </cell>
          <cell r="T90" t="str">
            <v/>
          </cell>
        </row>
        <row r="91">
          <cell r="B91" t="str">
            <v>Vanuatu</v>
          </cell>
          <cell r="C91" t="str">
            <v>-</v>
          </cell>
          <cell r="D91" t="str">
            <v/>
          </cell>
          <cell r="E91" t="str">
            <v/>
          </cell>
          <cell r="F91" t="str">
            <v/>
          </cell>
          <cell r="G91" t="str">
            <v/>
          </cell>
          <cell r="H91" t="str">
            <v/>
          </cell>
          <cell r="I91" t="str">
            <v/>
          </cell>
          <cell r="J91" t="str">
            <v/>
          </cell>
          <cell r="K91" t="str">
            <v/>
          </cell>
          <cell r="L91" t="str">
            <v/>
          </cell>
          <cell r="M91" t="str">
            <v/>
          </cell>
          <cell r="N91" t="str">
            <v/>
          </cell>
          <cell r="O91" t="str">
            <v/>
          </cell>
          <cell r="P91" t="str">
            <v/>
          </cell>
          <cell r="Q91" t="str">
            <v/>
          </cell>
          <cell r="R91" t="str">
            <v/>
          </cell>
          <cell r="S91" t="str">
            <v/>
          </cell>
          <cell r="T91" t="str">
            <v/>
          </cell>
        </row>
        <row r="92">
          <cell r="B92" t="str">
            <v>Vietnam</v>
          </cell>
          <cell r="C92">
            <v>2</v>
          </cell>
          <cell r="D92">
            <v>1994</v>
          </cell>
          <cell r="E92">
            <v>2001</v>
          </cell>
          <cell r="F92" t="str">
            <v/>
          </cell>
          <cell r="G92" t="str">
            <v/>
          </cell>
          <cell r="H92" t="str">
            <v/>
          </cell>
          <cell r="I92" t="str">
            <v/>
          </cell>
          <cell r="J92" t="str">
            <v/>
          </cell>
          <cell r="K92" t="str">
            <v/>
          </cell>
          <cell r="L92" t="str">
            <v/>
          </cell>
          <cell r="M92" t="str">
            <v/>
          </cell>
          <cell r="N92" t="str">
            <v/>
          </cell>
          <cell r="O92" t="str">
            <v/>
          </cell>
          <cell r="P92" t="str">
            <v/>
          </cell>
          <cell r="Q92" t="str">
            <v/>
          </cell>
          <cell r="R92" t="str">
            <v/>
          </cell>
          <cell r="S92" t="str">
            <v/>
          </cell>
          <cell r="T92" t="str">
            <v/>
          </cell>
        </row>
        <row r="93">
          <cell r="B93" t="str">
            <v>Yemen, Republic of</v>
          </cell>
          <cell r="C93">
            <v>1</v>
          </cell>
          <cell r="D93">
            <v>1997</v>
          </cell>
          <cell r="E93" t="str">
            <v/>
          </cell>
          <cell r="F93" t="str">
            <v/>
          </cell>
          <cell r="G93" t="str">
            <v/>
          </cell>
          <cell r="H93" t="str">
            <v/>
          </cell>
          <cell r="I93" t="str">
            <v/>
          </cell>
          <cell r="J93" t="str">
            <v/>
          </cell>
          <cell r="K93" t="str">
            <v/>
          </cell>
          <cell r="L93" t="str">
            <v/>
          </cell>
          <cell r="M93" t="str">
            <v/>
          </cell>
          <cell r="N93" t="str">
            <v/>
          </cell>
          <cell r="O93" t="str">
            <v/>
          </cell>
          <cell r="P93" t="str">
            <v/>
          </cell>
          <cell r="Q93" t="str">
            <v/>
          </cell>
          <cell r="R93" t="str">
            <v/>
          </cell>
          <cell r="S93" t="str">
            <v/>
          </cell>
          <cell r="T93" t="str">
            <v/>
          </cell>
        </row>
        <row r="94">
          <cell r="B94" t="str">
            <v>Zambia</v>
          </cell>
          <cell r="C94">
            <v>2</v>
          </cell>
          <cell r="D94">
            <v>1995</v>
          </cell>
          <cell r="E94">
            <v>1999</v>
          </cell>
          <cell r="F94" t="str">
            <v/>
          </cell>
          <cell r="G94" t="str">
            <v/>
          </cell>
          <cell r="H94" t="str">
            <v/>
          </cell>
          <cell r="I94" t="str">
            <v/>
          </cell>
          <cell r="J94" t="str">
            <v/>
          </cell>
          <cell r="K94" t="str">
            <v/>
          </cell>
          <cell r="L94" t="str">
            <v/>
          </cell>
          <cell r="M94" t="str">
            <v/>
          </cell>
          <cell r="N94" t="str">
            <v/>
          </cell>
          <cell r="O94" t="str">
            <v/>
          </cell>
          <cell r="P94" t="str">
            <v/>
          </cell>
          <cell r="Q94" t="str">
            <v/>
          </cell>
          <cell r="R94" t="str">
            <v/>
          </cell>
          <cell r="S94" t="str">
            <v/>
          </cell>
          <cell r="T94" t="str">
            <v/>
          </cell>
        </row>
        <row r="95">
          <cell r="B95" t="str">
            <v>Zimbabwe</v>
          </cell>
          <cell r="C95">
            <v>1</v>
          </cell>
          <cell r="D95">
            <v>1992</v>
          </cell>
          <cell r="E95" t="str">
            <v/>
          </cell>
          <cell r="F95" t="str">
            <v/>
          </cell>
          <cell r="G95" t="str">
            <v/>
          </cell>
          <cell r="H95" t="str">
            <v/>
          </cell>
          <cell r="I95" t="str">
            <v/>
          </cell>
          <cell r="J95" t="str">
            <v/>
          </cell>
          <cell r="K95" t="str">
            <v/>
          </cell>
          <cell r="L95" t="str">
            <v/>
          </cell>
          <cell r="M95" t="str">
            <v/>
          </cell>
          <cell r="N95" t="str">
            <v/>
          </cell>
          <cell r="O95" t="str">
            <v/>
          </cell>
          <cell r="P95" t="str">
            <v/>
          </cell>
          <cell r="Q95" t="str">
            <v/>
          </cell>
          <cell r="R95" t="str">
            <v/>
          </cell>
          <cell r="S95" t="str">
            <v/>
          </cell>
          <cell r="T95" t="str">
            <v/>
          </cell>
        </row>
        <row r="101">
          <cell r="B101" t="str">
            <v>Afghanistan</v>
          </cell>
          <cell r="D101" t="str">
            <v/>
          </cell>
          <cell r="E101" t="str">
            <v/>
          </cell>
          <cell r="F101" t="str">
            <v/>
          </cell>
          <cell r="G101" t="str">
            <v/>
          </cell>
          <cell r="H101" t="str">
            <v/>
          </cell>
          <cell r="I101" t="str">
            <v/>
          </cell>
          <cell r="J101" t="str">
            <v/>
          </cell>
          <cell r="K101" t="str">
            <v/>
          </cell>
          <cell r="L101" t="str">
            <v/>
          </cell>
          <cell r="M101" t="str">
            <v/>
          </cell>
          <cell r="N101" t="str">
            <v/>
          </cell>
          <cell r="O101" t="str">
            <v/>
          </cell>
          <cell r="P101" t="str">
            <v/>
          </cell>
          <cell r="Q101" t="str">
            <v/>
          </cell>
          <cell r="R101" t="str">
            <v/>
          </cell>
          <cell r="S101" t="str">
            <v/>
          </cell>
          <cell r="T101" t="str">
            <v/>
          </cell>
        </row>
        <row r="102">
          <cell r="B102" t="str">
            <v>Albania</v>
          </cell>
          <cell r="D102">
            <v>6</v>
          </cell>
          <cell r="E102">
            <v>11</v>
          </cell>
          <cell r="F102">
            <v>15</v>
          </cell>
          <cell r="G102" t="str">
            <v/>
          </cell>
          <cell r="H102" t="str">
            <v/>
          </cell>
        </row>
        <row r="103">
          <cell r="B103" t="str">
            <v>Angola  </v>
          </cell>
          <cell r="D103" t="str">
            <v/>
          </cell>
          <cell r="E103" t="str">
            <v/>
          </cell>
          <cell r="F103" t="str">
            <v/>
          </cell>
          <cell r="G103" t="str">
            <v/>
          </cell>
          <cell r="H103" t="str">
            <v/>
          </cell>
        </row>
        <row r="104">
          <cell r="B104" t="str">
            <v>Armenia</v>
          </cell>
          <cell r="D104">
            <v>9</v>
          </cell>
          <cell r="E104">
            <v>14</v>
          </cell>
          <cell r="F104" t="str">
            <v/>
          </cell>
          <cell r="G104" t="str">
            <v/>
          </cell>
          <cell r="H104" t="str">
            <v/>
          </cell>
        </row>
        <row r="105">
          <cell r="B105" t="str">
            <v>Azerbaijan</v>
          </cell>
          <cell r="D105">
            <v>9</v>
          </cell>
          <cell r="E105">
            <v>14</v>
          </cell>
          <cell r="F105" t="str">
            <v/>
          </cell>
          <cell r="G105" t="str">
            <v/>
          </cell>
          <cell r="H105" t="str">
            <v/>
          </cell>
        </row>
        <row r="106">
          <cell r="B106" t="str">
            <v>Bangladesh</v>
          </cell>
          <cell r="D106">
            <v>3</v>
          </cell>
          <cell r="E106">
            <v>16</v>
          </cell>
          <cell r="F106" t="str">
            <v/>
          </cell>
          <cell r="G106" t="str">
            <v/>
          </cell>
          <cell r="H106" t="str">
            <v/>
          </cell>
        </row>
        <row r="107">
          <cell r="B107" t="str">
            <v>Benin</v>
          </cell>
          <cell r="D107">
            <v>6</v>
          </cell>
          <cell r="E107">
            <v>9</v>
          </cell>
          <cell r="F107">
            <v>13</v>
          </cell>
          <cell r="G107" t="str">
            <v/>
          </cell>
          <cell r="H107" t="str">
            <v/>
          </cell>
        </row>
        <row r="108">
          <cell r="B108" t="str">
            <v>Bhutan</v>
          </cell>
          <cell r="D108" t="str">
            <v/>
          </cell>
          <cell r="E108" t="str">
            <v/>
          </cell>
          <cell r="F108" t="str">
            <v/>
          </cell>
          <cell r="G108" t="str">
            <v/>
          </cell>
          <cell r="H108" t="str">
            <v/>
          </cell>
        </row>
        <row r="109">
          <cell r="B109" t="str">
            <v>Bolivia</v>
          </cell>
          <cell r="D109">
            <v>1</v>
          </cell>
          <cell r="E109">
            <v>7</v>
          </cell>
          <cell r="F109">
            <v>11</v>
          </cell>
          <cell r="G109" t="str">
            <v/>
          </cell>
          <cell r="H109" t="str">
            <v/>
          </cell>
        </row>
        <row r="110">
          <cell r="B110" t="str">
            <v>Bosnia and Herzegovina</v>
          </cell>
          <cell r="D110" t="str">
            <v/>
          </cell>
          <cell r="E110" t="str">
            <v/>
          </cell>
          <cell r="F110" t="str">
            <v/>
          </cell>
          <cell r="G110" t="str">
            <v/>
          </cell>
          <cell r="H110" t="str">
            <v/>
          </cell>
        </row>
        <row r="111">
          <cell r="B111" t="str">
            <v>Burkina Faso</v>
          </cell>
          <cell r="D111">
            <v>6</v>
          </cell>
          <cell r="E111">
            <v>9</v>
          </cell>
          <cell r="F111">
            <v>12</v>
          </cell>
          <cell r="G111">
            <v>16</v>
          </cell>
          <cell r="H111" t="str">
            <v/>
          </cell>
        </row>
        <row r="112">
          <cell r="B112" t="str">
            <v>Burundi  </v>
          </cell>
          <cell r="D112">
            <v>4</v>
          </cell>
          <cell r="E112">
            <v>17</v>
          </cell>
          <cell r="F112" t="str">
            <v/>
          </cell>
          <cell r="G112" t="str">
            <v/>
          </cell>
          <cell r="H112" t="str">
            <v/>
          </cell>
        </row>
        <row r="113">
          <cell r="B113" t="str">
            <v>Cambodia</v>
          </cell>
          <cell r="D113">
            <v>7</v>
          </cell>
          <cell r="E113">
            <v>12</v>
          </cell>
          <cell r="F113" t="str">
            <v/>
          </cell>
          <cell r="G113" t="str">
            <v/>
          </cell>
          <cell r="H113" t="str">
            <v/>
          </cell>
        </row>
        <row r="114">
          <cell r="B114" t="str">
            <v>Cameroon</v>
          </cell>
          <cell r="D114">
            <v>10</v>
          </cell>
          <cell r="E114">
            <v>13</v>
          </cell>
          <cell r="F114" t="str">
            <v/>
          </cell>
          <cell r="G114" t="str">
            <v/>
          </cell>
          <cell r="H114" t="str">
            <v/>
          </cell>
        </row>
        <row r="115">
          <cell r="B115" t="str">
            <v>Cape Verde</v>
          </cell>
          <cell r="D115">
            <v>15</v>
          </cell>
          <cell r="E115" t="str">
            <v/>
          </cell>
          <cell r="F115" t="str">
            <v/>
          </cell>
          <cell r="G115" t="str">
            <v/>
          </cell>
          <cell r="H115" t="str">
            <v/>
          </cell>
        </row>
        <row r="116">
          <cell r="B116" t="str">
            <v>Central African Republic</v>
          </cell>
          <cell r="D116">
            <v>11</v>
          </cell>
          <cell r="E116" t="str">
            <v/>
          </cell>
          <cell r="F116" t="str">
            <v/>
          </cell>
          <cell r="G116" t="str">
            <v/>
          </cell>
          <cell r="H116" t="str">
            <v/>
          </cell>
        </row>
        <row r="117">
          <cell r="B117" t="str">
            <v>Chad</v>
          </cell>
          <cell r="D117">
            <v>8</v>
          </cell>
          <cell r="E117">
            <v>13</v>
          </cell>
          <cell r="F117" t="str">
            <v/>
          </cell>
          <cell r="G117" t="str">
            <v/>
          </cell>
          <cell r="H117" t="str">
            <v/>
          </cell>
        </row>
        <row r="118">
          <cell r="B118" t="str">
            <v>China</v>
          </cell>
          <cell r="D118" t="str">
            <v/>
          </cell>
          <cell r="E118" t="str">
            <v/>
          </cell>
          <cell r="F118" t="str">
            <v/>
          </cell>
          <cell r="G118" t="str">
            <v/>
          </cell>
          <cell r="H118" t="str">
            <v/>
          </cell>
        </row>
        <row r="119">
          <cell r="B119" t="str">
            <v>Comoros</v>
          </cell>
          <cell r="D119" t="str">
            <v/>
          </cell>
          <cell r="E119" t="str">
            <v/>
          </cell>
          <cell r="F119" t="str">
            <v/>
          </cell>
          <cell r="G119" t="str">
            <v/>
          </cell>
          <cell r="H119" t="str">
            <v/>
          </cell>
        </row>
        <row r="120">
          <cell r="B120" t="str">
            <v>Congo, Democratic Republic of</v>
          </cell>
          <cell r="D120">
            <v>15</v>
          </cell>
          <cell r="E120" t="str">
            <v/>
          </cell>
          <cell r="F120" t="str">
            <v/>
          </cell>
          <cell r="G120" t="str">
            <v/>
          </cell>
          <cell r="H120" t="str">
            <v/>
          </cell>
        </row>
        <row r="121">
          <cell r="B121" t="str">
            <v>Congo, Republic of</v>
          </cell>
          <cell r="D121">
            <v>9</v>
          </cell>
          <cell r="E121" t="str">
            <v/>
          </cell>
          <cell r="F121" t="str">
            <v/>
          </cell>
          <cell r="G121" t="str">
            <v/>
          </cell>
          <cell r="H121" t="str">
            <v/>
          </cell>
        </row>
        <row r="122">
          <cell r="B122" t="str">
            <v>Côte d'Ivoire</v>
          </cell>
          <cell r="D122">
            <v>7</v>
          </cell>
          <cell r="E122">
            <v>11</v>
          </cell>
          <cell r="F122">
            <v>15</v>
          </cell>
          <cell r="G122" t="str">
            <v/>
          </cell>
          <cell r="H122" t="str">
            <v/>
          </cell>
        </row>
        <row r="123">
          <cell r="B123" t="str">
            <v>Djibouti</v>
          </cell>
          <cell r="D123">
            <v>12</v>
          </cell>
          <cell r="E123" t="str">
            <v/>
          </cell>
          <cell r="F123" t="str">
            <v/>
          </cell>
          <cell r="G123" t="str">
            <v/>
          </cell>
          <cell r="H123" t="str">
            <v/>
          </cell>
        </row>
        <row r="124">
          <cell r="B124" t="str">
            <v>Dominica</v>
          </cell>
          <cell r="D124">
            <v>16</v>
          </cell>
          <cell r="E124" t="str">
            <v/>
          </cell>
          <cell r="F124" t="str">
            <v/>
          </cell>
          <cell r="G124" t="str">
            <v/>
          </cell>
          <cell r="H124" t="str">
            <v/>
          </cell>
        </row>
        <row r="125">
          <cell r="B125" t="str">
            <v>Dominican Republic</v>
          </cell>
          <cell r="D125" t="str">
            <v/>
          </cell>
          <cell r="E125" t="str">
            <v/>
          </cell>
          <cell r="F125" t="str">
            <v/>
          </cell>
          <cell r="G125" t="str">
            <v/>
          </cell>
          <cell r="H125" t="str">
            <v/>
          </cell>
        </row>
        <row r="126">
          <cell r="B126" t="str">
            <v>Egypt</v>
          </cell>
          <cell r="D126" t="str">
            <v/>
          </cell>
          <cell r="E126" t="str">
            <v/>
          </cell>
          <cell r="F126" t="str">
            <v/>
          </cell>
          <cell r="G126" t="str">
            <v/>
          </cell>
          <cell r="H126" t="str">
            <v/>
          </cell>
        </row>
        <row r="127">
          <cell r="B127" t="str">
            <v>Equatorial Guinea</v>
          </cell>
          <cell r="D127">
            <v>6</v>
          </cell>
          <cell r="E127" t="str">
            <v/>
          </cell>
          <cell r="F127" t="str">
            <v/>
          </cell>
          <cell r="G127" t="str">
            <v/>
          </cell>
          <cell r="H127" t="str">
            <v/>
          </cell>
        </row>
        <row r="128">
          <cell r="B128" t="str">
            <v>Eritrea  </v>
          </cell>
          <cell r="D128" t="str">
            <v/>
          </cell>
          <cell r="E128" t="str">
            <v/>
          </cell>
          <cell r="F128" t="str">
            <v/>
          </cell>
          <cell r="G128" t="str">
            <v/>
          </cell>
          <cell r="H128" t="str">
            <v/>
          </cell>
        </row>
        <row r="129">
          <cell r="B129" t="str">
            <v>Ethiopia  </v>
          </cell>
          <cell r="D129">
            <v>9</v>
          </cell>
          <cell r="E129">
            <v>14</v>
          </cell>
          <cell r="F129" t="str">
            <v/>
          </cell>
          <cell r="G129" t="str">
            <v/>
          </cell>
          <cell r="H129" t="str">
            <v/>
          </cell>
        </row>
        <row r="130">
          <cell r="B130" t="str">
            <v>Gambia, The  </v>
          </cell>
          <cell r="D130">
            <v>1</v>
          </cell>
          <cell r="E130">
            <v>11</v>
          </cell>
          <cell r="F130">
            <v>15</v>
          </cell>
          <cell r="G130" t="str">
            <v/>
          </cell>
          <cell r="H130" t="str">
            <v/>
          </cell>
        </row>
        <row r="131">
          <cell r="B131" t="str">
            <v>Georgia  </v>
          </cell>
          <cell r="D131">
            <v>9</v>
          </cell>
          <cell r="E131">
            <v>14</v>
          </cell>
          <cell r="F131" t="str">
            <v/>
          </cell>
          <cell r="G131" t="str">
            <v/>
          </cell>
          <cell r="H131" t="str">
            <v/>
          </cell>
        </row>
        <row r="132">
          <cell r="B132" t="str">
            <v>Ghana  </v>
          </cell>
          <cell r="D132">
            <v>1</v>
          </cell>
          <cell r="E132">
            <v>8</v>
          </cell>
          <cell r="F132">
            <v>12</v>
          </cell>
          <cell r="G132">
            <v>16</v>
          </cell>
          <cell r="H132" t="str">
            <v/>
          </cell>
        </row>
        <row r="133">
          <cell r="B133" t="str">
            <v>Grenada</v>
          </cell>
          <cell r="D133" t="str">
            <v/>
          </cell>
          <cell r="E133" t="str">
            <v/>
          </cell>
          <cell r="F133" t="str">
            <v/>
          </cell>
          <cell r="G133" t="str">
            <v/>
          </cell>
          <cell r="H133" t="str">
            <v/>
          </cell>
        </row>
        <row r="134">
          <cell r="B134" t="str">
            <v>Guinea  </v>
          </cell>
          <cell r="D134">
            <v>4</v>
          </cell>
          <cell r="E134">
            <v>10</v>
          </cell>
          <cell r="F134">
            <v>14</v>
          </cell>
          <cell r="G134" t="str">
            <v/>
          </cell>
          <cell r="H134" t="str">
            <v/>
          </cell>
        </row>
        <row r="135">
          <cell r="B135" t="str">
            <v>Guinea-Bissau  </v>
          </cell>
          <cell r="D135">
            <v>8</v>
          </cell>
          <cell r="E135">
            <v>13</v>
          </cell>
          <cell r="F135" t="str">
            <v/>
          </cell>
          <cell r="G135" t="str">
            <v/>
          </cell>
          <cell r="H135" t="str">
            <v/>
          </cell>
        </row>
        <row r="136">
          <cell r="B136" t="str">
            <v>Guyana  </v>
          </cell>
          <cell r="D136">
            <v>3</v>
          </cell>
          <cell r="E136">
            <v>7</v>
          </cell>
          <cell r="F136">
            <v>11</v>
          </cell>
          <cell r="G136">
            <v>15</v>
          </cell>
          <cell r="H136" t="str">
            <v/>
          </cell>
        </row>
        <row r="137">
          <cell r="B137" t="str">
            <v>Haiti  </v>
          </cell>
          <cell r="D137">
            <v>9</v>
          </cell>
          <cell r="E137" t="str">
            <v/>
          </cell>
          <cell r="F137" t="str">
            <v/>
          </cell>
          <cell r="G137" t="str">
            <v/>
          </cell>
          <cell r="H137" t="str">
            <v/>
          </cell>
        </row>
        <row r="138">
          <cell r="B138" t="str">
            <v>Honduras  </v>
          </cell>
          <cell r="D138">
            <v>5</v>
          </cell>
          <cell r="E138">
            <v>12</v>
          </cell>
          <cell r="F138">
            <v>17</v>
          </cell>
          <cell r="G138" t="str">
            <v/>
          </cell>
          <cell r="H138" t="str">
            <v/>
          </cell>
        </row>
        <row r="139">
          <cell r="B139" t="str">
            <v>India  </v>
          </cell>
          <cell r="D139" t="str">
            <v/>
          </cell>
          <cell r="E139" t="str">
            <v/>
          </cell>
          <cell r="F139" t="str">
            <v/>
          </cell>
          <cell r="G139" t="str">
            <v/>
          </cell>
          <cell r="H139" t="str">
            <v/>
          </cell>
        </row>
        <row r="140">
          <cell r="B140" t="str">
            <v>Kenya  </v>
          </cell>
          <cell r="D140">
            <v>2</v>
          </cell>
          <cell r="E140">
            <v>6</v>
          </cell>
          <cell r="F140">
            <v>9</v>
          </cell>
          <cell r="G140">
            <v>13</v>
          </cell>
          <cell r="H140">
            <v>16</v>
          </cell>
        </row>
        <row r="141">
          <cell r="B141" t="str">
            <v>Kiribati</v>
          </cell>
          <cell r="D141" t="str">
            <v/>
          </cell>
          <cell r="E141" t="str">
            <v/>
          </cell>
          <cell r="F141" t="str">
            <v/>
          </cell>
          <cell r="G141" t="str">
            <v/>
          </cell>
          <cell r="H141" t="str">
            <v/>
          </cell>
        </row>
        <row r="142">
          <cell r="B142" t="str">
            <v>Kyrgyz Republic  </v>
          </cell>
          <cell r="D142">
            <v>7</v>
          </cell>
          <cell r="E142">
            <v>11</v>
          </cell>
          <cell r="F142">
            <v>14</v>
          </cell>
          <cell r="G142" t="str">
            <v/>
          </cell>
          <cell r="H142" t="str">
            <v/>
          </cell>
        </row>
        <row r="143">
          <cell r="B143" t="str">
            <v>Lao, P.D.R.  </v>
          </cell>
          <cell r="D143">
            <v>6</v>
          </cell>
          <cell r="E143">
            <v>14</v>
          </cell>
          <cell r="F143" t="str">
            <v/>
          </cell>
          <cell r="G143" t="str">
            <v/>
          </cell>
          <cell r="H143" t="str">
            <v/>
          </cell>
        </row>
        <row r="144">
          <cell r="B144" t="str">
            <v>Lesotho  </v>
          </cell>
          <cell r="D144">
            <v>4</v>
          </cell>
          <cell r="E144">
            <v>14</v>
          </cell>
          <cell r="F144" t="str">
            <v/>
          </cell>
          <cell r="G144" t="str">
            <v/>
          </cell>
          <cell r="H144" t="str">
            <v/>
          </cell>
        </row>
        <row r="145">
          <cell r="B145" t="str">
            <v>Liberia</v>
          </cell>
          <cell r="D145" t="str">
            <v/>
          </cell>
          <cell r="E145" t="str">
            <v/>
          </cell>
          <cell r="F145" t="str">
            <v/>
          </cell>
          <cell r="G145" t="str">
            <v/>
          </cell>
          <cell r="H145" t="str">
            <v/>
          </cell>
        </row>
        <row r="146">
          <cell r="B146" t="str">
            <v>Macedonia, FYR</v>
          </cell>
          <cell r="D146">
            <v>10</v>
          </cell>
          <cell r="E146">
            <v>13</v>
          </cell>
          <cell r="F146" t="str">
            <v/>
          </cell>
          <cell r="G146" t="str">
            <v/>
          </cell>
          <cell r="H146" t="str">
            <v/>
          </cell>
        </row>
        <row r="147">
          <cell r="B147" t="str">
            <v>Madagascar</v>
          </cell>
          <cell r="D147">
            <v>2</v>
          </cell>
          <cell r="E147">
            <v>9</v>
          </cell>
          <cell r="F147">
            <v>14</v>
          </cell>
          <cell r="G147" t="str">
            <v/>
          </cell>
          <cell r="H147" t="str">
            <v/>
          </cell>
        </row>
        <row r="148">
          <cell r="B148" t="str">
            <v>Malawi</v>
          </cell>
          <cell r="D148">
            <v>1</v>
          </cell>
          <cell r="E148">
            <v>8</v>
          </cell>
          <cell r="F148">
            <v>13</v>
          </cell>
          <cell r="G148" t="str">
            <v/>
          </cell>
          <cell r="H148" t="str">
            <v/>
          </cell>
        </row>
        <row r="149">
          <cell r="B149" t="str">
            <v>Maldives</v>
          </cell>
          <cell r="D149" t="str">
            <v/>
          </cell>
          <cell r="E149" t="str">
            <v/>
          </cell>
          <cell r="F149" t="str">
            <v/>
          </cell>
          <cell r="G149" t="str">
            <v/>
          </cell>
          <cell r="H149" t="str">
            <v/>
          </cell>
        </row>
        <row r="150">
          <cell r="B150" t="str">
            <v>Mali</v>
          </cell>
          <cell r="D150">
            <v>5</v>
          </cell>
          <cell r="E150">
            <v>9</v>
          </cell>
          <cell r="F150">
            <v>12</v>
          </cell>
          <cell r="G150" t="str">
            <v/>
          </cell>
          <cell r="H150" t="str">
            <v/>
          </cell>
        </row>
        <row r="151">
          <cell r="B151" t="str">
            <v>Mauritania</v>
          </cell>
          <cell r="D151">
            <v>2</v>
          </cell>
          <cell r="E151">
            <v>5</v>
          </cell>
          <cell r="F151">
            <v>8</v>
          </cell>
          <cell r="G151">
            <v>12</v>
          </cell>
          <cell r="H151">
            <v>16</v>
          </cell>
        </row>
        <row r="152">
          <cell r="B152" t="str">
            <v>Moldova</v>
          </cell>
          <cell r="D152">
            <v>13</v>
          </cell>
          <cell r="E152" t="str">
            <v/>
          </cell>
          <cell r="F152" t="str">
            <v/>
          </cell>
          <cell r="G152" t="str">
            <v/>
          </cell>
          <cell r="H152" t="str">
            <v/>
          </cell>
        </row>
        <row r="153">
          <cell r="B153" t="str">
            <v>Mongolia</v>
          </cell>
          <cell r="D153">
            <v>6</v>
          </cell>
          <cell r="E153">
            <v>10</v>
          </cell>
          <cell r="F153">
            <v>14</v>
          </cell>
          <cell r="G153" t="str">
            <v/>
          </cell>
          <cell r="H153" t="str">
            <v/>
          </cell>
        </row>
        <row r="154">
          <cell r="B154" t="str">
            <v>Mozambique</v>
          </cell>
          <cell r="D154">
            <v>3</v>
          </cell>
          <cell r="E154">
            <v>9</v>
          </cell>
          <cell r="F154">
            <v>12</v>
          </cell>
          <cell r="G154" t="str">
            <v/>
          </cell>
          <cell r="H154" t="str">
            <v/>
          </cell>
        </row>
        <row r="155">
          <cell r="B155" t="str">
            <v>Myanmar</v>
          </cell>
          <cell r="D155" t="str">
            <v/>
          </cell>
          <cell r="E155" t="str">
            <v/>
          </cell>
          <cell r="F155" t="str">
            <v/>
          </cell>
          <cell r="G155" t="str">
            <v/>
          </cell>
          <cell r="H155" t="str">
            <v/>
          </cell>
        </row>
        <row r="156">
          <cell r="B156" t="str">
            <v>Nepal</v>
          </cell>
          <cell r="D156">
            <v>5</v>
          </cell>
          <cell r="E156">
            <v>16</v>
          </cell>
          <cell r="F156" t="str">
            <v/>
          </cell>
          <cell r="G156" t="str">
            <v/>
          </cell>
          <cell r="H156" t="str">
            <v/>
          </cell>
        </row>
        <row r="157">
          <cell r="B157" t="str">
            <v>Nicaragua</v>
          </cell>
          <cell r="D157">
            <v>7</v>
          </cell>
          <cell r="E157">
            <v>11</v>
          </cell>
          <cell r="F157">
            <v>15</v>
          </cell>
          <cell r="G157" t="str">
            <v/>
          </cell>
          <cell r="H157" t="str">
            <v/>
          </cell>
        </row>
        <row r="158">
          <cell r="B158" t="str">
            <v>Niger</v>
          </cell>
          <cell r="D158">
            <v>1</v>
          </cell>
          <cell r="E158">
            <v>9</v>
          </cell>
          <cell r="F158">
            <v>13</v>
          </cell>
          <cell r="G158" t="str">
            <v/>
          </cell>
          <cell r="H158" t="str">
            <v/>
          </cell>
        </row>
        <row r="159">
          <cell r="B159" t="str">
            <v>Nigeria</v>
          </cell>
          <cell r="D159" t="str">
            <v/>
          </cell>
          <cell r="E159" t="str">
            <v/>
          </cell>
          <cell r="F159" t="str">
            <v/>
          </cell>
          <cell r="G159" t="str">
            <v/>
          </cell>
          <cell r="H159" t="str">
            <v/>
          </cell>
        </row>
        <row r="160">
          <cell r="B160" t="str">
            <v>Pakistan</v>
          </cell>
          <cell r="D160">
            <v>7</v>
          </cell>
          <cell r="E160">
            <v>10</v>
          </cell>
          <cell r="F160">
            <v>14</v>
          </cell>
          <cell r="G160" t="str">
            <v/>
          </cell>
          <cell r="H160" t="str">
            <v/>
          </cell>
        </row>
        <row r="161">
          <cell r="B161" t="str">
            <v>Papua New Guinea</v>
          </cell>
          <cell r="D161" t="str">
            <v/>
          </cell>
          <cell r="E161" t="str">
            <v/>
          </cell>
          <cell r="F161" t="str">
            <v/>
          </cell>
          <cell r="G161" t="str">
            <v/>
          </cell>
          <cell r="H161" t="str">
            <v/>
          </cell>
        </row>
        <row r="162">
          <cell r="B162" t="str">
            <v>Philippines</v>
          </cell>
          <cell r="D162" t="str">
            <v/>
          </cell>
          <cell r="E162" t="str">
            <v/>
          </cell>
          <cell r="F162" t="str">
            <v/>
          </cell>
          <cell r="G162" t="str">
            <v/>
          </cell>
          <cell r="H162" t="str">
            <v/>
          </cell>
        </row>
        <row r="163">
          <cell r="B163" t="str">
            <v>Rwanda</v>
          </cell>
          <cell r="D163">
            <v>11</v>
          </cell>
          <cell r="E163">
            <v>15</v>
          </cell>
          <cell r="F163" t="str">
            <v/>
          </cell>
          <cell r="G163" t="str">
            <v/>
          </cell>
          <cell r="H163" t="str">
            <v/>
          </cell>
        </row>
        <row r="164">
          <cell r="B164" t="str">
            <v>Samoa</v>
          </cell>
          <cell r="D164" t="str">
            <v/>
          </cell>
          <cell r="E164" t="str">
            <v/>
          </cell>
          <cell r="F164" t="str">
            <v/>
          </cell>
          <cell r="G164" t="str">
            <v/>
          </cell>
          <cell r="H164" t="str">
            <v/>
          </cell>
        </row>
        <row r="165">
          <cell r="B165" t="str">
            <v>Sao Tomé and Príncipe</v>
          </cell>
          <cell r="D165">
            <v>13</v>
          </cell>
          <cell r="E165" t="str">
            <v/>
          </cell>
          <cell r="F165" t="str">
            <v/>
          </cell>
          <cell r="G165" t="str">
            <v/>
          </cell>
          <cell r="H165" t="str">
            <v/>
          </cell>
        </row>
        <row r="166">
          <cell r="B166" t="str">
            <v>Senegal</v>
          </cell>
          <cell r="D166">
            <v>1</v>
          </cell>
          <cell r="E166">
            <v>7</v>
          </cell>
          <cell r="F166">
            <v>11</v>
          </cell>
          <cell r="G166">
            <v>16</v>
          </cell>
          <cell r="H166" t="str">
            <v/>
          </cell>
        </row>
        <row r="167">
          <cell r="B167" t="str">
            <v>Sierra Leone</v>
          </cell>
          <cell r="D167">
            <v>7</v>
          </cell>
          <cell r="E167">
            <v>14</v>
          </cell>
          <cell r="F167" t="str">
            <v/>
          </cell>
          <cell r="G167" t="str">
            <v/>
          </cell>
          <cell r="H167" t="str">
            <v/>
          </cell>
        </row>
        <row r="168">
          <cell r="B168" t="str">
            <v>Solomon Islands</v>
          </cell>
          <cell r="D168" t="str">
            <v/>
          </cell>
          <cell r="E168" t="str">
            <v/>
          </cell>
          <cell r="F168" t="str">
            <v/>
          </cell>
          <cell r="G168" t="str">
            <v/>
          </cell>
          <cell r="H168" t="str">
            <v/>
          </cell>
        </row>
        <row r="169">
          <cell r="B169" t="str">
            <v>Somalia</v>
          </cell>
          <cell r="D169" t="str">
            <v/>
          </cell>
          <cell r="E169" t="str">
            <v/>
          </cell>
          <cell r="F169" t="str">
            <v/>
          </cell>
          <cell r="G169" t="str">
            <v/>
          </cell>
          <cell r="H169" t="str">
            <v/>
          </cell>
        </row>
        <row r="170">
          <cell r="B170" t="str">
            <v>Sri Lanka</v>
          </cell>
          <cell r="D170">
            <v>4</v>
          </cell>
          <cell r="E170">
            <v>16</v>
          </cell>
          <cell r="F170" t="str">
            <v/>
          </cell>
          <cell r="G170" t="str">
            <v/>
          </cell>
          <cell r="H170" t="str">
            <v/>
          </cell>
        </row>
        <row r="171">
          <cell r="B171" t="str">
            <v>St. Kitts and Nevis</v>
          </cell>
          <cell r="D171" t="str">
            <v/>
          </cell>
          <cell r="E171" t="str">
            <v/>
          </cell>
          <cell r="F171" t="str">
            <v/>
          </cell>
          <cell r="G171" t="str">
            <v/>
          </cell>
          <cell r="H171" t="str">
            <v/>
          </cell>
        </row>
        <row r="172">
          <cell r="B172" t="str">
            <v>St. Lucia</v>
          </cell>
          <cell r="D172" t="str">
            <v/>
          </cell>
          <cell r="E172" t="str">
            <v/>
          </cell>
          <cell r="F172" t="str">
            <v/>
          </cell>
          <cell r="G172" t="str">
            <v/>
          </cell>
          <cell r="H172" t="str">
            <v/>
          </cell>
        </row>
        <row r="173">
          <cell r="B173" t="str">
            <v>St. Vincent and the Grenadines</v>
          </cell>
          <cell r="D173" t="str">
            <v/>
          </cell>
          <cell r="E173" t="str">
            <v/>
          </cell>
          <cell r="F173" t="str">
            <v/>
          </cell>
          <cell r="G173" t="str">
            <v/>
          </cell>
          <cell r="H173" t="str">
            <v/>
          </cell>
        </row>
        <row r="174">
          <cell r="B174" t="str">
            <v>Sudan</v>
          </cell>
          <cell r="D174" t="str">
            <v/>
          </cell>
          <cell r="E174" t="str">
            <v/>
          </cell>
          <cell r="F174" t="str">
            <v/>
          </cell>
          <cell r="G174" t="str">
            <v/>
          </cell>
          <cell r="H174" t="str">
            <v/>
          </cell>
        </row>
        <row r="175">
          <cell r="B175" t="str">
            <v>Tajikistan</v>
          </cell>
          <cell r="D175">
            <v>11</v>
          </cell>
          <cell r="E175">
            <v>15</v>
          </cell>
          <cell r="F175" t="str">
            <v/>
          </cell>
          <cell r="G175" t="str">
            <v/>
          </cell>
          <cell r="H175" t="str">
            <v/>
          </cell>
        </row>
        <row r="176">
          <cell r="B176" t="str">
            <v>Tanzania</v>
          </cell>
          <cell r="D176">
            <v>4</v>
          </cell>
          <cell r="E176">
            <v>9</v>
          </cell>
          <cell r="F176">
            <v>13</v>
          </cell>
          <cell r="G176">
            <v>16</v>
          </cell>
          <cell r="H176" t="str">
            <v/>
          </cell>
        </row>
        <row r="177">
          <cell r="B177" t="str">
            <v>Timor Leste</v>
          </cell>
          <cell r="D177" t="str">
            <v/>
          </cell>
          <cell r="E177" t="str">
            <v/>
          </cell>
          <cell r="F177" t="str">
            <v/>
          </cell>
          <cell r="G177" t="str">
            <v/>
          </cell>
          <cell r="H177" t="str">
            <v/>
          </cell>
        </row>
        <row r="178">
          <cell r="B178" t="str">
            <v>Togo</v>
          </cell>
          <cell r="D178">
            <v>2</v>
          </cell>
          <cell r="E178">
            <v>7</v>
          </cell>
          <cell r="F178" t="str">
            <v/>
          </cell>
          <cell r="G178" t="str">
            <v/>
          </cell>
          <cell r="H178" t="str">
            <v/>
          </cell>
        </row>
        <row r="179">
          <cell r="B179" t="str">
            <v>Tonga</v>
          </cell>
          <cell r="D179" t="str">
            <v/>
          </cell>
          <cell r="E179" t="str">
            <v/>
          </cell>
          <cell r="F179" t="str">
            <v/>
          </cell>
          <cell r="G179" t="str">
            <v/>
          </cell>
          <cell r="H179" t="str">
            <v/>
          </cell>
        </row>
        <row r="180">
          <cell r="B180" t="str">
            <v>Uganda  </v>
          </cell>
          <cell r="D180">
            <v>2</v>
          </cell>
          <cell r="E180">
            <v>7</v>
          </cell>
          <cell r="F180">
            <v>10</v>
          </cell>
          <cell r="G180">
            <v>15</v>
          </cell>
          <cell r="H180" t="str">
            <v/>
          </cell>
        </row>
        <row r="181">
          <cell r="B181" t="str">
            <v>Uzbekistan</v>
          </cell>
          <cell r="D181" t="str">
            <v/>
          </cell>
          <cell r="E181" t="str">
            <v/>
          </cell>
          <cell r="F181" t="str">
            <v/>
          </cell>
          <cell r="G181" t="str">
            <v/>
          </cell>
          <cell r="H181" t="str">
            <v/>
          </cell>
        </row>
        <row r="182">
          <cell r="B182" t="str">
            <v>Vanuatu</v>
          </cell>
          <cell r="D182" t="str">
            <v/>
          </cell>
          <cell r="E182" t="str">
            <v/>
          </cell>
          <cell r="F182" t="str">
            <v/>
          </cell>
          <cell r="G182" t="str">
            <v/>
          </cell>
          <cell r="H182" t="str">
            <v/>
          </cell>
        </row>
        <row r="183">
          <cell r="B183" t="str">
            <v>Vietnam</v>
          </cell>
          <cell r="D183">
            <v>7</v>
          </cell>
          <cell r="E183">
            <v>14</v>
          </cell>
          <cell r="F183" t="str">
            <v/>
          </cell>
          <cell r="G183" t="str">
            <v/>
          </cell>
          <cell r="H183" t="str">
            <v/>
          </cell>
        </row>
        <row r="184">
          <cell r="B184" t="str">
            <v>Yemen, Republic of</v>
          </cell>
          <cell r="D184">
            <v>10</v>
          </cell>
          <cell r="E184" t="str">
            <v/>
          </cell>
          <cell r="F184" t="str">
            <v/>
          </cell>
          <cell r="G184" t="str">
            <v/>
          </cell>
          <cell r="H184" t="str">
            <v/>
          </cell>
        </row>
        <row r="185">
          <cell r="B185" t="str">
            <v>Zambia</v>
          </cell>
          <cell r="D185">
            <v>8</v>
          </cell>
          <cell r="E185">
            <v>12</v>
          </cell>
          <cell r="F185" t="str">
            <v/>
          </cell>
          <cell r="G185" t="str">
            <v/>
          </cell>
          <cell r="H185" t="str">
            <v/>
          </cell>
        </row>
        <row r="186">
          <cell r="B186" t="str">
            <v>Zimbabwe</v>
          </cell>
          <cell r="D186">
            <v>5</v>
          </cell>
          <cell r="E186" t="str">
            <v/>
          </cell>
          <cell r="F186" t="str">
            <v/>
          </cell>
          <cell r="G186" t="str">
            <v/>
          </cell>
          <cell r="H186" t="str">
            <v/>
          </cell>
        </row>
      </sheetData>
      <sheetData sheetId="14">
        <row r="16">
          <cell r="G16" t="str">
            <v>-</v>
          </cell>
        </row>
      </sheetData>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in"/>
      <sheetName val="Bolivia"/>
      <sheetName val="Burkina Faso"/>
      <sheetName val="Cameroon"/>
      <sheetName val="Chad"/>
      <sheetName val="Ethiopia"/>
      <sheetName val="The Gambia"/>
      <sheetName val="Guinea"/>
      <sheetName val="Guinea-Bissau"/>
      <sheetName val="Guyana"/>
      <sheetName val="Honduras"/>
      <sheetName val="Madagascar"/>
      <sheetName val="Malawi"/>
      <sheetName val="Mali"/>
      <sheetName val="Mauritania"/>
      <sheetName val="Mozambique"/>
      <sheetName val="Nicaragua"/>
      <sheetName val="Niger"/>
      <sheetName val="Rwanda"/>
      <sheetName val="STP"/>
      <sheetName val="Senegal"/>
      <sheetName val="Tanzania"/>
      <sheetName val="Uganda"/>
      <sheetName val="Zambia"/>
      <sheetName val="Table_for_Text"/>
      <sheetName val="Table 1"/>
      <sheetName val="Table 2"/>
    </sheetNames>
    <sheetDataSet>
      <sheetData sheetId="0" refreshError="1"/>
      <sheetData sheetId="1" refreshError="1"/>
      <sheetData sheetId="2"/>
      <sheetData sheetId="3" refreshError="1"/>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sheetData sheetId="24" refreshError="1"/>
      <sheetData sheetId="25"/>
      <sheetData sheetId="2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in"/>
      <sheetName val="Bolivia"/>
      <sheetName val="Burkina Faso"/>
      <sheetName val="Cameroon"/>
      <sheetName val="Chad"/>
      <sheetName val="Ethiopia"/>
      <sheetName val="The Gambia"/>
      <sheetName val="Guinea"/>
      <sheetName val="Guinea-Bissau"/>
      <sheetName val="Guyana"/>
      <sheetName val="Honduras"/>
      <sheetName val="Madagascar"/>
      <sheetName val="Malawi"/>
      <sheetName val="Mali"/>
      <sheetName val="Mauritania"/>
      <sheetName val="Mozambique"/>
      <sheetName val="Nicaragua"/>
      <sheetName val="Niger"/>
      <sheetName val="Rwanda"/>
      <sheetName val="STP"/>
      <sheetName val="Senegal"/>
      <sheetName val="Tanzania"/>
      <sheetName val="Uganda"/>
      <sheetName val="Zambia"/>
      <sheetName val="Table_for_Text"/>
      <sheetName val="Table 1"/>
      <sheetName val="Table 2"/>
      <sheetName val="Arrangement"/>
      <sheetName val="Exports G+S"/>
      <sheetName val="Nom GDP"/>
    </sheetNames>
    <sheetDataSet>
      <sheetData sheetId="0" refreshError="1"/>
      <sheetData sheetId="1" refreshError="1"/>
      <sheetData sheetId="2"/>
      <sheetData sheetId="3" refreshError="1"/>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sheetData sheetId="24" refreshError="1"/>
      <sheetData sheetId="25"/>
      <sheetData sheetId="26" refreshError="1"/>
      <sheetData sheetId="27" refreshError="1"/>
      <sheetData sheetId="28" refreshError="1"/>
      <sheetData sheetId="29"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Bal_Sheet"/>
      <sheetName val="Summary SSIA"/>
      <sheetName val="Proj_Subs_I"/>
      <sheetName val="Proj_Subs_II"/>
      <sheetName val="Reserve_July99"/>
      <sheetName val="Subcalc11"/>
      <sheetName val="Sheet1"/>
      <sheetName val="Table1"/>
      <sheetName val="Table2"/>
      <sheetName val="Table3"/>
      <sheetName val="Subsidy_11.5"/>
      <sheetName val="SSIA_Liquid"/>
      <sheetName val="SSIA_Invest"/>
      <sheetName val="TSIA_Liquid"/>
      <sheetName val="TSIA_Invest"/>
      <sheetName val="Oblig_Ptrn_Jun97"/>
      <sheetName val="July1999NewQ"/>
      <sheetName val="Dec.1998"/>
      <sheetName val="Reserve_Jun97"/>
      <sheetName val="Canada Total"/>
      <sheetName val="Canada Net"/>
      <sheetName val="Italy"/>
      <sheetName val="SFD"/>
      <sheetName val="Switz."/>
      <sheetName val="France"/>
      <sheetName val="France.II"/>
      <sheetName val="KFW I and II Net"/>
      <sheetName val="Spain.II"/>
      <sheetName val="Zamb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Bal_Sheet"/>
      <sheetName val="Summary SSIA"/>
      <sheetName val="Proj_Subs_I"/>
      <sheetName val="Proj_Subs_II"/>
      <sheetName val="Reserve_July99"/>
      <sheetName val="Subcalc11"/>
      <sheetName val="Sheet1"/>
      <sheetName val="Table1"/>
      <sheetName val="Table2"/>
      <sheetName val="Table3"/>
      <sheetName val="Subsidy_11.5"/>
      <sheetName val="SSIA_Liquid"/>
      <sheetName val="SSIA_Invest"/>
      <sheetName val="TSIA_Liquid"/>
      <sheetName val="TSIA_Invest"/>
      <sheetName val="Oblig_Ptrn_Jun97"/>
      <sheetName val="July1999NewQ"/>
      <sheetName val="Dec.1998"/>
      <sheetName val="Reserve_Jun97"/>
      <sheetName val="Canada Total"/>
      <sheetName val="Canada Net"/>
      <sheetName val="Italy"/>
      <sheetName val="SFD"/>
      <sheetName val="Switz."/>
      <sheetName val="France"/>
      <sheetName val="France.II"/>
      <sheetName val="KFW I and II Net"/>
      <sheetName val="Spain.II"/>
    </sheetNames>
    <sheetDataSet>
      <sheetData sheetId="0" refreshError="1">
        <row r="19">
          <cell r="G19">
            <v>36280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Input"/>
      <sheetName val="AssBOP"/>
      <sheetName val="C"/>
      <sheetName val="WEO-TRE"/>
      <sheetName val="Exp"/>
      <sheetName val="Imp"/>
      <sheetName val="ToT"/>
      <sheetName val="BOP"/>
      <sheetName val="SRBOP"/>
      <sheetName val="SRBOP GDP"/>
      <sheetName val="E"/>
      <sheetName val="F"/>
      <sheetName val="G"/>
      <sheetName val="WETA"/>
      <sheetName val="I"/>
      <sheetName val="Fin Needs"/>
      <sheetName val="A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Input"/>
      <sheetName val="AssBOP"/>
      <sheetName val="C"/>
      <sheetName val="WEO-TRE"/>
      <sheetName val="Exp"/>
      <sheetName val="Imp"/>
      <sheetName val="ToT"/>
      <sheetName val="BOP"/>
      <sheetName val="SRBOP"/>
      <sheetName val="SRBOP GDP"/>
      <sheetName val="E"/>
      <sheetName val="F"/>
      <sheetName val="G"/>
      <sheetName val="WETA"/>
      <sheetName val="I"/>
      <sheetName val="Fin Needs"/>
      <sheetName val="A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ialogBase"/>
      <sheetName val="analyst"/>
    </sheetNames>
    <definedNames>
      <definedName name="AnalystSheetClose"/>
    </definedNames>
    <sheetDataSet>
      <sheetData sheetId="0"/>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3"/>
      <sheetName val="Page 4"/>
      <sheetName val="Page 5 "/>
      <sheetName val="Tosbud"/>
      <sheetName val="Position 7-31-99"/>
      <sheetName val="page 6"/>
      <sheetName val="Page6 LiqCalc "/>
      <sheetName val="Page 7"/>
      <sheetName val="Page7 Query tables"/>
      <sheetName val="Page8"/>
      <sheetName val="Page8 (VLOOKUP)"/>
      <sheetName val="Page7 Old Lotus Page"/>
      <sheetName val="page5 tos"/>
      <sheetName val="page5 hold"/>
      <sheetName val="Page 6 "/>
      <sheetName val=" 1997 summary"/>
      <sheetName val="SEP 30"/>
      <sheetName val="page5 tos1"/>
      <sheetName val="P5(NEW)"/>
      <sheetName val="page5 holdg"/>
      <sheetName val="P6(NEW)"/>
      <sheetName val="Page5 Notes"/>
      <sheetName val="Page 5"/>
      <sheetName val="Page 5 (mk)"/>
      <sheetName val="Page 6 (mk)"/>
      <sheetName val="Budget"/>
      <sheetName val="Sheet1"/>
      <sheetName val="Page 1"/>
      <sheetName val="Expanded Page 6"/>
      <sheetName val="tosbud6"/>
      <sheetName val="page6 (2)"/>
      <sheetName val="Page7 Notes"/>
      <sheetName val="Pg7 1997 totals"/>
      <sheetName val="page5 tosbu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ief"/>
      <sheetName val="Delivered"/>
      <sheetName val="Constants"/>
      <sheetName val="Control"/>
      <sheetName val="MAP"/>
      <sheetName val="T1"/>
      <sheetName val="Scheduled Repayment"/>
      <sheetName val="Noyau"/>
      <sheetName val="Bilan alimentaire"/>
      <sheetName val="E"/>
      <sheetName val="Output"/>
      <sheetName val="assumptions"/>
    </sheetNames>
    <sheetDataSet>
      <sheetData sheetId="0" refreshError="1"/>
      <sheetData sheetId="1" refreshError="1"/>
      <sheetData sheetId="2" refreshError="1">
        <row r="2">
          <cell r="C2">
            <v>0.06</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Report"/>
      <sheetName val="Dtb"/>
      <sheetName val="Debt"/>
      <sheetName val="Reference"/>
      <sheetName val="Terms"/>
      <sheetName val="AMORT"/>
      <sheetName val="INT"/>
      <sheetName val="DOD"/>
      <sheetName val="CIRRs"/>
      <sheetName val="Relief"/>
      <sheetName val="Constants"/>
    </sheetNames>
    <sheetDataSet>
      <sheetData sheetId="0" refreshError="1"/>
      <sheetData sheetId="1" refreshError="1"/>
      <sheetData sheetId="2" refreshError="1"/>
      <sheetData sheetId="3" refreshError="1"/>
      <sheetData sheetId="4" refreshError="1">
        <row r="3">
          <cell r="C3">
            <v>1999</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Work"/>
      <sheetName val="SR-SEI"/>
      <sheetName val="SR-SEI (fre)"/>
      <sheetName val="prelimhipc sei"/>
      <sheetName val="debt serv"/>
      <sheetName val="BP - SEI"/>
      <sheetName val="Annual Meetings"/>
      <sheetName val="Bench - 00"/>
      <sheetName val="CritReal-Fre"/>
      <sheetName val="CritReal (LOI)"/>
      <sheetName val="CritReal-Fre (LOI)"/>
      <sheetName val="Bench - 99"/>
      <sheetName val="Bench - 99 (fre)"/>
      <sheetName val="Bench _ 9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Work"/>
      <sheetName val="SR-SEI"/>
      <sheetName val="SR-SEI (fre)"/>
      <sheetName val="prelimhipc sei"/>
      <sheetName val="debt serv"/>
      <sheetName val="BP - SEI"/>
      <sheetName val="Annual Meetings"/>
      <sheetName val="Bench - 00"/>
      <sheetName val="CritReal-Fre"/>
      <sheetName val="CritReal (LOI)"/>
      <sheetName val="CritReal-Fre (LOI)"/>
      <sheetName val="Bench - 99"/>
      <sheetName val="Bench - 99 (fre)"/>
      <sheetName val="Bench _ 99"/>
      <sheetName val="SUPUESTOS"/>
      <sheetName val="RESULTADOS"/>
      <sheetName val="SMONET-FINANC"/>
      <sheetName val="SFISCAL-MOD"/>
      <sheetName val="S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 Guide"/>
      <sheetName val="Table 1"/>
      <sheetName val="Table 1 Check"/>
      <sheetName val="GRA Resources"/>
      <sheetName val="Table 1 Data"/>
      <sheetName val="Table 2a"/>
      <sheetName val="Table 2a Check"/>
      <sheetName val="Table 2b"/>
      <sheetName val="Table 2b Check"/>
      <sheetName val="Table 3"/>
      <sheetName val="Table 3 Check"/>
      <sheetName val="Table 1 Def."/>
      <sheetName val="Table 2a&amp;BDef"/>
      <sheetName val="Table 3 def"/>
      <sheetName val="Formulas"/>
      <sheetName val="STBY Arrangements"/>
      <sheetName val="EFF Arrangements"/>
      <sheetName val="PRGF Arrangements"/>
      <sheetName val="Arrangements - Checking"/>
      <sheetName val="Position PREV"/>
      <sheetName val="Position CURR"/>
      <sheetName val="Budget Countries"/>
      <sheetName val="Liquidity Ratio"/>
      <sheetName val="FC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ebt"/>
      <sheetName val="Reference"/>
      <sheetName val="Help"/>
      <sheetName val="Macro"/>
      <sheetName val="Debt Service"/>
      <sheetName val="pvtReport"/>
      <sheetName val="dtb"/>
      <sheetName val="Tables 34-38"/>
      <sheetName val="IMATA"/>
      <sheetName val="Bench - 99"/>
      <sheetName val="Table 1"/>
      <sheetName val="fondo promedio"/>
      <sheetName val="GRÁFICO DE FONDO POR AFILIADO"/>
      <sheetName val="contents"/>
    </sheetNames>
    <sheetDataSet>
      <sheetData sheetId="0" refreshError="1"/>
      <sheetData sheetId="1" refreshError="1"/>
      <sheetData sheetId="2" refreshError="1">
        <row r="39">
          <cell r="B39" t="str">
            <v>ATS</v>
          </cell>
          <cell r="D39" t="str">
            <v>ATS-Austrian Schillings</v>
          </cell>
          <cell r="E39">
            <v>5.47</v>
          </cell>
          <cell r="F39">
            <v>7.3297370610048998E-2</v>
          </cell>
        </row>
        <row r="40">
          <cell r="B40" t="str">
            <v>BEF</v>
          </cell>
          <cell r="D40" t="str">
            <v>BEC-Belgian Franc</v>
          </cell>
          <cell r="E40">
            <v>5.47</v>
          </cell>
          <cell r="F40">
            <v>2.4903506967082101E-2</v>
          </cell>
        </row>
        <row r="41">
          <cell r="B41" t="str">
            <v>BID</v>
          </cell>
          <cell r="D41" t="str">
            <v>BID-Islamic Dev. Bank Unit of acct</v>
          </cell>
          <cell r="E41">
            <v>5.5891666666666673</v>
          </cell>
          <cell r="F41">
            <v>1.3725099999999999</v>
          </cell>
        </row>
        <row r="42">
          <cell r="B42" t="str">
            <v>BUA</v>
          </cell>
          <cell r="D42" t="str">
            <v>BUA- AfDF/B Unit of acct</v>
          </cell>
          <cell r="E42">
            <v>5.5891666666666673</v>
          </cell>
          <cell r="F42">
            <v>1.3725099999999999</v>
          </cell>
        </row>
        <row r="43">
          <cell r="B43" t="str">
            <v>CAD</v>
          </cell>
          <cell r="D43" t="str">
            <v>CAD-Canadian Dollar</v>
          </cell>
          <cell r="E43">
            <v>6.67</v>
          </cell>
          <cell r="F43">
            <v>0.69285664795953705</v>
          </cell>
        </row>
        <row r="44">
          <cell r="B44" t="str">
            <v>CFA</v>
          </cell>
          <cell r="D44" t="str">
            <v>CFA-CFA Franc</v>
          </cell>
          <cell r="E44">
            <v>5.47</v>
          </cell>
          <cell r="F44">
            <v>1.5315028271670245E-3</v>
          </cell>
        </row>
        <row r="45">
          <cell r="B45" t="str">
            <v>CHF</v>
          </cell>
          <cell r="D45" t="str">
            <v>CHF-Swiss Franc</v>
          </cell>
          <cell r="E45">
            <v>4.2649999999999997</v>
          </cell>
          <cell r="F45">
            <v>0.62515628907226806</v>
          </cell>
        </row>
        <row r="46">
          <cell r="B46" t="str">
            <v>CNY</v>
          </cell>
          <cell r="D46" t="str">
            <v>CNY-Chinese Yuan</v>
          </cell>
          <cell r="E46">
            <v>5.5891666666666673</v>
          </cell>
          <cell r="F46">
            <v>0.1207802403526783</v>
          </cell>
        </row>
        <row r="47">
          <cell r="B47" t="str">
            <v>DEM</v>
          </cell>
          <cell r="D47" t="str">
            <v>DEM-Deutsche Mark</v>
          </cell>
          <cell r="E47">
            <v>5.47</v>
          </cell>
          <cell r="F47">
            <v>0.51364382384972107</v>
          </cell>
        </row>
        <row r="48">
          <cell r="B48" t="str">
            <v>DKK</v>
          </cell>
          <cell r="D48" t="str">
            <v>DKK-Danish Kroner</v>
          </cell>
          <cell r="E48">
            <v>5.3150000000000004</v>
          </cell>
          <cell r="F48">
            <v>0.13515705249499918</v>
          </cell>
        </row>
        <row r="49">
          <cell r="B49" t="str">
            <v>DOM</v>
          </cell>
          <cell r="D49" t="str">
            <v>DOM-Domestic Currency: Dalasi</v>
          </cell>
          <cell r="E49">
            <v>5.5891666666666673</v>
          </cell>
          <cell r="F49">
            <v>7.6923076923076927E-2</v>
          </cell>
        </row>
        <row r="50">
          <cell r="B50" t="str">
            <v>ECU</v>
          </cell>
          <cell r="D50" t="str">
            <v>ECU-European Currency Unit</v>
          </cell>
          <cell r="E50">
            <v>5.47</v>
          </cell>
          <cell r="F50">
            <v>1.0045999999999999</v>
          </cell>
        </row>
        <row r="51">
          <cell r="B51" t="str">
            <v>ESP</v>
          </cell>
          <cell r="D51" t="str">
            <v>ESP-Spanish Peseta</v>
          </cell>
          <cell r="E51">
            <v>5.47</v>
          </cell>
          <cell r="F51">
            <v>6.0759999999999998E-3</v>
          </cell>
        </row>
        <row r="52">
          <cell r="B52" t="str">
            <v>EUR</v>
          </cell>
          <cell r="D52" t="str">
            <v>EUR-Euro</v>
          </cell>
          <cell r="E52">
            <v>5.47</v>
          </cell>
          <cell r="F52">
            <v>1.0045999999999999</v>
          </cell>
        </row>
        <row r="53">
          <cell r="B53" t="str">
            <v>FIM</v>
          </cell>
          <cell r="D53" t="str">
            <v>FIM-Finnish Markaa</v>
          </cell>
          <cell r="E53">
            <v>5.47</v>
          </cell>
          <cell r="F53">
            <v>0.168960795242591</v>
          </cell>
        </row>
        <row r="54">
          <cell r="B54" t="str">
            <v>FRF</v>
          </cell>
          <cell r="D54" t="str">
            <v>FRF-French Franc</v>
          </cell>
          <cell r="E54">
            <v>5.47</v>
          </cell>
          <cell r="F54">
            <v>0.15315028271670245</v>
          </cell>
        </row>
        <row r="55">
          <cell r="B55" t="str">
            <v>GBP</v>
          </cell>
          <cell r="D55" t="str">
            <v>GBP-Great Britain Sterling</v>
          </cell>
          <cell r="E55">
            <v>6.6983333333333333</v>
          </cell>
          <cell r="F55">
            <v>1.6164000000000001</v>
          </cell>
        </row>
        <row r="56">
          <cell r="B56" t="str">
            <v>IEP</v>
          </cell>
          <cell r="D56" t="str">
            <v>IEP-Irish Punt</v>
          </cell>
          <cell r="E56">
            <v>5.47</v>
          </cell>
          <cell r="F56">
            <v>1.2755788735899558</v>
          </cell>
        </row>
        <row r="57">
          <cell r="B57" t="str">
            <v>ITL</v>
          </cell>
          <cell r="D57" t="str">
            <v>ITL-Italian Lira</v>
          </cell>
          <cell r="E57">
            <v>5.47</v>
          </cell>
          <cell r="F57">
            <v>5.1883260082529815E-4</v>
          </cell>
        </row>
        <row r="58">
          <cell r="B58" t="str">
            <v>JPY</v>
          </cell>
          <cell r="D58" t="str">
            <v>JPY-Japanese Yen</v>
          </cell>
          <cell r="E58">
            <v>1.9833333333333334</v>
          </cell>
          <cell r="F58">
            <v>9.7847358121330719E-3</v>
          </cell>
        </row>
        <row r="59">
          <cell r="B59" t="str">
            <v>KWD</v>
          </cell>
          <cell r="D59" t="str">
            <v>KWD-Kuwaiti Dinar</v>
          </cell>
          <cell r="E59">
            <v>5.5891666666666673</v>
          </cell>
          <cell r="F59">
            <v>3.2875299999999998</v>
          </cell>
        </row>
        <row r="60">
          <cell r="B60" t="str">
            <v>LYD</v>
          </cell>
          <cell r="D60" t="str">
            <v>LYD-Libyan Dinar</v>
          </cell>
          <cell r="E60">
            <v>5.5891666666666673</v>
          </cell>
          <cell r="F60">
            <v>2.16445</v>
          </cell>
        </row>
        <row r="61">
          <cell r="B61" t="str">
            <v>LUF</v>
          </cell>
          <cell r="D61" t="str">
            <v>LUF-Luxembourg Franc</v>
          </cell>
          <cell r="E61">
            <v>5.47</v>
          </cell>
          <cell r="F61">
            <v>2.4903383498719629E-2</v>
          </cell>
        </row>
        <row r="62">
          <cell r="B62" t="str">
            <v>NLG</v>
          </cell>
          <cell r="D62" t="str">
            <v>NLG-Netherland Guilders</v>
          </cell>
          <cell r="E62">
            <v>5.47</v>
          </cell>
          <cell r="F62">
            <v>0.45586760508415353</v>
          </cell>
        </row>
        <row r="63">
          <cell r="B63" t="str">
            <v>NOK</v>
          </cell>
          <cell r="D63" t="str">
            <v>NOK-Norwegian Kroner</v>
          </cell>
          <cell r="E63">
            <v>6.6433333333333335</v>
          </cell>
          <cell r="F63">
            <v>0.12438584489085142</v>
          </cell>
        </row>
        <row r="64">
          <cell r="B64" t="str">
            <v>PTE</v>
          </cell>
          <cell r="D64" t="str">
            <v>PTE-Portuguese Escudo</v>
          </cell>
          <cell r="E64">
            <v>5.47</v>
          </cell>
          <cell r="F64">
            <v>5.0109236739457903E-3</v>
          </cell>
        </row>
        <row r="65">
          <cell r="B65" t="str">
            <v>SAR</v>
          </cell>
          <cell r="D65" t="str">
            <v>SAR-Saudi Arabia Ryal</v>
          </cell>
          <cell r="E65">
            <v>5.5891666666666673</v>
          </cell>
          <cell r="F65">
            <v>0.26702269692923897</v>
          </cell>
        </row>
        <row r="66">
          <cell r="B66" t="str">
            <v>SDR</v>
          </cell>
          <cell r="D66" t="str">
            <v>SDR-Special Drawing Rights</v>
          </cell>
          <cell r="E66">
            <v>5.5891666666666673</v>
          </cell>
          <cell r="F66">
            <v>1.3725099999999999</v>
          </cell>
        </row>
        <row r="67">
          <cell r="B67" t="str">
            <v>SEK</v>
          </cell>
          <cell r="D67" t="str">
            <v>SEK-Swedish Kroner</v>
          </cell>
          <cell r="E67">
            <v>5.8</v>
          </cell>
          <cell r="F67">
            <v>0.11730205278592375</v>
          </cell>
        </row>
        <row r="68">
          <cell r="B68" t="str">
            <v>UAE</v>
          </cell>
          <cell r="D68" t="str">
            <v>UAE-United Arab Emirates Dhirams</v>
          </cell>
          <cell r="E68">
            <v>5.5891666666666673</v>
          </cell>
          <cell r="F68">
            <v>0.27229407760381208</v>
          </cell>
        </row>
        <row r="69">
          <cell r="B69" t="str">
            <v>USD</v>
          </cell>
          <cell r="D69" t="str">
            <v>USD-United States Dollar</v>
          </cell>
          <cell r="E69">
            <v>7.0383333333333331</v>
          </cell>
          <cell r="F69">
            <v>1</v>
          </cell>
        </row>
      </sheetData>
      <sheetData sheetId="3" refreshError="1"/>
      <sheetData sheetId="4" refreshError="1"/>
      <sheetData sheetId="5" refreshError="1"/>
      <sheetData sheetId="6" refreshError="1">
        <row r="1">
          <cell r="I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as 2004"/>
      <sheetName val="IN"/>
      <sheetName val="IN-HUB"/>
      <sheetName val="OUT-HUB"/>
      <sheetName val="Impact CI"/>
      <sheetName val="Assum"/>
      <sheetName val="X"/>
      <sheetName val="M"/>
      <sheetName val="SRT"/>
      <sheetName val="K"/>
      <sheetName val="BOP"/>
      <sheetName val="T9SR_bop"/>
      <sheetName val="ControlSheet"/>
      <sheetName val="WETA"/>
      <sheetName val="Au"/>
      <sheetName val="comments"/>
      <sheetName val="Module1"/>
      <sheetName val="Module2"/>
      <sheetName val="T9SR_bop (2)"/>
      <sheetName val="Gas"/>
      <sheetName val="IN-Q"/>
      <sheetName val="IN_TRE"/>
      <sheetName val="Sheet1"/>
      <sheetName val="T1SR"/>
      <sheetName val="T1SR_b"/>
      <sheetName val="Chart1"/>
      <sheetName val="Sensitivity Analysis"/>
      <sheetName val="T10SR "/>
      <sheetName val="T11SR"/>
      <sheetName val="DSA 2002"/>
      <sheetName val="DSA_Presentation"/>
      <sheetName val="NPV_DP2"/>
      <sheetName val="frozen request"/>
      <sheetName val="request"/>
      <sheetName val="Exports for DSA"/>
      <sheetName val="Source Data (Current)"/>
      <sheetName val="Complete Data Set (Annual)"/>
      <sheetName val=""/>
      <sheetName val="GAS Dec04"/>
      <sheetName val="GAS March 05"/>
      <sheetName val="T3SR_bop"/>
      <sheetName val="A Current Data"/>
      <sheetName val="MSRV"/>
      <sheetName val="fondo promedio"/>
      <sheetName val="GRÁFICO DE FONDO POR AFILIADO"/>
      <sheetName val="Reference"/>
      <sheetName val="pvtReport"/>
      <sheetName val="Current"/>
      <sheetName val="Bench - 99"/>
      <sheetName val="Cuadro I-5 94-00"/>
      <sheetName val="MLIBOP"/>
      <sheetName val="E"/>
      <sheetName val="C"/>
      <sheetName val="BOP_NC-DMX"/>
      <sheetName val="Trade-DMX"/>
      <sheetName val="Comp GAS"/>
      <sheetName val="GAS March 2009"/>
      <sheetName val="GAS May 09"/>
      <sheetName val="GAS June 2009"/>
      <sheetName val="BOP SR Table"/>
      <sheetName val="BOP SR Table % GDP"/>
      <sheetName val="BOP simulations"/>
      <sheetName val="GOLD"/>
      <sheetName val="GAS Feb 2009_2"/>
      <sheetName val="GAS Feb 2009_1"/>
      <sheetName val="GAS Jan 2009"/>
      <sheetName val="GAS Nov 2008"/>
      <sheetName val="GAS Sep 2008"/>
      <sheetName val="GAS March 2008"/>
      <sheetName val="BOP_AUTH_1"/>
      <sheetName val="BOP_AUTH_2"/>
      <sheetName val="BOP_AUTH_3"/>
      <sheetName val="BOP_AUTH_4"/>
      <sheetName val="July Pre GAS"/>
      <sheetName val="July GAS"/>
      <sheetName val="Sept GAS"/>
      <sheetName val="Services"/>
      <sheetName val="Indic"/>
      <sheetName val="Relief"/>
      <sheetName val="Constants"/>
      <sheetName val="Source_Data_(Current)"/>
      <sheetName val="Complete_Data_Set_(Annual)"/>
      <sheetName val="Gas_2004"/>
      <sheetName val="Impact_CI"/>
      <sheetName val="T9SR_bop_(2)"/>
      <sheetName val="Sensitivity_Analysis"/>
      <sheetName val="T10SR_"/>
      <sheetName val="DSA_2002"/>
      <sheetName val="frozen_request"/>
      <sheetName val="Exports_for_DSA"/>
      <sheetName val="GAS_March_05"/>
      <sheetName val="GAS_Dec04"/>
      <sheetName val="A_Current_Data"/>
      <sheetName val="fondo_promedio"/>
      <sheetName val="GRÁFICO_DE_FONDO_POR_AFILIADO"/>
      <sheetName val="Bench_-_99"/>
      <sheetName val="Cuadro_I-5_94-00"/>
      <sheetName val="Comp_GAS"/>
      <sheetName val="GAS_March_2009"/>
      <sheetName val="GAS_May_09"/>
      <sheetName val="GAS_June_2009"/>
      <sheetName val="BOP_SR_Table"/>
      <sheetName val="BOP_SR_Table_%_GDP"/>
      <sheetName val="BOP_simulations"/>
      <sheetName val="GAS_Feb_2009_2"/>
      <sheetName val="GAS_Feb_2009_1"/>
      <sheetName val="GAS_Jan_2009"/>
      <sheetName val="GAS_Nov_2008"/>
      <sheetName val="GAS_Sep_2008"/>
      <sheetName val="GAS_March_2008"/>
      <sheetName val="July_Pre_GAS"/>
      <sheetName val="July_GAS"/>
      <sheetName val="Sept_G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6">
          <cell r="A36" t="str">
            <v>||</v>
          </cell>
          <cell r="B36" t="str">
            <v xml:space="preserve">          O.w:Russia/China</v>
          </cell>
          <cell r="C36" t="str">
            <v xml:space="preserve">          O.w:Russia/China</v>
          </cell>
          <cell r="E36">
            <v>-1.6</v>
          </cell>
          <cell r="F36">
            <v>-1.6</v>
          </cell>
          <cell r="G36">
            <v>-1.4</v>
          </cell>
          <cell r="H36">
            <v>-1.2</v>
          </cell>
          <cell r="I36">
            <v>-1.1000000000000001</v>
          </cell>
          <cell r="J36">
            <v>-0.9</v>
          </cell>
          <cell r="K36">
            <v>-4.867</v>
          </cell>
          <cell r="L36">
            <v>-1.8</v>
          </cell>
          <cell r="M36">
            <v>-2.931</v>
          </cell>
          <cell r="N36">
            <v>-2.492</v>
          </cell>
          <cell r="O36">
            <v>-2.5</v>
          </cell>
          <cell r="P36">
            <v>-2.242</v>
          </cell>
          <cell r="Q36">
            <v>-1.5</v>
          </cell>
          <cell r="R36">
            <v>0</v>
          </cell>
          <cell r="S36">
            <v>0</v>
          </cell>
          <cell r="T36">
            <v>0</v>
          </cell>
          <cell r="U36">
            <v>0</v>
          </cell>
          <cell r="V36">
            <v>0</v>
          </cell>
          <cell r="W36">
            <v>0</v>
          </cell>
          <cell r="X36">
            <v>-1.7</v>
          </cell>
          <cell r="Y36">
            <v>-1.7</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44">
          <cell r="A44" t="str">
            <v>||</v>
          </cell>
          <cell r="B44" t="str">
            <v xml:space="preserve">             (excl. Russia/China)</v>
          </cell>
          <cell r="C44" t="str">
            <v xml:space="preserve">             (excl. Russia/China)</v>
          </cell>
          <cell r="D44" t="str">
            <v>||</v>
          </cell>
          <cell r="E44">
            <v>-53.256999999999969</v>
          </cell>
          <cell r="F44">
            <v>-53.256999999999969</v>
          </cell>
          <cell r="G44">
            <v>-62.093999999999973</v>
          </cell>
          <cell r="H44">
            <v>-19.858000000000008</v>
          </cell>
          <cell r="I44">
            <v>-27.772000000000006</v>
          </cell>
          <cell r="J44">
            <v>-14.357000000000012</v>
          </cell>
          <cell r="K44">
            <v>-26.595999999999993</v>
          </cell>
          <cell r="L44">
            <v>-8.0779999999999994</v>
          </cell>
          <cell r="M44">
            <v>-22.687000000000001</v>
          </cell>
          <cell r="N44">
            <v>-19.214000000000002</v>
          </cell>
          <cell r="O44">
            <v>-87.936000000000007</v>
          </cell>
          <cell r="P44">
            <v>-85.933999999999955</v>
          </cell>
          <cell r="Q44">
            <v>-131.92835643335684</v>
          </cell>
          <cell r="R44">
            <v>-104.17750762000009</v>
          </cell>
          <cell r="S44">
            <v>-116.02263836547826</v>
          </cell>
          <cell r="T44">
            <v>-151.97383447493075</v>
          </cell>
          <cell r="U44">
            <v>-181.4453478829704</v>
          </cell>
          <cell r="V44">
            <v>-216.3213811633816</v>
          </cell>
          <cell r="W44">
            <v>-227.62783257270709</v>
          </cell>
          <cell r="X44">
            <v>-98.037641815094943</v>
          </cell>
          <cell r="Y44">
            <v>-67.509370837869909</v>
          </cell>
          <cell r="Z44">
            <v>-102.07568869740109</v>
          </cell>
          <cell r="AA44">
            <v>-117.00505434652015</v>
          </cell>
          <cell r="AB44">
            <v>-186.66574785244381</v>
          </cell>
          <cell r="AC44">
            <v>-202.25866091938349</v>
          </cell>
          <cell r="AD44">
            <v>-226.20340499146388</v>
          </cell>
          <cell r="AE44">
            <v>-252.07641617618688</v>
          </cell>
          <cell r="AF44">
            <v>-276.63664882771087</v>
          </cell>
          <cell r="AG44">
            <v>-299.76477025710506</v>
          </cell>
          <cell r="AH44">
            <v>-327.4373047845815</v>
          </cell>
          <cell r="AI44">
            <v>-352.69756218493359</v>
          </cell>
          <cell r="AJ44">
            <v>-387.98428410319104</v>
          </cell>
          <cell r="AK44">
            <v>-426.77280970290764</v>
          </cell>
          <cell r="AL44">
            <v>-468.73848049384901</v>
          </cell>
          <cell r="AM44">
            <v>-509.45492121413713</v>
          </cell>
          <cell r="AN44">
            <v>-553.66212973580946</v>
          </cell>
          <cell r="AO44">
            <v>-601.85896997835709</v>
          </cell>
          <cell r="AP44">
            <v>-653.99438821577883</v>
          </cell>
          <cell r="AQ44">
            <v>-710.22900073663584</v>
          </cell>
        </row>
        <row r="59">
          <cell r="B59" t="str">
            <v xml:space="preserve">     Direct investment (net)</v>
          </cell>
          <cell r="C59" t="str">
            <v xml:space="preserve">     Direct investment (net)</v>
          </cell>
          <cell r="E59">
            <v>-2.6429999999999998</v>
          </cell>
          <cell r="F59">
            <v>-2.6429999999999998</v>
          </cell>
          <cell r="G59">
            <v>-6.7</v>
          </cell>
          <cell r="H59">
            <v>-11.73</v>
          </cell>
          <cell r="I59">
            <v>-3.2</v>
          </cell>
          <cell r="J59">
            <v>-7.4</v>
          </cell>
          <cell r="K59">
            <v>-6.7</v>
          </cell>
          <cell r="L59">
            <v>-6.6</v>
          </cell>
          <cell r="M59">
            <v>0</v>
          </cell>
          <cell r="N59">
            <v>-4.625</v>
          </cell>
          <cell r="O59">
            <v>9.67</v>
          </cell>
          <cell r="P59">
            <v>20.885999999999999</v>
          </cell>
          <cell r="Q59">
            <v>22.164000000000001</v>
          </cell>
          <cell r="R59">
            <v>40.700000000000003</v>
          </cell>
          <cell r="S59">
            <v>5.3</v>
          </cell>
          <cell r="T59">
            <v>0.8</v>
          </cell>
          <cell r="U59">
            <v>55.8</v>
          </cell>
          <cell r="V59" t="e">
            <v>#REF!</v>
          </cell>
          <cell r="W59">
            <v>76.576999999999998</v>
          </cell>
          <cell r="X59">
            <v>88</v>
          </cell>
          <cell r="Y59">
            <v>168.8</v>
          </cell>
          <cell r="Z59">
            <v>46</v>
          </cell>
          <cell r="AA59">
            <v>21.571826234561822</v>
          </cell>
          <cell r="AB59">
            <v>24.60352962399319</v>
          </cell>
          <cell r="AC59">
            <v>29.470968624983499</v>
          </cell>
          <cell r="AD59">
            <v>29.586367597174309</v>
          </cell>
          <cell r="AE59">
            <v>30.339294578790643</v>
          </cell>
          <cell r="AF59">
            <v>29.397635648754559</v>
          </cell>
          <cell r="AG59">
            <v>26.040320381323635</v>
          </cell>
          <cell r="AH59">
            <v>24.584698139425132</v>
          </cell>
          <cell r="AI59">
            <v>27.4780497222166</v>
          </cell>
          <cell r="AJ59">
            <v>27.941450669375342</v>
          </cell>
          <cell r="AK59">
            <v>28.126969959321166</v>
          </cell>
          <cell r="AL59">
            <v>28.183487468671359</v>
          </cell>
          <cell r="AM59">
            <v>28.832248256668301</v>
          </cell>
          <cell r="AN59">
            <v>29.493357390727901</v>
          </cell>
          <cell r="AO59">
            <v>30.16704985547214</v>
          </cell>
          <cell r="AP59">
            <v>30.853565106190981</v>
          </cell>
          <cell r="AQ59">
            <v>31.553147153878683</v>
          </cell>
          <cell r="AR59">
            <v>32.266044651886745</v>
          </cell>
          <cell r="AS59" t="e">
            <v>#DIV/0!</v>
          </cell>
          <cell r="AT59" t="e">
            <v>#DIV/0!</v>
          </cell>
          <cell r="AU59" t="e">
            <v>#DIV/0!</v>
          </cell>
          <cell r="AV59" t="e">
            <v>#DIV/0!</v>
          </cell>
        </row>
        <row r="79">
          <cell r="B79" t="str">
            <v xml:space="preserve">   (in millions of SDRs)</v>
          </cell>
          <cell r="C79" t="str">
            <v xml:space="preserve">   (in millions of SDRs)</v>
          </cell>
          <cell r="F79">
            <v>-36.188187437086093</v>
          </cell>
          <cell r="G79">
            <v>-36.188187437086093</v>
          </cell>
          <cell r="H79">
            <v>9.5210855375611327</v>
          </cell>
          <cell r="I79">
            <v>46.463943979471935</v>
          </cell>
          <cell r="J79">
            <v>65.64977332635624</v>
          </cell>
          <cell r="K79">
            <v>35.970341859000001</v>
          </cell>
          <cell r="L79">
            <v>84.722656675210629</v>
          </cell>
          <cell r="M79">
            <v>4.5602946639216775</v>
          </cell>
          <cell r="N79">
            <v>30.577513117330795</v>
          </cell>
          <cell r="O79">
            <v>-30.570408845481087</v>
          </cell>
          <cell r="P79">
            <v>38.095117748459231</v>
          </cell>
          <cell r="Q79">
            <v>85.097405801781463</v>
          </cell>
          <cell r="R79">
            <v>-2.5151260274558824</v>
          </cell>
          <cell r="S79">
            <v>-28.19157822427734</v>
          </cell>
          <cell r="T79">
            <v>-12.017652954324085</v>
          </cell>
          <cell r="U79">
            <v>29.705860732986903</v>
          </cell>
          <cell r="V79" t="e">
            <v>#REF!</v>
          </cell>
          <cell r="W79">
            <v>-35.200021569098865</v>
          </cell>
          <cell r="X79">
            <v>104.26835154530427</v>
          </cell>
          <cell r="Y79">
            <v>89.867966551948371</v>
          </cell>
          <cell r="Z79">
            <v>117.7482262685876</v>
          </cell>
          <cell r="AA79">
            <v>-84.179156611118017</v>
          </cell>
        </row>
        <row r="81">
          <cell r="A81" t="str">
            <v>||</v>
          </cell>
          <cell r="B81" t="str">
            <v>errors and omissions</v>
          </cell>
          <cell r="C81" t="str">
            <v>errors and omissions</v>
          </cell>
          <cell r="D81" t="str">
            <v>||</v>
          </cell>
        </row>
        <row r="82">
          <cell r="A82" t="str">
            <v>||</v>
          </cell>
          <cell r="B82" t="str">
            <v>Check</v>
          </cell>
          <cell r="C82" t="str">
            <v>Check</v>
          </cell>
          <cell r="D82" t="str">
            <v>||</v>
          </cell>
          <cell r="N82">
            <v>0</v>
          </cell>
          <cell r="O82">
            <v>0</v>
          </cell>
          <cell r="P82">
            <v>0</v>
          </cell>
          <cell r="Q82">
            <v>0</v>
          </cell>
          <cell r="R82">
            <v>0</v>
          </cell>
          <cell r="S82">
            <v>0</v>
          </cell>
          <cell r="T82">
            <v>0</v>
          </cell>
          <cell r="U82">
            <v>0</v>
          </cell>
          <cell r="V82" t="e">
            <v>#REF!</v>
          </cell>
          <cell r="W82">
            <v>0</v>
          </cell>
          <cell r="X82">
            <v>0</v>
          </cell>
          <cell r="Y82">
            <v>0</v>
          </cell>
          <cell r="Z82">
            <v>0</v>
          </cell>
          <cell r="AA82">
            <v>0</v>
          </cell>
          <cell r="AB82">
            <v>0</v>
          </cell>
          <cell r="AC82">
            <v>0</v>
          </cell>
          <cell r="AD82">
            <v>-86.737265930695855</v>
          </cell>
          <cell r="AE82">
            <v>-2.118398347433299</v>
          </cell>
        </row>
        <row r="83">
          <cell r="A83" t="str">
            <v>||</v>
          </cell>
          <cell r="B83" t="str">
            <v>_</v>
          </cell>
          <cell r="C83" t="str">
            <v>_</v>
          </cell>
          <cell r="D83" t="str">
            <v>||</v>
          </cell>
          <cell r="E83" t="str">
            <v>_</v>
          </cell>
          <cell r="F83" t="str">
            <v>_</v>
          </cell>
          <cell r="G83" t="str">
            <v>_</v>
          </cell>
          <cell r="H83" t="str">
            <v>_</v>
          </cell>
          <cell r="I83" t="str">
            <v>_</v>
          </cell>
          <cell r="J83" t="str">
            <v>_</v>
          </cell>
          <cell r="K83" t="str">
            <v>_</v>
          </cell>
          <cell r="L83" t="str">
            <v>_</v>
          </cell>
          <cell r="M83" t="str">
            <v>_</v>
          </cell>
          <cell r="N83" t="str">
            <v>_</v>
          </cell>
          <cell r="O83" t="str">
            <v>_</v>
          </cell>
          <cell r="P83" t="str">
            <v>_</v>
          </cell>
          <cell r="Q83" t="str">
            <v>_</v>
          </cell>
          <cell r="R83" t="str">
            <v>_</v>
          </cell>
          <cell r="S83" t="str">
            <v>_</v>
          </cell>
          <cell r="T83" t="str">
            <v>_</v>
          </cell>
          <cell r="U83" t="str">
            <v>_</v>
          </cell>
          <cell r="V83" t="str">
            <v>_</v>
          </cell>
          <cell r="W83" t="str">
            <v>_</v>
          </cell>
          <cell r="X83" t="str">
            <v>_</v>
          </cell>
          <cell r="Y83" t="str">
            <v>_</v>
          </cell>
          <cell r="Z83" t="str">
            <v>_</v>
          </cell>
          <cell r="AA83" t="str">
            <v>_</v>
          </cell>
          <cell r="AB83" t="str">
            <v>_</v>
          </cell>
          <cell r="AC83" t="str">
            <v>_</v>
          </cell>
          <cell r="AD83" t="str">
            <v>_</v>
          </cell>
          <cell r="AE83" t="str">
            <v>_</v>
          </cell>
          <cell r="AF83" t="str">
            <v>_</v>
          </cell>
          <cell r="AG83" t="str">
            <v>_</v>
          </cell>
          <cell r="AH83" t="str">
            <v>_</v>
          </cell>
          <cell r="AI83" t="str">
            <v>_</v>
          </cell>
          <cell r="AJ83" t="str">
            <v>_</v>
          </cell>
          <cell r="AK83" t="str">
            <v>_</v>
          </cell>
          <cell r="AL83" t="str">
            <v>_</v>
          </cell>
          <cell r="AM83" t="str">
            <v>_</v>
          </cell>
          <cell r="AN83" t="str">
            <v>_</v>
          </cell>
          <cell r="AO83" t="str">
            <v>_</v>
          </cell>
          <cell r="AP83" t="str">
            <v>_</v>
          </cell>
          <cell r="AQ83" t="str">
            <v>_</v>
          </cell>
        </row>
        <row r="84">
          <cell r="A84" t="str">
            <v>||</v>
          </cell>
          <cell r="B84">
            <v>37964.514540162039</v>
          </cell>
          <cell r="C84">
            <v>38092.597013773149</v>
          </cell>
          <cell r="D84" t="str">
            <v>||</v>
          </cell>
          <cell r="E84" t="str">
            <v>1985</v>
          </cell>
          <cell r="F84" t="str">
            <v>1985</v>
          </cell>
          <cell r="G84" t="str">
            <v>1986</v>
          </cell>
          <cell r="H84" t="str">
            <v>1987</v>
          </cell>
          <cell r="I84" t="str">
            <v>1988</v>
          </cell>
          <cell r="J84" t="str">
            <v>1989</v>
          </cell>
          <cell r="K84" t="str">
            <v>1990</v>
          </cell>
          <cell r="L84" t="str">
            <v>1991</v>
          </cell>
          <cell r="M84" t="str">
            <v>1992</v>
          </cell>
          <cell r="N84" t="str">
            <v>1993</v>
          </cell>
          <cell r="O84" t="str">
            <v>1994</v>
          </cell>
          <cell r="P84" t="str">
            <v>1995</v>
          </cell>
          <cell r="Q84">
            <v>1999</v>
          </cell>
          <cell r="R84">
            <v>1999</v>
          </cell>
          <cell r="S84">
            <v>1998</v>
          </cell>
          <cell r="T84">
            <v>1999</v>
          </cell>
          <cell r="U84">
            <v>2001</v>
          </cell>
          <cell r="V84">
            <v>2002</v>
          </cell>
          <cell r="W84">
            <v>2003</v>
          </cell>
          <cell r="X84">
            <v>2004</v>
          </cell>
          <cell r="Y84">
            <v>2004</v>
          </cell>
          <cell r="Z84">
            <v>2005</v>
          </cell>
          <cell r="AA84">
            <v>2006</v>
          </cell>
          <cell r="AB84">
            <v>2007</v>
          </cell>
          <cell r="AC84">
            <v>2008</v>
          </cell>
          <cell r="AD84">
            <v>2009</v>
          </cell>
          <cell r="AE84">
            <v>2010</v>
          </cell>
          <cell r="AF84">
            <v>2011</v>
          </cell>
          <cell r="AG84">
            <v>2012</v>
          </cell>
          <cell r="AH84">
            <v>2013</v>
          </cell>
          <cell r="AI84">
            <v>2014</v>
          </cell>
          <cell r="AJ84">
            <v>2015</v>
          </cell>
          <cell r="AK84">
            <v>2016</v>
          </cell>
          <cell r="AL84">
            <v>2017</v>
          </cell>
          <cell r="AM84">
            <v>2018</v>
          </cell>
          <cell r="AN84">
            <v>2019</v>
          </cell>
          <cell r="AO84">
            <v>2020</v>
          </cell>
          <cell r="AP84">
            <v>2021</v>
          </cell>
          <cell r="AQ84">
            <v>2022</v>
          </cell>
        </row>
        <row r="85">
          <cell r="A85" t="str">
            <v>||</v>
          </cell>
          <cell r="B85">
            <v>37964.514540162039</v>
          </cell>
          <cell r="C85">
            <v>38092.597013773149</v>
          </cell>
          <cell r="D85" t="str">
            <v>||</v>
          </cell>
          <cell r="J85" t="str">
            <v>2/96</v>
          </cell>
          <cell r="K85" t="str">
            <v>2/96</v>
          </cell>
          <cell r="L85" t="str">
            <v>2/96</v>
          </cell>
          <cell r="M85" t="str">
            <v>2/96</v>
          </cell>
          <cell r="N85" t="str">
            <v>2/96</v>
          </cell>
          <cell r="O85" t="str">
            <v>10/97</v>
          </cell>
          <cell r="P85" t="str">
            <v>5/98</v>
          </cell>
          <cell r="Q85" t="str">
            <v>11/99</v>
          </cell>
          <cell r="R85" t="str">
            <v>11/99</v>
          </cell>
          <cell r="S85" t="str">
            <v>11/98</v>
          </cell>
          <cell r="T85" t="str">
            <v>11/99</v>
          </cell>
          <cell r="U85" t="str">
            <v>11/101</v>
          </cell>
          <cell r="V85" t="str">
            <v>11/102</v>
          </cell>
          <cell r="W85" t="str">
            <v>11/103</v>
          </cell>
          <cell r="X85" t="str">
            <v>11/104</v>
          </cell>
          <cell r="Y85" t="str">
            <v>11/104</v>
          </cell>
          <cell r="Z85" t="str">
            <v>11/105</v>
          </cell>
          <cell r="AA85" t="str">
            <v>11/106</v>
          </cell>
          <cell r="AB85" t="str">
            <v>11/107</v>
          </cell>
          <cell r="AC85" t="str">
            <v>11/108</v>
          </cell>
          <cell r="AD85" t="str">
            <v>11/109</v>
          </cell>
          <cell r="AE85" t="str">
            <v>11/110</v>
          </cell>
          <cell r="AF85" t="str">
            <v>11/111</v>
          </cell>
          <cell r="AG85" t="str">
            <v>11/112</v>
          </cell>
          <cell r="AH85" t="str">
            <v>11/113</v>
          </cell>
          <cell r="AI85" t="str">
            <v>11/114</v>
          </cell>
          <cell r="AJ85" t="str">
            <v>11/115</v>
          </cell>
          <cell r="AK85" t="str">
            <v>11/116</v>
          </cell>
          <cell r="AL85" t="str">
            <v>11/117</v>
          </cell>
          <cell r="AM85" t="str">
            <v>11/118</v>
          </cell>
          <cell r="AN85" t="str">
            <v>11/119</v>
          </cell>
          <cell r="AO85" t="str">
            <v>11/120</v>
          </cell>
          <cell r="AP85" t="str">
            <v>11/121</v>
          </cell>
          <cell r="AQ85" t="str">
            <v>11/122</v>
          </cell>
        </row>
        <row r="86">
          <cell r="A86" t="str">
            <v>||</v>
          </cell>
          <cell r="C86" t="str">
            <v>||</v>
          </cell>
          <cell r="D86" t="str">
            <v>||</v>
          </cell>
          <cell r="J86" t="str">
            <v>Rév.</v>
          </cell>
          <cell r="K86" t="str">
            <v>Rév.</v>
          </cell>
          <cell r="L86" t="str">
            <v>Rév.</v>
          </cell>
          <cell r="M86" t="str">
            <v>Rév.</v>
          </cell>
          <cell r="N86" t="str">
            <v>Rév.</v>
          </cell>
          <cell r="O86" t="str">
            <v>Rev.</v>
          </cell>
          <cell r="P86" t="str">
            <v>Rev.</v>
          </cell>
          <cell r="Q86" t="str">
            <v>Proj.</v>
          </cell>
          <cell r="R86" t="str">
            <v>Proj.</v>
          </cell>
          <cell r="S86" t="str">
            <v>Proj.</v>
          </cell>
          <cell r="T86" t="str">
            <v>Proj.</v>
          </cell>
          <cell r="U86" t="str">
            <v>Proj.</v>
          </cell>
          <cell r="V86" t="str">
            <v>Proj.</v>
          </cell>
          <cell r="W86" t="str">
            <v>Proj.</v>
          </cell>
          <cell r="X86" t="str">
            <v>Proj.</v>
          </cell>
          <cell r="Y86" t="str">
            <v>Proj.</v>
          </cell>
          <cell r="Z86" t="str">
            <v>Proj.</v>
          </cell>
          <cell r="AA86" t="str">
            <v>Proj.</v>
          </cell>
          <cell r="AB86" t="str">
            <v>Proj.</v>
          </cell>
          <cell r="AC86" t="str">
            <v>Proj.</v>
          </cell>
          <cell r="AD86" t="str">
            <v>Proj.</v>
          </cell>
          <cell r="AE86" t="str">
            <v>Proj.</v>
          </cell>
          <cell r="AF86" t="str">
            <v>Proj.</v>
          </cell>
          <cell r="AG86" t="str">
            <v>Proj.</v>
          </cell>
          <cell r="AH86" t="str">
            <v>Proj.</v>
          </cell>
          <cell r="AI86" t="str">
            <v>Proj.</v>
          </cell>
          <cell r="AJ86" t="str">
            <v>Proj.</v>
          </cell>
          <cell r="AK86" t="str">
            <v>Proj.</v>
          </cell>
          <cell r="AL86" t="str">
            <v>Proj.</v>
          </cell>
          <cell r="AM86" t="str">
            <v>Proj.</v>
          </cell>
          <cell r="AN86" t="str">
            <v>Proj.</v>
          </cell>
          <cell r="AO86" t="str">
            <v>Proj.</v>
          </cell>
          <cell r="AP86" t="str">
            <v>Proj.</v>
          </cell>
          <cell r="AQ86" t="str">
            <v>Proj.</v>
          </cell>
        </row>
        <row r="87">
          <cell r="A87" t="str">
            <v>||</v>
          </cell>
          <cell r="C87" t="str">
            <v>||</v>
          </cell>
          <cell r="D87" t="str">
            <v>||</v>
          </cell>
        </row>
        <row r="88">
          <cell r="A88" t="str">
            <v>||</v>
          </cell>
          <cell r="B88" t="str">
            <v>_</v>
          </cell>
          <cell r="C88" t="str">
            <v>_</v>
          </cell>
          <cell r="D88" t="str">
            <v>||</v>
          </cell>
          <cell r="E88" t="str">
            <v>_</v>
          </cell>
          <cell r="F88" t="str">
            <v>_</v>
          </cell>
          <cell r="G88" t="str">
            <v>_</v>
          </cell>
          <cell r="H88" t="str">
            <v>_</v>
          </cell>
          <cell r="I88" t="str">
            <v>_</v>
          </cell>
          <cell r="J88" t="str">
            <v>_</v>
          </cell>
          <cell r="K88" t="str">
            <v>_</v>
          </cell>
          <cell r="L88" t="str">
            <v>_</v>
          </cell>
          <cell r="M88" t="str">
            <v>_</v>
          </cell>
          <cell r="N88" t="str">
            <v>_</v>
          </cell>
          <cell r="O88" t="str">
            <v>_</v>
          </cell>
          <cell r="P88" t="str">
            <v>_</v>
          </cell>
          <cell r="Q88" t="str">
            <v>_</v>
          </cell>
          <cell r="R88" t="str">
            <v>_</v>
          </cell>
          <cell r="S88" t="str">
            <v>_</v>
          </cell>
          <cell r="T88" t="str">
            <v>_</v>
          </cell>
          <cell r="U88" t="str">
            <v>_</v>
          </cell>
          <cell r="V88" t="str">
            <v>_</v>
          </cell>
          <cell r="W88" t="str">
            <v>_</v>
          </cell>
          <cell r="X88" t="str">
            <v>_</v>
          </cell>
          <cell r="Y88" t="str">
            <v>_</v>
          </cell>
          <cell r="Z88" t="str">
            <v>_</v>
          </cell>
          <cell r="AA88" t="str">
            <v>_</v>
          </cell>
          <cell r="AB88" t="str">
            <v>_</v>
          </cell>
          <cell r="AC88" t="str">
            <v>_</v>
          </cell>
          <cell r="AD88" t="str">
            <v>_</v>
          </cell>
          <cell r="AE88" t="str">
            <v>_</v>
          </cell>
          <cell r="AF88" t="str">
            <v>_</v>
          </cell>
          <cell r="AG88" t="str">
            <v>_</v>
          </cell>
          <cell r="AH88" t="str">
            <v>_</v>
          </cell>
          <cell r="AI88" t="str">
            <v>_</v>
          </cell>
          <cell r="AJ88" t="str">
            <v>_</v>
          </cell>
          <cell r="AK88" t="str">
            <v>_</v>
          </cell>
          <cell r="AL88" t="str">
            <v>_</v>
          </cell>
          <cell r="AM88" t="str">
            <v>_</v>
          </cell>
          <cell r="AN88" t="str">
            <v>_</v>
          </cell>
          <cell r="AO88" t="str">
            <v>_</v>
          </cell>
          <cell r="AP88" t="str">
            <v>_</v>
          </cell>
          <cell r="AQ88" t="str">
            <v>_</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B (Net &amp; FTEs)"/>
      <sheetName val="IBBIS FTES"/>
      <sheetName val="IBBIS $Net Bud"/>
      <sheetName val="MTB (Net &amp; FTEs) ST chnges"/>
      <sheetName val="MD Monday"/>
      <sheetName val="Page1-1 (4)"/>
      <sheetName val="Page1-1 (3)"/>
      <sheetName val="IBBIS $Net Bud (2)"/>
      <sheetName val="IBBIS FTES (2)"/>
      <sheetName val="Chart1"/>
      <sheetName val="Page1-1"/>
      <sheetName val="Page1-1 (2)"/>
      <sheetName val="Variables"/>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refreshError="1">
        <row r="6">
          <cell r="B6">
            <v>1.1248640000000001</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
      <sheetName val="exp 1yr"/>
      <sheetName val="Calculation high$"/>
      <sheetName val="Calculation low $"/>
      <sheetName val="Calculation high int"/>
      <sheetName val="Calculation low int"/>
      <sheetName val="Calculation exp (3yr)"/>
      <sheetName val="Calculation exp (1yr)"/>
      <sheetName val="Sheet1 (2)"/>
      <sheetName val="Calculation"/>
      <sheetName val="Sheet1"/>
      <sheetName val="NEW-IDA"/>
      <sheetName val="NEW-IDA (2)"/>
      <sheetName val="past"/>
      <sheetName val="Low Int"/>
      <sheetName val="Calculation current int"/>
      <sheetName val="Calculation high$ (2)"/>
      <sheetName val="Calculation low $ (2)"/>
      <sheetName val="Calculation high int (2)"/>
      <sheetName val="Calculation low int (2)"/>
      <sheetName val="Calculation exp (3yr) (2)"/>
      <sheetName val="Calculation exp (1yr) (2)"/>
      <sheetName val="Calculation (2)"/>
      <sheetName val="Calculation current int (2)"/>
      <sheetName val="Table"/>
      <sheetName val="Yurific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4">
          <cell r="C14">
            <v>10</v>
          </cell>
        </row>
        <row r="15">
          <cell r="C15">
            <v>40</v>
          </cell>
        </row>
        <row r="16">
          <cell r="C16">
            <v>7.4999999999999997E-3</v>
          </cell>
        </row>
        <row r="17">
          <cell r="C17">
            <v>5.5891666666666701E-2</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pc deliv annual"/>
      <sheetName val="HIPC deliv due date"/>
      <sheetName val="implicit cirr"/>
      <sheetName val="DISC RATES"/>
      <sheetName val="BEN"/>
      <sheetName val="BFA"/>
      <sheetName val="CMR"/>
      <sheetName val="GNB"/>
      <sheetName val="MLI"/>
      <sheetName val="MRT"/>
      <sheetName val="UGA"/>
      <sheetName val="TZA"/>
      <sheetName val="MOZ"/>
      <sheetName val="SEN"/>
      <sheetName val="MWI"/>
      <sheetName val="RWA"/>
      <sheetName val="ZMB"/>
      <sheetName val="GMB"/>
      <sheetName val="GIN"/>
      <sheetName val="NER"/>
      <sheetName val="STP"/>
      <sheetName val="MDG"/>
      <sheetName val="NEW-IDA"/>
      <sheetName val="Sheet1 (2)"/>
      <sheetName val="Summary of loans"/>
    </sheetNames>
    <sheetDataSet>
      <sheetData sheetId="0" refreshError="1"/>
      <sheetData sheetId="1" refreshError="1"/>
      <sheetData sheetId="2" refreshError="1"/>
      <sheetData sheetId="3" refreshError="1">
        <row r="3">
          <cell r="A3" t="str">
            <v>ATS</v>
          </cell>
          <cell r="B3" t="str">
            <v>Austrian Schilling</v>
          </cell>
          <cell r="C3">
            <v>5.2766666666666663E-2</v>
          </cell>
          <cell r="D3">
            <v>4.6120000000000001E-2</v>
          </cell>
          <cell r="E3">
            <v>5.4699999999999999E-2</v>
          </cell>
        </row>
        <row r="4">
          <cell r="A4" t="str">
            <v>BEF</v>
          </cell>
          <cell r="B4" t="str">
            <v>Belgian Franc</v>
          </cell>
          <cell r="C4">
            <v>5.5899999999999998E-2</v>
          </cell>
          <cell r="D4">
            <v>4.6120000000000001E-2</v>
          </cell>
          <cell r="E4">
            <v>5.4699999999999999E-2</v>
          </cell>
        </row>
        <row r="5">
          <cell r="A5" t="str">
            <v>CAD</v>
          </cell>
          <cell r="B5" t="str">
            <v>Can. Dollar &gt;8.5 yrs</v>
          </cell>
          <cell r="C5">
            <v>6.2483333333333342E-2</v>
          </cell>
          <cell r="D5">
            <v>6.0199999999999997E-2</v>
          </cell>
          <cell r="E5">
            <v>6.6699999999999995E-2</v>
          </cell>
        </row>
        <row r="6">
          <cell r="A6" t="str">
            <v>CHF</v>
          </cell>
          <cell r="B6" t="str">
            <v>Swiss Franc</v>
          </cell>
          <cell r="C6">
            <v>4.0500000000000001E-2</v>
          </cell>
          <cell r="D6">
            <v>3.7350000000000001E-2</v>
          </cell>
          <cell r="E6">
            <v>4.2649999999999993E-2</v>
          </cell>
        </row>
        <row r="7">
          <cell r="A7" t="str">
            <v>DEM</v>
          </cell>
          <cell r="B7" t="str">
            <v>German Mark</v>
          </cell>
          <cell r="C7">
            <v>5.16E-2</v>
          </cell>
          <cell r="D7">
            <v>4.6120000000000001E-2</v>
          </cell>
          <cell r="E7">
            <v>5.4699999999999999E-2</v>
          </cell>
        </row>
        <row r="8">
          <cell r="A8" t="str">
            <v>DKK</v>
          </cell>
          <cell r="B8" t="str">
            <v>Danish Krone</v>
          </cell>
          <cell r="C8">
            <v>5.6349999999999997E-2</v>
          </cell>
          <cell r="D8">
            <v>4.8066666666666667E-2</v>
          </cell>
          <cell r="E8">
            <v>5.3150000000000003E-2</v>
          </cell>
        </row>
        <row r="9">
          <cell r="A9" t="str">
            <v>ESP</v>
          </cell>
          <cell r="B9" t="str">
            <v>Spanish Peseta</v>
          </cell>
          <cell r="C9">
            <v>5.3083333333333337E-2</v>
          </cell>
          <cell r="D9">
            <v>4.6120000000000001E-2</v>
          </cell>
          <cell r="E9">
            <v>5.4699999999999999E-2</v>
          </cell>
        </row>
        <row r="10">
          <cell r="A10" t="str">
            <v>EUR</v>
          </cell>
          <cell r="B10" t="str">
            <v>ECU / Euro</v>
          </cell>
          <cell r="C10">
            <v>4.9950000000000001E-2</v>
          </cell>
          <cell r="D10">
            <v>4.6120000000000001E-2</v>
          </cell>
          <cell r="E10">
            <v>5.4699999999999999E-2</v>
          </cell>
        </row>
        <row r="11">
          <cell r="A11" t="str">
            <v>FIM</v>
          </cell>
          <cell r="B11" t="str">
            <v>Finnish Markkaa</v>
          </cell>
          <cell r="C11">
            <v>5.3449999999999998E-2</v>
          </cell>
          <cell r="D11">
            <v>4.6120000000000001E-2</v>
          </cell>
          <cell r="E11">
            <v>5.4699999999999999E-2</v>
          </cell>
        </row>
        <row r="12">
          <cell r="A12" t="str">
            <v>FRF</v>
          </cell>
          <cell r="B12" t="str">
            <v>French Franc</v>
          </cell>
          <cell r="C12">
            <v>5.3550000000000007E-2</v>
          </cell>
          <cell r="D12">
            <v>4.6120000000000001E-2</v>
          </cell>
          <cell r="E12">
            <v>5.4699999999999999E-2</v>
          </cell>
        </row>
        <row r="13">
          <cell r="A13" t="str">
            <v>GBP</v>
          </cell>
          <cell r="B13" t="str">
            <v>UK Pound</v>
          </cell>
          <cell r="C13">
            <v>6.8066666666666664E-2</v>
          </cell>
          <cell r="D13">
            <v>5.8216666666666667E-2</v>
          </cell>
          <cell r="E13">
            <v>6.6983333333333339E-2</v>
          </cell>
        </row>
        <row r="14">
          <cell r="A14" t="str">
            <v>ITL</v>
          </cell>
          <cell r="B14" t="str">
            <v>Italian Lira</v>
          </cell>
          <cell r="C14">
            <v>5.5766666666666652E-2</v>
          </cell>
          <cell r="D14">
            <v>4.6120000000000001E-2</v>
          </cell>
          <cell r="E14">
            <v>5.4699999999999999E-2</v>
          </cell>
        </row>
        <row r="15">
          <cell r="A15" t="str">
            <v>JPY</v>
          </cell>
          <cell r="B15" t="str">
            <v xml:space="preserve">Japanese Yen </v>
          </cell>
          <cell r="C15">
            <v>2.2166666666666664E-2</v>
          </cell>
          <cell r="D15">
            <v>2.3166666666666669E-2</v>
          </cell>
          <cell r="E15">
            <v>1.9833333333333335E-2</v>
          </cell>
        </row>
        <row r="16">
          <cell r="A16" t="str">
            <v>KRW</v>
          </cell>
          <cell r="B16" t="str">
            <v>Korean Won</v>
          </cell>
          <cell r="C16">
            <v>5.2500833333333337E-2</v>
          </cell>
          <cell r="D16">
            <v>9.1950000000000004E-2</v>
          </cell>
          <cell r="E16">
            <v>9.8533333333333334E-2</v>
          </cell>
        </row>
        <row r="17">
          <cell r="A17" t="str">
            <v>NLG</v>
          </cell>
          <cell r="B17" t="str">
            <v>Neth. Guilder &gt;8.5 yrs</v>
          </cell>
          <cell r="C17">
            <v>5.7833333333333341E-2</v>
          </cell>
          <cell r="D17">
            <v>4.6120000000000001E-2</v>
          </cell>
          <cell r="E17">
            <v>5.4699999999999999E-2</v>
          </cell>
        </row>
        <row r="18">
          <cell r="A18" t="str">
            <v>NOK</v>
          </cell>
          <cell r="B18" t="str">
            <v>Norwegian Krone</v>
          </cell>
          <cell r="C18">
            <v>6.5383333333333335E-2</v>
          </cell>
          <cell r="D18">
            <v>6.0149999999999995E-2</v>
          </cell>
          <cell r="E18">
            <v>6.643333333333333E-2</v>
          </cell>
        </row>
        <row r="19">
          <cell r="A19" t="str">
            <v>SDR</v>
          </cell>
          <cell r="B19" t="str">
            <v>SDR</v>
          </cell>
          <cell r="C19">
            <v>5.2500833333333337E-2</v>
          </cell>
          <cell r="D19">
            <v>4.8712733333333327E-2</v>
          </cell>
          <cell r="E19">
            <v>5.5891666666666673E-2</v>
          </cell>
        </row>
        <row r="20">
          <cell r="A20" t="str">
            <v>SEK</v>
          </cell>
          <cell r="B20" t="str">
            <v>Swedish Krona</v>
          </cell>
          <cell r="C20">
            <v>5.6566666666666661E-2</v>
          </cell>
          <cell r="D20">
            <v>4.7683333333333335E-2</v>
          </cell>
          <cell r="E20">
            <v>5.7999999999999996E-2</v>
          </cell>
        </row>
        <row r="21">
          <cell r="A21" t="str">
            <v>USD</v>
          </cell>
          <cell r="B21" t="str">
            <v>US Dollar &gt;8.5 yrs</v>
          </cell>
          <cell r="C21">
            <v>6.2300000000000001E-2</v>
          </cell>
          <cell r="D21">
            <v>5.9950000000000003E-2</v>
          </cell>
          <cell r="E21">
            <v>7.0383333333333326E-2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LOC"/>
      <sheetName val="STOCK"/>
    </sheetNames>
    <sheetDataSet>
      <sheetData sheetId="0" refreshError="1"/>
      <sheetData sheetId="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rata Model"/>
      <sheetName val="Stock after Naples"/>
      <sheetName val="Scheduled Repayment"/>
      <sheetName val="Scheduled Interest"/>
      <sheetName val="Prorata Coefficient"/>
      <sheetName val="Planned Disbursement"/>
      <sheetName val="Adjusted Disbursement"/>
      <sheetName val="Module1"/>
    </sheetNames>
    <sheetDataSet>
      <sheetData sheetId="0"/>
      <sheetData sheetId="1"/>
      <sheetData sheetId="2" refreshError="1">
        <row r="1">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cell r="AF1">
            <v>0</v>
          </cell>
          <cell r="AG1">
            <v>0</v>
          </cell>
          <cell r="AH1">
            <v>0</v>
          </cell>
          <cell r="AI1">
            <v>0</v>
          </cell>
          <cell r="AJ1">
            <v>0</v>
          </cell>
          <cell r="AK1">
            <v>0</v>
          </cell>
          <cell r="AL1">
            <v>0</v>
          </cell>
          <cell r="AM1">
            <v>0</v>
          </cell>
          <cell r="AN1">
            <v>0</v>
          </cell>
          <cell r="AO1">
            <v>0</v>
          </cell>
          <cell r="AP1">
            <v>0</v>
          </cell>
          <cell r="AQ1">
            <v>0</v>
          </cell>
          <cell r="AR1">
            <v>0</v>
          </cell>
          <cell r="AS1">
            <v>0</v>
          </cell>
          <cell r="AT1">
            <v>0</v>
          </cell>
          <cell r="AU1">
            <v>0</v>
          </cell>
          <cell r="AV1">
            <v>0</v>
          </cell>
        </row>
        <row r="2">
          <cell r="E2" t="e">
            <v>#VALUE!</v>
          </cell>
          <cell r="F2" t="e">
            <v>#VALUE!</v>
          </cell>
          <cell r="G2" t="e">
            <v>#VALUE!</v>
          </cell>
          <cell r="H2" t="e">
            <v>#VALUE!</v>
          </cell>
          <cell r="I2" t="e">
            <v>#VALUE!</v>
          </cell>
          <cell r="J2" t="e">
            <v>#VALUE!</v>
          </cell>
          <cell r="K2" t="e">
            <v>#VALUE!</v>
          </cell>
          <cell r="L2" t="e">
            <v>#VALUE!</v>
          </cell>
          <cell r="M2" t="e">
            <v>#VALUE!</v>
          </cell>
          <cell r="N2" t="e">
            <v>#VALUE!</v>
          </cell>
          <cell r="O2" t="e">
            <v>#VALUE!</v>
          </cell>
          <cell r="P2" t="e">
            <v>#VALUE!</v>
          </cell>
          <cell r="Q2" t="e">
            <v>#VALUE!</v>
          </cell>
          <cell r="R2" t="e">
            <v>#VALUE!</v>
          </cell>
          <cell r="S2" t="e">
            <v>#VALUE!</v>
          </cell>
          <cell r="T2" t="e">
            <v>#VALUE!</v>
          </cell>
          <cell r="U2" t="e">
            <v>#VALUE!</v>
          </cell>
          <cell r="V2" t="e">
            <v>#VALUE!</v>
          </cell>
          <cell r="W2" t="e">
            <v>#VALUE!</v>
          </cell>
          <cell r="X2" t="e">
            <v>#VALUE!</v>
          </cell>
          <cell r="Y2" t="e">
            <v>#VALUE!</v>
          </cell>
          <cell r="Z2" t="e">
            <v>#VALUE!</v>
          </cell>
          <cell r="AA2" t="e">
            <v>#VALUE!</v>
          </cell>
          <cell r="AB2" t="e">
            <v>#VALUE!</v>
          </cell>
          <cell r="AC2" t="e">
            <v>#VALUE!</v>
          </cell>
          <cell r="AD2" t="e">
            <v>#VALUE!</v>
          </cell>
          <cell r="AE2" t="e">
            <v>#VALUE!</v>
          </cell>
          <cell r="AF2" t="e">
            <v>#VALUE!</v>
          </cell>
          <cell r="AG2" t="e">
            <v>#VALUE!</v>
          </cell>
          <cell r="AH2" t="e">
            <v>#VALUE!</v>
          </cell>
          <cell r="AI2" t="e">
            <v>#VALUE!</v>
          </cell>
          <cell r="AJ2" t="e">
            <v>#VALUE!</v>
          </cell>
          <cell r="AK2" t="e">
            <v>#VALUE!</v>
          </cell>
          <cell r="AL2" t="e">
            <v>#VALUE!</v>
          </cell>
          <cell r="AM2" t="e">
            <v>#VALUE!</v>
          </cell>
          <cell r="AN2" t="e">
            <v>#VALUE!</v>
          </cell>
          <cell r="AO2" t="e">
            <v>#VALUE!</v>
          </cell>
          <cell r="AP2" t="e">
            <v>#VALUE!</v>
          </cell>
          <cell r="AQ2" t="e">
            <v>#VALUE!</v>
          </cell>
          <cell r="AR2" t="e">
            <v>#VALUE!</v>
          </cell>
          <cell r="AS2" t="e">
            <v>#VALUE!</v>
          </cell>
          <cell r="AT2" t="e">
            <v>#VALUE!</v>
          </cell>
          <cell r="AU2" t="e">
            <v>#VALUE!</v>
          </cell>
          <cell r="AV2" t="e">
            <v>#VALUE!</v>
          </cell>
        </row>
        <row r="3">
          <cell r="E3" t="e">
            <v>#VALUE!</v>
          </cell>
          <cell r="F3" t="e">
            <v>#VALUE!</v>
          </cell>
          <cell r="G3" t="e">
            <v>#VALUE!</v>
          </cell>
          <cell r="H3" t="e">
            <v>#VALUE!</v>
          </cell>
          <cell r="I3" t="e">
            <v>#VALUE!</v>
          </cell>
          <cell r="J3" t="e">
            <v>#VALUE!</v>
          </cell>
          <cell r="K3" t="e">
            <v>#VALUE!</v>
          </cell>
          <cell r="L3" t="e">
            <v>#VALUE!</v>
          </cell>
          <cell r="M3" t="e">
            <v>#VALUE!</v>
          </cell>
          <cell r="N3" t="e">
            <v>#VALUE!</v>
          </cell>
          <cell r="O3" t="e">
            <v>#VALUE!</v>
          </cell>
          <cell r="P3" t="e">
            <v>#VALUE!</v>
          </cell>
          <cell r="Q3" t="e">
            <v>#VALUE!</v>
          </cell>
          <cell r="R3" t="e">
            <v>#VALUE!</v>
          </cell>
          <cell r="S3" t="e">
            <v>#VALUE!</v>
          </cell>
          <cell r="T3" t="e">
            <v>#VALUE!</v>
          </cell>
          <cell r="U3" t="e">
            <v>#VALUE!</v>
          </cell>
          <cell r="V3" t="e">
            <v>#VALUE!</v>
          </cell>
          <cell r="W3" t="e">
            <v>#VALUE!</v>
          </cell>
          <cell r="X3" t="e">
            <v>#VALUE!</v>
          </cell>
          <cell r="Y3" t="e">
            <v>#VALUE!</v>
          </cell>
          <cell r="Z3" t="e">
            <v>#VALUE!</v>
          </cell>
          <cell r="AA3" t="e">
            <v>#VALUE!</v>
          </cell>
          <cell r="AB3" t="e">
            <v>#VALUE!</v>
          </cell>
          <cell r="AC3" t="e">
            <v>#VALUE!</v>
          </cell>
          <cell r="AD3" t="e">
            <v>#VALUE!</v>
          </cell>
          <cell r="AE3" t="e">
            <v>#VALUE!</v>
          </cell>
          <cell r="AF3" t="e">
            <v>#VALUE!</v>
          </cell>
          <cell r="AG3" t="e">
            <v>#VALUE!</v>
          </cell>
          <cell r="AH3" t="e">
            <v>#VALUE!</v>
          </cell>
          <cell r="AI3" t="e">
            <v>#VALUE!</v>
          </cell>
          <cell r="AJ3" t="e">
            <v>#VALUE!</v>
          </cell>
          <cell r="AK3" t="e">
            <v>#VALUE!</v>
          </cell>
        </row>
        <row r="4">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row>
        <row r="8">
          <cell r="F8">
            <v>1999</v>
          </cell>
        </row>
      </sheetData>
      <sheetData sheetId="3"/>
      <sheetData sheetId="4"/>
      <sheetData sheetId="5"/>
      <sheetData sheetId="6"/>
      <sheetData sheetId="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rata Model"/>
      <sheetName val="Stock after Naples"/>
      <sheetName val="Scheduled Repayment"/>
      <sheetName val="Scheduled Interest"/>
      <sheetName val="Prorata Coefficient"/>
      <sheetName val="Planned Disbursement"/>
      <sheetName val="Adjusted Disbursement"/>
      <sheetName val="Module1"/>
      <sheetName val="DISC RATES"/>
    </sheetNames>
    <sheetDataSet>
      <sheetData sheetId="0"/>
      <sheetData sheetId="1"/>
      <sheetData sheetId="2" refreshError="1">
        <row r="1">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cell r="AF1">
            <v>0</v>
          </cell>
          <cell r="AG1">
            <v>0</v>
          </cell>
          <cell r="AH1">
            <v>0</v>
          </cell>
          <cell r="AI1">
            <v>0</v>
          </cell>
          <cell r="AJ1">
            <v>0</v>
          </cell>
          <cell r="AK1">
            <v>0</v>
          </cell>
          <cell r="AL1">
            <v>0</v>
          </cell>
          <cell r="AM1">
            <v>0</v>
          </cell>
          <cell r="AN1">
            <v>0</v>
          </cell>
          <cell r="AO1">
            <v>0</v>
          </cell>
          <cell r="AP1">
            <v>0</v>
          </cell>
          <cell r="AQ1">
            <v>0</v>
          </cell>
          <cell r="AR1">
            <v>0</v>
          </cell>
          <cell r="AS1">
            <v>0</v>
          </cell>
          <cell r="AT1">
            <v>0</v>
          </cell>
          <cell r="AU1">
            <v>0</v>
          </cell>
          <cell r="AV1">
            <v>0</v>
          </cell>
        </row>
        <row r="2">
          <cell r="E2" t="e">
            <v>#VALUE!</v>
          </cell>
          <cell r="F2" t="e">
            <v>#VALUE!</v>
          </cell>
          <cell r="G2" t="e">
            <v>#VALUE!</v>
          </cell>
          <cell r="H2" t="e">
            <v>#VALUE!</v>
          </cell>
          <cell r="I2" t="e">
            <v>#VALUE!</v>
          </cell>
          <cell r="J2" t="e">
            <v>#VALUE!</v>
          </cell>
          <cell r="K2" t="e">
            <v>#VALUE!</v>
          </cell>
          <cell r="L2" t="e">
            <v>#VALUE!</v>
          </cell>
          <cell r="M2" t="e">
            <v>#VALUE!</v>
          </cell>
          <cell r="N2" t="e">
            <v>#VALUE!</v>
          </cell>
          <cell r="O2" t="e">
            <v>#VALUE!</v>
          </cell>
          <cell r="P2" t="e">
            <v>#VALUE!</v>
          </cell>
          <cell r="Q2" t="e">
            <v>#VALUE!</v>
          </cell>
          <cell r="R2" t="e">
            <v>#VALUE!</v>
          </cell>
          <cell r="S2" t="e">
            <v>#VALUE!</v>
          </cell>
          <cell r="T2" t="e">
            <v>#VALUE!</v>
          </cell>
          <cell r="U2" t="e">
            <v>#VALUE!</v>
          </cell>
          <cell r="V2" t="e">
            <v>#VALUE!</v>
          </cell>
          <cell r="W2" t="e">
            <v>#VALUE!</v>
          </cell>
          <cell r="X2" t="e">
            <v>#VALUE!</v>
          </cell>
          <cell r="Y2" t="e">
            <v>#VALUE!</v>
          </cell>
          <cell r="Z2" t="e">
            <v>#VALUE!</v>
          </cell>
          <cell r="AA2" t="e">
            <v>#VALUE!</v>
          </cell>
          <cell r="AB2" t="e">
            <v>#VALUE!</v>
          </cell>
          <cell r="AC2" t="e">
            <v>#VALUE!</v>
          </cell>
          <cell r="AD2" t="e">
            <v>#VALUE!</v>
          </cell>
          <cell r="AE2" t="e">
            <v>#VALUE!</v>
          </cell>
          <cell r="AF2" t="e">
            <v>#VALUE!</v>
          </cell>
          <cell r="AG2" t="e">
            <v>#VALUE!</v>
          </cell>
          <cell r="AH2" t="e">
            <v>#VALUE!</v>
          </cell>
          <cell r="AI2" t="e">
            <v>#VALUE!</v>
          </cell>
          <cell r="AJ2" t="e">
            <v>#VALUE!</v>
          </cell>
          <cell r="AK2" t="e">
            <v>#VALUE!</v>
          </cell>
          <cell r="AL2" t="e">
            <v>#VALUE!</v>
          </cell>
          <cell r="AM2" t="e">
            <v>#VALUE!</v>
          </cell>
          <cell r="AN2" t="e">
            <v>#VALUE!</v>
          </cell>
          <cell r="AO2" t="e">
            <v>#VALUE!</v>
          </cell>
          <cell r="AP2" t="e">
            <v>#VALUE!</v>
          </cell>
          <cell r="AQ2" t="e">
            <v>#VALUE!</v>
          </cell>
          <cell r="AR2" t="e">
            <v>#VALUE!</v>
          </cell>
          <cell r="AS2" t="e">
            <v>#VALUE!</v>
          </cell>
          <cell r="AT2" t="e">
            <v>#VALUE!</v>
          </cell>
          <cell r="AU2" t="e">
            <v>#VALUE!</v>
          </cell>
          <cell r="AV2" t="e">
            <v>#VALUE!</v>
          </cell>
        </row>
        <row r="3">
          <cell r="E3" t="e">
            <v>#VALUE!</v>
          </cell>
          <cell r="F3" t="e">
            <v>#VALUE!</v>
          </cell>
          <cell r="G3" t="e">
            <v>#VALUE!</v>
          </cell>
          <cell r="H3" t="e">
            <v>#VALUE!</v>
          </cell>
          <cell r="I3" t="e">
            <v>#VALUE!</v>
          </cell>
          <cell r="J3" t="e">
            <v>#VALUE!</v>
          </cell>
          <cell r="K3" t="e">
            <v>#VALUE!</v>
          </cell>
          <cell r="L3" t="e">
            <v>#VALUE!</v>
          </cell>
          <cell r="M3" t="e">
            <v>#VALUE!</v>
          </cell>
          <cell r="N3" t="e">
            <v>#VALUE!</v>
          </cell>
          <cell r="O3" t="e">
            <v>#VALUE!</v>
          </cell>
          <cell r="P3" t="e">
            <v>#VALUE!</v>
          </cell>
          <cell r="Q3" t="e">
            <v>#VALUE!</v>
          </cell>
          <cell r="R3" t="e">
            <v>#VALUE!</v>
          </cell>
          <cell r="S3" t="e">
            <v>#VALUE!</v>
          </cell>
          <cell r="T3" t="e">
            <v>#VALUE!</v>
          </cell>
          <cell r="U3" t="e">
            <v>#VALUE!</v>
          </cell>
          <cell r="V3" t="e">
            <v>#VALUE!</v>
          </cell>
          <cell r="W3" t="e">
            <v>#VALUE!</v>
          </cell>
          <cell r="X3" t="e">
            <v>#VALUE!</v>
          </cell>
          <cell r="Y3" t="e">
            <v>#VALUE!</v>
          </cell>
          <cell r="Z3" t="e">
            <v>#VALUE!</v>
          </cell>
          <cell r="AA3" t="e">
            <v>#VALUE!</v>
          </cell>
          <cell r="AB3" t="e">
            <v>#VALUE!</v>
          </cell>
          <cell r="AC3" t="e">
            <v>#VALUE!</v>
          </cell>
          <cell r="AD3" t="e">
            <v>#VALUE!</v>
          </cell>
          <cell r="AE3" t="e">
            <v>#VALUE!</v>
          </cell>
          <cell r="AF3" t="e">
            <v>#VALUE!</v>
          </cell>
          <cell r="AG3" t="e">
            <v>#VALUE!</v>
          </cell>
          <cell r="AH3" t="e">
            <v>#VALUE!</v>
          </cell>
          <cell r="AI3" t="e">
            <v>#VALUE!</v>
          </cell>
          <cell r="AJ3" t="e">
            <v>#VALUE!</v>
          </cell>
          <cell r="AK3" t="e">
            <v>#VALUE!</v>
          </cell>
        </row>
        <row r="4">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row>
        <row r="8">
          <cell r="F8">
            <v>1999</v>
          </cell>
        </row>
      </sheetData>
      <sheetData sheetId="3"/>
      <sheetData sheetId="4"/>
      <sheetData sheetId="5"/>
      <sheetData sheetId="6"/>
      <sheetData sheetId="7" refreshError="1"/>
      <sheetData sheetId="8"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Table 1"/>
      <sheetName val="Table 2"/>
      <sheetName val="Table 3"/>
      <sheetName val="Table 4"/>
      <sheetName val="Table 5"/>
      <sheetName val="Table 6"/>
      <sheetName val="Table 7"/>
      <sheetName val="Table 8"/>
      <sheetName val="Table 9"/>
      <sheetName val="Table 11"/>
      <sheetName val="Table10"/>
      <sheetName val="HIPCAss"/>
      <sheetName val="AssumpE"/>
      <sheetName val="DebtservE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Table 1"/>
      <sheetName val="Table 2"/>
      <sheetName val="Table 3"/>
      <sheetName val="Table 4"/>
      <sheetName val="Table 5"/>
      <sheetName val="Table 6"/>
      <sheetName val="Table 7"/>
      <sheetName val="Table 8"/>
      <sheetName val="Table 9"/>
      <sheetName val="Table 11"/>
      <sheetName val="Table10"/>
      <sheetName val="HIPCAss"/>
      <sheetName val="AssumpE"/>
      <sheetName val="DebtservE2"/>
      <sheetName val="Scheduled Repay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PV-DP"/>
      <sheetName val="Graphs"/>
      <sheetName val="Tables"/>
      <sheetName val="Tables print"/>
      <sheetName val="HIPC-to-Oxfam"/>
      <sheetName val="HIPC Docs"/>
      <sheetName val="Senegal 2"/>
      <sheetName val="Tab5"/>
      <sheetName val="Tab4"/>
      <sheetName val="Tab3"/>
      <sheetName val="Tab2"/>
      <sheetName val="Tab1"/>
      <sheetName val="Mali"/>
      <sheetName val="Benin"/>
      <sheetName val="Burkina Faso"/>
      <sheetName val="Mauritania"/>
      <sheetName val="Mozambique"/>
      <sheetName val="Senegal"/>
      <sheetName val="Tanzania"/>
      <sheetName val="Uganda"/>
      <sheetName val="Bolivia"/>
      <sheetName val="Honduras"/>
      <sheetName val="Key Indicators"/>
      <sheetName val="Figure A"/>
      <sheetName val="Fig1"/>
      <sheetName val="Fig2"/>
      <sheetName val="Fig2A"/>
      <sheetName val="HIPC Docs (2)"/>
      <sheetName val="Fig2 raw"/>
      <sheetName val="SIMA"/>
      <sheetName val="Template"/>
      <sheetName val="debt-to-revenue"/>
      <sheetName val="NPV_DP"/>
      <sheetName val="Table 1"/>
      <sheetName val="term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Latest_CIRRs"/>
      <sheetName val="aux_chart"/>
      <sheetName val="6-mo, 10-yr CIRRs"/>
      <sheetName val="Max_Int_6mo"/>
      <sheetName val="Max_Int_10yrs"/>
      <sheetName val="GE-calcul"/>
      <sheetName val="GE for NPV"/>
      <sheetName val="DSA_CIRRs"/>
      <sheetName val="dsa_Aux_CIRRS"/>
      <sheetName val="current CIRR_SDR"/>
      <sheetName val="former CIRR_SDR"/>
      <sheetName val="Chart4"/>
      <sheetName val="Yen"/>
      <sheetName val="cirr_series"/>
      <sheetName val="NPV-DP"/>
    </sheetNames>
    <sheetDataSet>
      <sheetData sheetId="0" refreshError="1"/>
      <sheetData sheetId="1" refreshError="1"/>
      <sheetData sheetId="2" refreshError="1"/>
      <sheetData sheetId="3" refreshError="1"/>
      <sheetData sheetId="4" refreshError="1">
        <row r="1">
          <cell r="A1" t="str">
            <v>Maximum Interest Rates (in Percent) Compatible with Concessional Loans 1/</v>
          </cell>
        </row>
        <row r="2">
          <cell r="A2" t="str">
            <v>US dollar Loans</v>
          </cell>
        </row>
        <row r="4">
          <cell r="C4" t="str">
            <v>Six-month average CIRR, for the period 2/</v>
          </cell>
        </row>
        <row r="5">
          <cell r="C5" t="str">
            <v>US dollar</v>
          </cell>
          <cell r="E5">
            <v>5.86</v>
          </cell>
          <cell r="F5" t="str">
            <v>(%)</v>
          </cell>
          <cell r="I5" t="str">
            <v>Please place a currency of your choice in cell C5, and the rate in cell E5; the worksheet will re-calculate.</v>
          </cell>
        </row>
        <row r="6">
          <cell r="C6" t="str">
            <v>Grant Element</v>
          </cell>
          <cell r="E6">
            <v>35</v>
          </cell>
          <cell r="F6" t="str">
            <v>(%)</v>
          </cell>
        </row>
        <row r="7">
          <cell r="C7" t="str">
            <v>For example, the maximum interest rate for a concessional loan with 12 years of maturity and 5 years of grace would be  1.14 percent.</v>
          </cell>
        </row>
        <row r="10">
          <cell r="G10" t="str">
            <v>Grace Period</v>
          </cell>
        </row>
        <row r="11">
          <cell r="A11" t="str">
            <v>Years of</v>
          </cell>
          <cell r="C11">
            <v>1</v>
          </cell>
          <cell r="D11">
            <v>2</v>
          </cell>
          <cell r="E11">
            <v>3</v>
          </cell>
          <cell r="F11">
            <v>4</v>
          </cell>
          <cell r="G11">
            <v>5</v>
          </cell>
          <cell r="H11">
            <v>6</v>
          </cell>
          <cell r="I11">
            <v>7</v>
          </cell>
          <cell r="J11">
            <v>8</v>
          </cell>
          <cell r="K11">
            <v>9</v>
          </cell>
          <cell r="L11">
            <v>10</v>
          </cell>
          <cell r="M11">
            <v>11</v>
          </cell>
          <cell r="N11">
            <v>12</v>
          </cell>
          <cell r="O11">
            <v>13</v>
          </cell>
          <cell r="P11">
            <v>14</v>
          </cell>
        </row>
        <row r="12">
          <cell r="A12" t="str">
            <v>Maturity</v>
          </cell>
        </row>
        <row r="13">
          <cell r="A13">
            <v>1</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row>
        <row r="14">
          <cell r="A14">
            <v>2</v>
          </cell>
          <cell r="C14">
            <v>-15.001957343111746</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row>
        <row r="15">
          <cell r="A15">
            <v>3</v>
          </cell>
          <cell r="C15">
            <v>-10.538908580205307</v>
          </cell>
          <cell r="D15">
            <v>-7.6098902078730646</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row>
        <row r="16">
          <cell r="A16">
            <v>4</v>
          </cell>
          <cell r="C16">
            <v>-7.7108700611576264</v>
          </cell>
          <cell r="D16">
            <v>-5.6505037527447337</v>
          </cell>
          <cell r="E16">
            <v>-4.168821837220495</v>
          </cell>
          <cell r="F16" t="str">
            <v>..</v>
          </cell>
          <cell r="G16" t="str">
            <v>..</v>
          </cell>
          <cell r="H16" t="str">
            <v>..</v>
          </cell>
          <cell r="I16" t="str">
            <v>..</v>
          </cell>
          <cell r="J16" t="str">
            <v>..</v>
          </cell>
          <cell r="K16" t="str">
            <v>..</v>
          </cell>
          <cell r="L16" t="str">
            <v>..</v>
          </cell>
          <cell r="M16" t="str">
            <v>..</v>
          </cell>
          <cell r="N16" t="str">
            <v>..</v>
          </cell>
          <cell r="O16" t="str">
            <v>..</v>
          </cell>
          <cell r="P16" t="str">
            <v>..</v>
          </cell>
        </row>
        <row r="17">
          <cell r="A17">
            <v>5</v>
          </cell>
          <cell r="C17">
            <v>-5.7595512181341606</v>
          </cell>
          <cell r="D17">
            <v>-4.2228729038161257</v>
          </cell>
          <cell r="E17">
            <v>-3.073652759352778</v>
          </cell>
          <cell r="F17">
            <v>-2.1823198567930344</v>
          </cell>
          <cell r="G17" t="str">
            <v>..</v>
          </cell>
          <cell r="H17" t="str">
            <v>..</v>
          </cell>
          <cell r="I17" t="str">
            <v>..</v>
          </cell>
          <cell r="J17" t="str">
            <v>..</v>
          </cell>
          <cell r="K17" t="str">
            <v>..</v>
          </cell>
          <cell r="L17" t="str">
            <v>..</v>
          </cell>
          <cell r="M17" t="str">
            <v>..</v>
          </cell>
          <cell r="N17" t="str">
            <v>..</v>
          </cell>
          <cell r="O17" t="str">
            <v>..</v>
          </cell>
          <cell r="P17" t="str">
            <v>..</v>
          </cell>
        </row>
        <row r="18">
          <cell r="A18">
            <v>6</v>
          </cell>
          <cell r="C18">
            <v>-4.3327705448363734</v>
          </cell>
          <cell r="D18">
            <v>-3.1370179426763669</v>
          </cell>
          <cell r="E18">
            <v>-2.2158630055391262</v>
          </cell>
          <cell r="F18">
            <v>-1.4849329004492953</v>
          </cell>
          <cell r="G18">
            <v>-0.89120141431781386</v>
          </cell>
          <cell r="H18" t="str">
            <v>..</v>
          </cell>
          <cell r="I18" t="str">
            <v>..</v>
          </cell>
          <cell r="J18" t="str">
            <v>..</v>
          </cell>
          <cell r="K18" t="str">
            <v>..</v>
          </cell>
          <cell r="L18" t="str">
            <v>..</v>
          </cell>
          <cell r="M18" t="str">
            <v>..</v>
          </cell>
          <cell r="N18" t="str">
            <v>..</v>
          </cell>
          <cell r="O18" t="str">
            <v>..</v>
          </cell>
          <cell r="P18" t="str">
            <v>..</v>
          </cell>
        </row>
        <row r="19">
          <cell r="A19">
            <v>7</v>
          </cell>
          <cell r="C19">
            <v>-3.244688692606966</v>
          </cell>
          <cell r="D19">
            <v>-2.2838166085593965</v>
          </cell>
          <cell r="E19">
            <v>-1.5262273490298404</v>
          </cell>
          <cell r="F19">
            <v>-0.91398912774515306</v>
          </cell>
          <cell r="G19">
            <v>-0.40926621074488662</v>
          </cell>
          <cell r="H19">
            <v>1.3699710807044931E-2</v>
          </cell>
          <cell r="I19" t="str">
            <v>..</v>
          </cell>
          <cell r="J19" t="str">
            <v>..</v>
          </cell>
          <cell r="K19" t="str">
            <v>..</v>
          </cell>
          <cell r="L19" t="str">
            <v>..</v>
          </cell>
          <cell r="M19" t="str">
            <v>..</v>
          </cell>
          <cell r="N19" t="str">
            <v>..</v>
          </cell>
          <cell r="O19" t="str">
            <v>..</v>
          </cell>
          <cell r="P19" t="str">
            <v>..</v>
          </cell>
        </row>
        <row r="20">
          <cell r="A20">
            <v>8</v>
          </cell>
          <cell r="C20">
            <v>-2.3879717968235932</v>
          </cell>
          <cell r="D20">
            <v>-1.5961236975276498</v>
          </cell>
          <cell r="E20">
            <v>-0.96004537144667257</v>
          </cell>
          <cell r="F20">
            <v>-0.43824393538012091</v>
          </cell>
          <cell r="G20">
            <v>-2.7553603096302096E-3</v>
          </cell>
          <cell r="H20">
            <v>0.3659539115256164</v>
          </cell>
          <cell r="I20">
            <v>0.68194132911328342</v>
          </cell>
          <cell r="J20" t="str">
            <v>..</v>
          </cell>
          <cell r="K20" t="str">
            <v>..</v>
          </cell>
          <cell r="L20" t="str">
            <v>..</v>
          </cell>
          <cell r="M20" t="str">
            <v>..</v>
          </cell>
          <cell r="N20" t="str">
            <v>..</v>
          </cell>
          <cell r="O20" t="str">
            <v>..</v>
          </cell>
          <cell r="P20" t="str">
            <v>..</v>
          </cell>
        </row>
        <row r="21">
          <cell r="A21">
            <v>9</v>
          </cell>
          <cell r="C21">
            <v>-1.696296634274522</v>
          </cell>
          <cell r="D21">
            <v>-1.030357225272589</v>
          </cell>
          <cell r="E21">
            <v>-0.48716438781051991</v>
          </cell>
          <cell r="F21">
            <v>-3.5958063684658932E-2</v>
          </cell>
          <cell r="G21">
            <v>0.34454179424372799</v>
          </cell>
          <cell r="H21">
            <v>0.66952610750914865</v>
          </cell>
          <cell r="I21">
            <v>0.95012926291529243</v>
          </cell>
          <cell r="J21">
            <v>1.1946984598103303</v>
          </cell>
          <cell r="K21" t="str">
            <v>..</v>
          </cell>
          <cell r="L21" t="str">
            <v>..</v>
          </cell>
          <cell r="M21" t="str">
            <v>..</v>
          </cell>
          <cell r="N21" t="str">
            <v>..</v>
          </cell>
          <cell r="O21" t="str">
            <v>..</v>
          </cell>
          <cell r="P21" t="str">
            <v>..</v>
          </cell>
        </row>
        <row r="22">
          <cell r="A22">
            <v>10</v>
          </cell>
          <cell r="C22">
            <v>-1.12647147480131</v>
          </cell>
          <cell r="D22">
            <v>-0.55699578966348939</v>
          </cell>
          <cell r="E22">
            <v>-8.650650781245639E-2</v>
          </cell>
          <cell r="F22">
            <v>0.30846163216245542</v>
          </cell>
          <cell r="G22">
            <v>0.64450528501292059</v>
          </cell>
          <cell r="H22">
            <v>0.93369435251959287</v>
          </cell>
          <cell r="I22">
            <v>1.1850168476549676</v>
          </cell>
          <cell r="J22">
            <v>1.4053035481745837</v>
          </cell>
          <cell r="K22">
            <v>1.5998385831983355</v>
          </cell>
          <cell r="L22" t="str">
            <v>..</v>
          </cell>
          <cell r="M22" t="str">
            <v>..</v>
          </cell>
          <cell r="N22" t="str">
            <v>..</v>
          </cell>
          <cell r="O22" t="str">
            <v>..</v>
          </cell>
          <cell r="P22" t="str">
            <v>..</v>
          </cell>
        </row>
        <row r="23">
          <cell r="A23">
            <v>11</v>
          </cell>
          <cell r="C23">
            <v>-0.64916037762451162</v>
          </cell>
          <cell r="D23">
            <v>-0.15533141028480946</v>
          </cell>
          <cell r="E23">
            <v>0.25710644679773209</v>
          </cell>
          <cell r="F23">
            <v>0.60649084919684249</v>
          </cell>
          <cell r="G23">
            <v>0.90604013825439267</v>
          </cell>
          <cell r="H23">
            <v>1.1655232873629293</v>
          </cell>
          <cell r="I23">
            <v>1.3923161827838344</v>
          </cell>
          <cell r="J23">
            <v>1.5920921477437029</v>
          </cell>
          <cell r="K23">
            <v>1.7692864062386862</v>
          </cell>
          <cell r="L23">
            <v>1.9274163603522576</v>
          </cell>
          <cell r="M23" t="str">
            <v>..</v>
          </cell>
          <cell r="N23" t="str">
            <v>..</v>
          </cell>
          <cell r="O23" t="str">
            <v>..</v>
          </cell>
          <cell r="P23" t="str">
            <v>..</v>
          </cell>
        </row>
        <row r="24">
          <cell r="A24">
            <v>12</v>
          </cell>
          <cell r="C24">
            <v>-0.24373956280044026</v>
          </cell>
          <cell r="D24">
            <v>0.18959104542768496</v>
          </cell>
          <cell r="E24">
            <v>0.55488212526564773</v>
          </cell>
          <cell r="F24">
            <v>0.86676272707841895</v>
          </cell>
          <cell r="G24">
            <v>1.1359527691244273</v>
          </cell>
          <cell r="H24">
            <v>1.3704870469395884</v>
          </cell>
          <cell r="I24">
            <v>1.5765064321570159</v>
          </cell>
          <cell r="J24">
            <v>1.7587848731403553</v>
          </cell>
          <cell r="K24">
            <v>1.9210896964039252</v>
          </cell>
          <cell r="L24">
            <v>2.0664336462523476</v>
          </cell>
          <cell r="M24">
            <v>2.1972548045155289</v>
          </cell>
          <cell r="N24" t="str">
            <v>..</v>
          </cell>
          <cell r="O24" t="str">
            <v>..</v>
          </cell>
          <cell r="P24" t="str">
            <v>..</v>
          </cell>
        </row>
        <row r="25">
          <cell r="A25">
            <v>13</v>
          </cell>
          <cell r="C25">
            <v>0.10471323456767863</v>
          </cell>
          <cell r="D25">
            <v>0.48884186736066493</v>
          </cell>
          <cell r="E25">
            <v>0.81527629065676011</v>
          </cell>
          <cell r="F25">
            <v>1.0958966614718471</v>
          </cell>
          <cell r="G25">
            <v>1.3395348006414542</v>
          </cell>
          <cell r="H25">
            <v>1.5528930109089949</v>
          </cell>
          <cell r="I25">
            <v>1.7411494479714955</v>
          </cell>
          <cell r="J25">
            <v>1.908368084676866</v>
          </cell>
          <cell r="K25">
            <v>2.0577830993539363</v>
          </cell>
          <cell r="L25">
            <v>2.1920003846073328</v>
          </cell>
          <cell r="M25">
            <v>2.3131430506535788</v>
          </cell>
          <cell r="N25">
            <v>2.4229582792672435</v>
          </cell>
          <cell r="O25" t="str">
            <v>..</v>
          </cell>
          <cell r="P25" t="str">
            <v>..</v>
          </cell>
        </row>
        <row r="26">
          <cell r="A26">
            <v>14</v>
          </cell>
          <cell r="C26">
            <v>0.40726165100186396</v>
          </cell>
          <cell r="D26">
            <v>0.75079101770082901</v>
          </cell>
          <cell r="E26">
            <v>1.0447885814506666</v>
          </cell>
          <cell r="F26">
            <v>1.299053099988204</v>
          </cell>
          <cell r="G26">
            <v>1.5209622533848288</v>
          </cell>
          <cell r="H26">
            <v>1.7161769267499609</v>
          </cell>
          <cell r="I26">
            <v>1.8891131560280396</v>
          </cell>
          <cell r="J26">
            <v>2.0432664970612402</v>
          </cell>
          <cell r="K26">
            <v>2.1814399893735805</v>
          </cell>
          <cell r="L26">
            <v>2.3059075650043268</v>
          </cell>
          <cell r="M26">
            <v>2.4185332687964158</v>
          </cell>
          <cell r="N26">
            <v>2.5208596299419863</v>
          </cell>
          <cell r="O26">
            <v>2.6141741125042994</v>
          </cell>
          <cell r="P26" t="str">
            <v>..</v>
          </cell>
        </row>
        <row r="28">
          <cell r="B28" t="str">
            <v>1/  This table shows the maximum rate a loan can have and still meet the criterion for concessional loans for the purpose of borrowing limits</v>
          </cell>
        </row>
        <row r="29">
          <cell r="B29" t="str">
            <v xml:space="preserve">under Fund arrangements.  Concessional loans are defined as those with a grant element of at least 35 percent.  The discount rates used for </v>
          </cell>
        </row>
        <row r="30">
          <cell r="B30" t="str">
            <v xml:space="preserve"> this calculation are the CIRR for the relevant currency, plus a margin reflecting the repayment period (0.75% for repayment period of less than 15 years).</v>
          </cell>
        </row>
        <row r="31">
          <cell r="B31" t="str">
            <v xml:space="preserve"> For the purpose of this table, loans are assumed to be repaid in equal semiannual installments of principal.  Grace period is defined as the interval </v>
          </cell>
        </row>
        <row r="32">
          <cell r="B32" t="str">
            <v>to first repayment, minus one payment period.</v>
          </cell>
        </row>
        <row r="33">
          <cell r="B33" t="str">
            <v>2/  The arithmetic average of the monthly CIRRs valid through the six month period extending from the 15th of August 2001 through 14th of February, 2002.</v>
          </cell>
        </row>
        <row r="34">
          <cell r="S34" t="str">
            <v>C:\my documents\Topping Up note\[Sensitivity of NPV of debt to CIRR and ER.xls]Table</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02">
          <cell r="N102">
            <v>3.1</v>
          </cell>
          <cell r="W102">
            <v>8.2200000000000006</v>
          </cell>
          <cell r="AI102">
            <v>6.63</v>
          </cell>
          <cell r="AJ102">
            <v>6.46</v>
          </cell>
          <cell r="AR102">
            <v>6.36</v>
          </cell>
        </row>
        <row r="103">
          <cell r="N103">
            <v>2.8</v>
          </cell>
          <cell r="W103">
            <v>8.2100000000000009</v>
          </cell>
          <cell r="AI103">
            <v>6.45</v>
          </cell>
          <cell r="AJ103">
            <v>6.18</v>
          </cell>
          <cell r="AR103">
            <v>6.24</v>
          </cell>
        </row>
        <row r="104">
          <cell r="N104">
            <v>2.5</v>
          </cell>
          <cell r="W104">
            <v>8.02</v>
          </cell>
          <cell r="AI104">
            <v>6.1</v>
          </cell>
          <cell r="AJ104">
            <v>6.1</v>
          </cell>
          <cell r="AR104">
            <v>5.8</v>
          </cell>
        </row>
        <row r="105">
          <cell r="N105">
            <v>2.5</v>
          </cell>
          <cell r="W105">
            <v>8.25</v>
          </cell>
          <cell r="AI105">
            <v>5.96</v>
          </cell>
          <cell r="AJ105">
            <v>5.92</v>
          </cell>
          <cell r="AR105">
            <v>5.71</v>
          </cell>
        </row>
        <row r="106">
          <cell r="N106">
            <v>2.2999999999999998</v>
          </cell>
          <cell r="W106">
            <v>8.2799999999999994</v>
          </cell>
          <cell r="AI106">
            <v>5.83</v>
          </cell>
          <cell r="AJ106">
            <v>5.9</v>
          </cell>
          <cell r="AR106">
            <v>5.55</v>
          </cell>
        </row>
        <row r="107">
          <cell r="N107">
            <v>2.2999999999999998</v>
          </cell>
          <cell r="W107">
            <v>8.23</v>
          </cell>
          <cell r="AI107">
            <v>5.78</v>
          </cell>
          <cell r="AJ107">
            <v>5.79</v>
          </cell>
          <cell r="AR107">
            <v>5.41</v>
          </cell>
        </row>
      </sheetData>
      <sheetData sheetId="15"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A_CIRRs"/>
      <sheetName val="Links-Out"/>
      <sheetName val="Exogenous Assumptions"/>
      <sheetName val="Planned Disbursement, CFA"/>
      <sheetName val="Disbursement Loop"/>
      <sheetName val="Module1"/>
      <sheetName val="Links_Out"/>
    </sheetNames>
    <sheetDataSet>
      <sheetData sheetId="0"/>
      <sheetData sheetId="1" refreshError="1">
        <row r="6">
          <cell r="B6">
            <v>0</v>
          </cell>
          <cell r="C6">
            <v>794.95706698266827</v>
          </cell>
          <cell r="D6">
            <v>845.32322557680016</v>
          </cell>
          <cell r="E6">
            <v>899.65986642981522</v>
          </cell>
          <cell r="F6">
            <v>948.98061852373075</v>
          </cell>
          <cell r="G6">
            <v>989.13114426520542</v>
          </cell>
          <cell r="H6">
            <v>1006.6359241282349</v>
          </cell>
          <cell r="I6">
            <v>1020.7166005516202</v>
          </cell>
          <cell r="J6">
            <v>1037.1075181092874</v>
          </cell>
          <cell r="K6">
            <v>1056.0106514795898</v>
          </cell>
          <cell r="L6">
            <v>1074.6882269590353</v>
          </cell>
          <cell r="M6">
            <v>1098.5862398396616</v>
          </cell>
          <cell r="N6">
            <v>1127.7223771983693</v>
          </cell>
          <cell r="O6">
            <v>1160.6286541190175</v>
          </cell>
          <cell r="P6">
            <v>1205.3205871076432</v>
          </cell>
          <cell r="Q6">
            <v>1253.5770929954808</v>
          </cell>
          <cell r="R6">
            <v>1307.5974565918739</v>
          </cell>
          <cell r="S6">
            <v>1362.7295090652683</v>
          </cell>
          <cell r="T6">
            <v>1425.8698120991205</v>
          </cell>
          <cell r="U6">
            <v>1486.0643413269863</v>
          </cell>
        </row>
        <row r="7">
          <cell r="B7">
            <v>0</v>
          </cell>
          <cell r="C7">
            <v>446.93281262832591</v>
          </cell>
          <cell r="D7">
            <v>475.24917065153278</v>
          </cell>
          <cell r="E7">
            <v>505.79777350550631</v>
          </cell>
          <cell r="F7">
            <v>533.52639354022665</v>
          </cell>
          <cell r="G7">
            <v>556.09942061734102</v>
          </cell>
          <cell r="H7">
            <v>565.94078290413484</v>
          </cell>
          <cell r="I7">
            <v>573.85707999612634</v>
          </cell>
          <cell r="J7">
            <v>583.07221775622236</v>
          </cell>
          <cell r="K7">
            <v>593.69974836834012</v>
          </cell>
          <cell r="L7">
            <v>604.20046807863912</v>
          </cell>
          <cell r="M7">
            <v>617.63616990025605</v>
          </cell>
          <cell r="N7">
            <v>634.01679768469512</v>
          </cell>
          <cell r="O7">
            <v>652.51703563225271</v>
          </cell>
          <cell r="P7">
            <v>677.64328727778798</v>
          </cell>
          <cell r="Q7">
            <v>704.77357745298923</v>
          </cell>
          <cell r="R7">
            <v>735.14436607051732</v>
          </cell>
          <cell r="S7">
            <v>766.14015729158439</v>
          </cell>
          <cell r="T7">
            <v>801.63826706024645</v>
          </cell>
          <cell r="U7">
            <v>835.48023333744482</v>
          </cell>
        </row>
        <row r="9">
          <cell r="C9">
            <v>1.8956578201805891</v>
          </cell>
          <cell r="D9">
            <v>1.5199476307133302</v>
          </cell>
          <cell r="E9">
            <v>2.4769974393399927</v>
          </cell>
          <cell r="F9">
            <v>3.1099412598254954</v>
          </cell>
          <cell r="G9">
            <v>4.0078603053786948</v>
          </cell>
          <cell r="H9">
            <v>4.5950630240209964</v>
          </cell>
          <cell r="I9">
            <v>4.5460622751236937</v>
          </cell>
          <cell r="J9">
            <v>4.4253217761125798</v>
          </cell>
          <cell r="K9">
            <v>4.2941870296335054</v>
          </cell>
          <cell r="L9">
            <v>4.1749961785580574</v>
          </cell>
          <cell r="M9">
            <v>4.1278260150921913</v>
          </cell>
          <cell r="N9">
            <v>3.9895137342873332</v>
          </cell>
          <cell r="O9">
            <v>3.097509427611171</v>
          </cell>
          <cell r="P9">
            <v>2.52699255858245</v>
          </cell>
          <cell r="Q9">
            <v>2.1184709158914758</v>
          </cell>
          <cell r="R9">
            <v>1.876218093866507</v>
          </cell>
          <cell r="S9">
            <v>1.1993842041736829</v>
          </cell>
          <cell r="T9">
            <v>0.84507492764206538</v>
          </cell>
          <cell r="U9">
            <v>0.87434886979210558</v>
          </cell>
        </row>
        <row r="10">
          <cell r="C10">
            <v>1.331218425001623</v>
          </cell>
          <cell r="D10">
            <v>0.82554655008042721</v>
          </cell>
          <cell r="E10">
            <v>1.5622823213331563</v>
          </cell>
          <cell r="F10">
            <v>1.9280417697820917</v>
          </cell>
          <cell r="G10">
            <v>2.6391899454761778</v>
          </cell>
          <cell r="H10">
            <v>3.2058114791881871</v>
          </cell>
          <cell r="I10">
            <v>3.2204538568127306</v>
          </cell>
          <cell r="J10">
            <v>3.2305847615942609</v>
          </cell>
          <cell r="K10">
            <v>3.2331200782069005</v>
          </cell>
          <cell r="L10">
            <v>3.2462842134568266</v>
          </cell>
          <cell r="M10">
            <v>3.3333098025375691</v>
          </cell>
          <cell r="N10">
            <v>3.3345388221358707</v>
          </cell>
          <cell r="O10">
            <v>2.5762004357982549</v>
          </cell>
          <cell r="P10">
            <v>2.1070816209489989</v>
          </cell>
          <cell r="Q10">
            <v>1.7826433221933877</v>
          </cell>
          <cell r="R10">
            <v>1.6124057809638312</v>
          </cell>
          <cell r="S10">
            <v>0.9995784741219258</v>
          </cell>
          <cell r="T10">
            <v>0.67606216965187127</v>
          </cell>
          <cell r="U10">
            <v>0.72696703532588702</v>
          </cell>
        </row>
        <row r="11">
          <cell r="C11">
            <v>0.56443939517896624</v>
          </cell>
          <cell r="D11">
            <v>0.69440108063290296</v>
          </cell>
          <cell r="E11">
            <v>0.91471511800683625</v>
          </cell>
          <cell r="F11">
            <v>1.1818994900434034</v>
          </cell>
          <cell r="G11">
            <v>1.3686703599025167</v>
          </cell>
          <cell r="H11">
            <v>1.3892515448328089</v>
          </cell>
          <cell r="I11">
            <v>1.3256084183109627</v>
          </cell>
          <cell r="J11">
            <v>1.1947370145183187</v>
          </cell>
          <cell r="K11">
            <v>1.0610669514266047</v>
          </cell>
          <cell r="L11">
            <v>0.92871196510123122</v>
          </cell>
          <cell r="M11">
            <v>0.79451621255462246</v>
          </cell>
          <cell r="N11">
            <v>0.65497491215146242</v>
          </cell>
          <cell r="O11">
            <v>0.52130899181291601</v>
          </cell>
          <cell r="P11">
            <v>0.41991093763345105</v>
          </cell>
          <cell r="Q11">
            <v>0.33582759369808812</v>
          </cell>
          <cell r="R11">
            <v>0.26381231290267571</v>
          </cell>
          <cell r="S11">
            <v>0.19980573005175706</v>
          </cell>
          <cell r="T11">
            <v>0.16901275799019408</v>
          </cell>
          <cell r="U11">
            <v>0.14738183446621853</v>
          </cell>
        </row>
      </sheetData>
      <sheetData sheetId="2"/>
      <sheetData sheetId="3"/>
      <sheetData sheetId="4"/>
      <sheetData sheetId="5" refreshError="1"/>
      <sheetData sheetId="6"/>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A_CIRRs"/>
      <sheetName val="Links-Out"/>
      <sheetName val="Exogenous Assumptions"/>
      <sheetName val="Planned Disbursement, CFA"/>
      <sheetName val="Disbursement Loop"/>
      <sheetName val="Module1"/>
      <sheetName val="cirr_series"/>
      <sheetName val="Max_Int_6mo"/>
    </sheetNames>
    <sheetDataSet>
      <sheetData sheetId="0"/>
      <sheetData sheetId="1" refreshError="1">
        <row r="6">
          <cell r="B6">
            <v>0</v>
          </cell>
          <cell r="C6">
            <v>794.95706698266827</v>
          </cell>
          <cell r="D6">
            <v>845.32322557680016</v>
          </cell>
          <cell r="E6">
            <v>899.65986642981522</v>
          </cell>
          <cell r="F6">
            <v>948.98061852373075</v>
          </cell>
          <cell r="G6">
            <v>989.13114426520542</v>
          </cell>
          <cell r="H6">
            <v>1006.6359241282349</v>
          </cell>
          <cell r="I6">
            <v>1020.7166005516202</v>
          </cell>
          <cell r="J6">
            <v>1037.1075181092874</v>
          </cell>
          <cell r="K6">
            <v>1056.0106514795898</v>
          </cell>
          <cell r="L6">
            <v>1074.6882269590353</v>
          </cell>
          <cell r="M6">
            <v>1098.5862398396616</v>
          </cell>
          <cell r="N6">
            <v>1127.7223771983693</v>
          </cell>
          <cell r="O6">
            <v>1160.6286541190175</v>
          </cell>
          <cell r="P6">
            <v>1205.3205871076432</v>
          </cell>
          <cell r="Q6">
            <v>1253.5770929954808</v>
          </cell>
          <cell r="R6">
            <v>1307.5974565918739</v>
          </cell>
          <cell r="S6">
            <v>1362.7295090652683</v>
          </cell>
          <cell r="T6">
            <v>1425.8698120991205</v>
          </cell>
          <cell r="U6">
            <v>1486.0643413269863</v>
          </cell>
        </row>
        <row r="7">
          <cell r="B7">
            <v>0</v>
          </cell>
          <cell r="C7">
            <v>446.93281262832591</v>
          </cell>
          <cell r="D7">
            <v>475.24917065153278</v>
          </cell>
          <cell r="E7">
            <v>505.79777350550631</v>
          </cell>
          <cell r="F7">
            <v>533.52639354022665</v>
          </cell>
          <cell r="G7">
            <v>556.09942061734102</v>
          </cell>
          <cell r="H7">
            <v>565.94078290413484</v>
          </cell>
          <cell r="I7">
            <v>573.85707999612634</v>
          </cell>
          <cell r="J7">
            <v>583.07221775622236</v>
          </cell>
          <cell r="K7">
            <v>593.69974836834012</v>
          </cell>
          <cell r="L7">
            <v>604.20046807863912</v>
          </cell>
          <cell r="M7">
            <v>617.63616990025605</v>
          </cell>
          <cell r="N7">
            <v>634.01679768469512</v>
          </cell>
          <cell r="O7">
            <v>652.51703563225271</v>
          </cell>
          <cell r="P7">
            <v>677.64328727778798</v>
          </cell>
          <cell r="Q7">
            <v>704.77357745298923</v>
          </cell>
          <cell r="R7">
            <v>735.14436607051732</v>
          </cell>
          <cell r="S7">
            <v>766.14015729158439</v>
          </cell>
          <cell r="T7">
            <v>801.63826706024645</v>
          </cell>
          <cell r="U7">
            <v>835.48023333744482</v>
          </cell>
        </row>
        <row r="9">
          <cell r="C9">
            <v>1.8956578201805891</v>
          </cell>
          <cell r="D9">
            <v>1.5199476307133302</v>
          </cell>
          <cell r="E9">
            <v>2.4769974393399927</v>
          </cell>
          <cell r="F9">
            <v>3.1099412598254954</v>
          </cell>
          <cell r="G9">
            <v>4.0078603053786948</v>
          </cell>
          <cell r="H9">
            <v>4.5950630240209964</v>
          </cell>
          <cell r="I9">
            <v>4.5460622751236937</v>
          </cell>
          <cell r="J9">
            <v>4.4253217761125798</v>
          </cell>
          <cell r="K9">
            <v>4.2941870296335054</v>
          </cell>
          <cell r="L9">
            <v>4.1749961785580574</v>
          </cell>
          <cell r="M9">
            <v>4.1278260150921913</v>
          </cell>
          <cell r="N9">
            <v>3.9895137342873332</v>
          </cell>
          <cell r="O9">
            <v>3.097509427611171</v>
          </cell>
          <cell r="P9">
            <v>2.52699255858245</v>
          </cell>
          <cell r="Q9">
            <v>2.1184709158914758</v>
          </cell>
          <cell r="R9">
            <v>1.876218093866507</v>
          </cell>
          <cell r="S9">
            <v>1.1993842041736829</v>
          </cell>
          <cell r="T9">
            <v>0.84507492764206538</v>
          </cell>
          <cell r="U9">
            <v>0.87434886979210558</v>
          </cell>
        </row>
        <row r="10">
          <cell r="C10">
            <v>1.331218425001623</v>
          </cell>
          <cell r="D10">
            <v>0.82554655008042721</v>
          </cell>
          <cell r="E10">
            <v>1.5622823213331563</v>
          </cell>
          <cell r="F10">
            <v>1.9280417697820917</v>
          </cell>
          <cell r="G10">
            <v>2.6391899454761778</v>
          </cell>
          <cell r="H10">
            <v>3.2058114791881871</v>
          </cell>
          <cell r="I10">
            <v>3.2204538568127306</v>
          </cell>
          <cell r="J10">
            <v>3.2305847615942609</v>
          </cell>
          <cell r="K10">
            <v>3.2331200782069005</v>
          </cell>
          <cell r="L10">
            <v>3.2462842134568266</v>
          </cell>
          <cell r="M10">
            <v>3.3333098025375691</v>
          </cell>
          <cell r="N10">
            <v>3.3345388221358707</v>
          </cell>
          <cell r="O10">
            <v>2.5762004357982549</v>
          </cell>
          <cell r="P10">
            <v>2.1070816209489989</v>
          </cell>
          <cell r="Q10">
            <v>1.7826433221933877</v>
          </cell>
          <cell r="R10">
            <v>1.6124057809638312</v>
          </cell>
          <cell r="S10">
            <v>0.9995784741219258</v>
          </cell>
          <cell r="T10">
            <v>0.67606216965187127</v>
          </cell>
          <cell r="U10">
            <v>0.72696703532588702</v>
          </cell>
        </row>
        <row r="11">
          <cell r="C11">
            <v>0.56443939517896624</v>
          </cell>
          <cell r="D11">
            <v>0.69440108063290296</v>
          </cell>
          <cell r="E11">
            <v>0.91471511800683625</v>
          </cell>
          <cell r="F11">
            <v>1.1818994900434034</v>
          </cell>
          <cell r="G11">
            <v>1.3686703599025167</v>
          </cell>
          <cell r="H11">
            <v>1.3892515448328089</v>
          </cell>
          <cell r="I11">
            <v>1.3256084183109627</v>
          </cell>
          <cell r="J11">
            <v>1.1947370145183187</v>
          </cell>
          <cell r="K11">
            <v>1.0610669514266047</v>
          </cell>
          <cell r="L11">
            <v>0.92871196510123122</v>
          </cell>
          <cell r="M11">
            <v>0.79451621255462246</v>
          </cell>
          <cell r="N11">
            <v>0.65497491215146242</v>
          </cell>
          <cell r="O11">
            <v>0.52130899181291601</v>
          </cell>
          <cell r="P11">
            <v>0.41991093763345105</v>
          </cell>
          <cell r="Q11">
            <v>0.33582759369808812</v>
          </cell>
          <cell r="R11">
            <v>0.26381231290267571</v>
          </cell>
          <cell r="S11">
            <v>0.19980573005175706</v>
          </cell>
          <cell r="T11">
            <v>0.16901275799019408</v>
          </cell>
          <cell r="U11">
            <v>0.14738183446621853</v>
          </cell>
        </row>
      </sheetData>
      <sheetData sheetId="2"/>
      <sheetData sheetId="3"/>
      <sheetData sheetId="4"/>
      <sheetData sheetId="5" refreshError="1"/>
      <sheetData sheetId="6" refreshError="1"/>
      <sheetData sheetId="7"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 Budget"/>
      <sheetName val="Comparison Table in $"/>
      <sheetName val="Final table"/>
      <sheetName val="Chart Total costs"/>
      <sheetName val="Chart ROSCs"/>
      <sheetName val="Chart rounded unit cost"/>
      <sheetName val="Chart Estimated unit cost"/>
      <sheetName val="Charts data support (2)"/>
      <sheetName val="Chart2"/>
      <sheetName val="Results"/>
      <sheetName val="Charts data support"/>
      <sheetName val="Travel"/>
      <sheetName val="Chart3 (2)"/>
      <sheetName val="FSAPs"/>
      <sheetName val="ROSCS"/>
      <sheetName val="Staff"/>
      <sheetName val="Assumption variables"/>
      <sheetName val="TRS Mapping I - original"/>
      <sheetName val="TRS Mapping I - retreated"/>
      <sheetName val="Reference"/>
      <sheetName val="TRS Mapping II"/>
    </sheetNames>
    <sheetDataSet>
      <sheetData sheetId="0"/>
      <sheetData sheetId="1"/>
      <sheetData sheetId="2"/>
      <sheetData sheetId="3" refreshError="1"/>
      <sheetData sheetId="4" refreshError="1"/>
      <sheetData sheetId="5" refreshError="1"/>
      <sheetData sheetId="6" refreshError="1"/>
      <sheetData sheetId="7"/>
      <sheetData sheetId="8" refreshError="1"/>
      <sheetData sheetId="9"/>
      <sheetData sheetId="10"/>
      <sheetData sheetId="11"/>
      <sheetData sheetId="12" refreshError="1"/>
      <sheetData sheetId="13"/>
      <sheetData sheetId="14"/>
      <sheetData sheetId="15"/>
      <sheetData sheetId="16"/>
      <sheetData sheetId="17"/>
      <sheetData sheetId="18"/>
      <sheetData sheetId="19"/>
      <sheetData sheetId="20"/>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Assumption variables"/>
      <sheetName val="A.  Book1 Dept Summary  iBBIS"/>
      <sheetName val="Analysis on final budgets"/>
      <sheetName val="IMF01 Gross and Net Buds by Dep"/>
      <sheetName val="Final Negotations (iBBIS Input)"/>
      <sheetName val="IMF"/>
      <sheetName val="AFR"/>
      <sheetName val="APD"/>
      <sheetName val="DIV"/>
      <sheetName val="ETO"/>
      <sheetName val="EUR"/>
      <sheetName val="EXR"/>
      <sheetName val="HRD"/>
      <sheetName val="MCD"/>
      <sheetName val="OBP"/>
      <sheetName val="SSG"/>
      <sheetName val="RES"/>
      <sheetName val="WHD"/>
      <sheetName val="Other Depts"/>
      <sheetName val="IMF02"/>
      <sheetName val="FY2008-2010 Revenue Budgets"/>
      <sheetName val="BUDGET1 Summary"/>
      <sheetName val="ResRep Post Adj"/>
      <sheetName val="B-Level ResRep Adj"/>
      <sheetName val="PIVOT Dept Buds &amp; Bids IMF01"/>
      <sheetName val="PIVOT Dept Buds &amp; Bids IMF02"/>
      <sheetName val="PIVOT Dept IMF01 by group"/>
      <sheetName val="PIVOT Dept IMF01 &amp; IMF02"/>
      <sheetName val="PIVOT Reciepts IMF01&amp;IMF02"/>
      <sheetName val="DATA iBBIS"/>
      <sheetName val="MTS &amp; other adjustments"/>
      <sheetName val="Book1 Dept Summary"/>
      <sheetName val="Dept IMF FY08-10 Bud Book1"/>
      <sheetName val="PIVOT IMF FY07 Appr Bud"/>
      <sheetName val="Sum of FTS Adjust"/>
    </sheetNames>
    <sheetDataSet>
      <sheetData sheetId="0" refreshError="1"/>
      <sheetData sheetId="1" refreshError="1">
        <row r="8">
          <cell r="G8">
            <v>1.0269999999999999</v>
          </cell>
          <cell r="H8">
            <v>1.0269999999999999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RRs"/>
      <sheetName val="NPV"/>
      <sheetName val="PC Sched"/>
      <sheetName val="NPV_Table"/>
      <sheetName val="Module1"/>
      <sheetName val="Links-Out"/>
    </sheetNames>
    <sheetDataSet>
      <sheetData sheetId="0"/>
      <sheetData sheetId="1"/>
      <sheetData sheetId="2"/>
      <sheetData sheetId="3"/>
      <sheetData sheetId="4" refreshError="1"/>
      <sheetData sheetId="5"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FDI"/>
      <sheetName val="SR-output"/>
      <sheetName val="Projects Grants"/>
      <sheetName val="contents"/>
      <sheetName val="inputreal "/>
      <sheetName val="BOP"/>
      <sheetName val="summary"/>
      <sheetName val="assumpts."/>
      <sheetName val="exports"/>
      <sheetName val="imports"/>
      <sheetName val="services"/>
      <sheetName val="debt service"/>
      <sheetName val="new multi borr"/>
      <sheetName val="new bil borr"/>
      <sheetName val="Project loans"/>
      <sheetName val="BOP loans&amp;grants"/>
      <sheetName val="cashflow"/>
      <sheetName val="N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FDI"/>
      <sheetName val="SR-output"/>
      <sheetName val="Projects Grants"/>
      <sheetName val="contents"/>
      <sheetName val="inputreal "/>
      <sheetName val="BOP"/>
      <sheetName val="summary"/>
      <sheetName val="assumpts."/>
      <sheetName val="exports"/>
      <sheetName val="imports"/>
      <sheetName val="services"/>
      <sheetName val="debt service"/>
      <sheetName val="new multi borr"/>
      <sheetName val="new bil borr"/>
      <sheetName val="Project loans"/>
      <sheetName val="BOP loans&amp;grants"/>
      <sheetName val="cashflow"/>
      <sheetName val="NIR"/>
      <sheetName val="assumpts_"/>
      <sheetName val="Main"/>
      <sheetName val="Links"/>
      <sheetName val="ErrCheck"/>
      <sheetName val="CIR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s>
    <sheetDataSet>
      <sheetData sheetId="0" refreshError="1"/>
      <sheetData sheetId="1" refreshError="1">
        <row r="8">
          <cell r="F8">
            <v>1363.5852905026911</v>
          </cell>
          <cell r="G8">
            <v>1378.2796547770204</v>
          </cell>
          <cell r="H8">
            <v>1396.1436537831044</v>
          </cell>
          <cell r="I8">
            <v>1418.3671964720045</v>
          </cell>
          <cell r="J8">
            <v>1441.3145109404134</v>
          </cell>
          <cell r="K8">
            <v>1466.2170313003462</v>
          </cell>
          <cell r="L8">
            <v>1491.6328031554258</v>
          </cell>
          <cell r="M8">
            <v>1516.4648113450721</v>
          </cell>
          <cell r="N8">
            <v>1538.6180623358205</v>
          </cell>
          <cell r="O8">
            <v>1558.6809702632027</v>
          </cell>
          <cell r="P8">
            <v>1576.4440752219007</v>
          </cell>
          <cell r="Q8">
            <v>1591.5304086205406</v>
          </cell>
          <cell r="R8">
            <v>1603.6686370333723</v>
          </cell>
          <cell r="S8">
            <v>1614.9262750367679</v>
          </cell>
          <cell r="T8">
            <v>1624.2740263480116</v>
          </cell>
          <cell r="U8">
            <v>1630.7984153003722</v>
          </cell>
          <cell r="V8">
            <v>1634.1243962733927</v>
          </cell>
          <cell r="W8">
            <v>81.232058383595756</v>
          </cell>
          <cell r="X8">
            <v>85.954032411718018</v>
          </cell>
          <cell r="Y8">
            <v>75.809263950996808</v>
          </cell>
          <cell r="Z8">
            <v>0</v>
          </cell>
          <cell r="AA8">
            <v>0</v>
          </cell>
          <cell r="AB8">
            <v>0</v>
          </cell>
        </row>
        <row r="9">
          <cell r="F9">
            <v>1037.6241811400077</v>
          </cell>
          <cell r="G9">
            <v>1036.894046117518</v>
          </cell>
          <cell r="H9">
            <v>1040.4425037413025</v>
          </cell>
          <cell r="I9">
            <v>1049.5036743233359</v>
          </cell>
          <cell r="J9">
            <v>1061.4723970951072</v>
          </cell>
          <cell r="K9">
            <v>1076.5178359288363</v>
          </cell>
          <cell r="L9">
            <v>1093.3518731977285</v>
          </cell>
          <cell r="M9">
            <v>1110.1239839095974</v>
          </cell>
          <cell r="N9">
            <v>1124.8116680029011</v>
          </cell>
          <cell r="O9">
            <v>1127.4612408615685</v>
          </cell>
          <cell r="P9">
            <v>1128.5336053108394</v>
          </cell>
          <cell r="Q9">
            <v>1128.9515393559632</v>
          </cell>
          <cell r="R9">
            <v>1129.47126666432</v>
          </cell>
          <cell r="S9">
            <v>1131.5235089721477</v>
          </cell>
          <cell r="T9">
            <v>1134.6962353965173</v>
          </cell>
          <cell r="U9">
            <v>1137.6176643704248</v>
          </cell>
          <cell r="V9">
            <v>1140.7682092613759</v>
          </cell>
          <cell r="W9">
            <v>766.67038829648675</v>
          </cell>
          <cell r="X9">
            <v>798.56418395422065</v>
          </cell>
          <cell r="Y9">
            <v>788.00466269968388</v>
          </cell>
          <cell r="Z9">
            <v>0</v>
          </cell>
          <cell r="AA9">
            <v>0</v>
          </cell>
          <cell r="AB9">
            <v>0</v>
          </cell>
        </row>
        <row r="10">
          <cell r="F10">
            <v>325.96110936268371</v>
          </cell>
          <cell r="G10">
            <v>341.38560865950228</v>
          </cell>
          <cell r="H10">
            <v>355.70115004180178</v>
          </cell>
          <cell r="I10">
            <v>368.86352214866827</v>
          </cell>
          <cell r="J10">
            <v>379.84211384530619</v>
          </cell>
          <cell r="K10">
            <v>389.69919537150969</v>
          </cell>
          <cell r="L10">
            <v>398.28092995769748</v>
          </cell>
          <cell r="M10">
            <v>406.34082743547515</v>
          </cell>
          <cell r="N10">
            <v>413.8063943329193</v>
          </cell>
          <cell r="O10">
            <v>419.73390376695988</v>
          </cell>
          <cell r="P10">
            <v>424.72640902999285</v>
          </cell>
          <cell r="Q10">
            <v>428.5218480270596</v>
          </cell>
          <cell r="R10">
            <v>430.10527149435575</v>
          </cell>
          <cell r="S10">
            <v>430.12644068938431</v>
          </cell>
          <cell r="T10">
            <v>427.98143101863877</v>
          </cell>
          <cell r="U10">
            <v>424.14227379727993</v>
          </cell>
          <cell r="V10">
            <v>417.76763271463346</v>
          </cell>
          <cell r="W10">
            <v>332.38458765500098</v>
          </cell>
          <cell r="X10">
            <v>341.35090225209558</v>
          </cell>
          <cell r="Y10">
            <v>321.64134399280192</v>
          </cell>
          <cell r="Z10">
            <v>0</v>
          </cell>
          <cell r="AA10">
            <v>0</v>
          </cell>
          <cell r="AB10">
            <v>0</v>
          </cell>
        </row>
        <row r="11">
          <cell r="F11">
            <v>263.42008484380949</v>
          </cell>
          <cell r="G11">
            <v>280.0882976778978</v>
          </cell>
          <cell r="H11">
            <v>296.62190978937315</v>
          </cell>
          <cell r="I11">
            <v>312.02306085133546</v>
          </cell>
          <cell r="J11">
            <v>325.24342906511492</v>
          </cell>
          <cell r="K11">
            <v>337.36805839159149</v>
          </cell>
          <cell r="L11">
            <v>348.24535304232575</v>
          </cell>
          <cell r="M11">
            <v>358.63218432063616</v>
          </cell>
          <cell r="N11">
            <v>368.46054071688297</v>
          </cell>
          <cell r="O11">
            <v>376.79005681970898</v>
          </cell>
          <cell r="P11">
            <v>383.625428827576</v>
          </cell>
          <cell r="Q11">
            <v>388.83482148321241</v>
          </cell>
          <cell r="R11">
            <v>392.2509949715888</v>
          </cell>
          <cell r="S11">
            <v>393.72536094772403</v>
          </cell>
          <cell r="T11">
            <v>393.14615120251165</v>
          </cell>
          <cell r="U11">
            <v>390.36958084176808</v>
          </cell>
          <cell r="V11">
            <v>385.19577033885554</v>
          </cell>
          <cell r="W11">
            <v>0</v>
          </cell>
          <cell r="X11">
            <v>0</v>
          </cell>
          <cell r="Y11">
            <v>0</v>
          </cell>
          <cell r="Z11">
            <v>0</v>
          </cell>
          <cell r="AA11">
            <v>0</v>
          </cell>
          <cell r="AB11">
            <v>0</v>
          </cell>
        </row>
        <row r="12">
          <cell r="F12">
            <v>84.218855878169563</v>
          </cell>
          <cell r="G12">
            <v>103.1521325571087</v>
          </cell>
          <cell r="H12">
            <v>122.2835364845925</v>
          </cell>
          <cell r="I12">
            <v>140.6711064491106</v>
          </cell>
          <cell r="J12">
            <v>158.95041482229752</v>
          </cell>
          <cell r="K12">
            <v>176.6142471896114</v>
          </cell>
          <cell r="L12">
            <v>193.57232257011304</v>
          </cell>
          <cell r="M12">
            <v>209.8071465349916</v>
          </cell>
          <cell r="N12">
            <v>225.31285480769668</v>
          </cell>
          <cell r="O12">
            <v>240.08239473492242</v>
          </cell>
          <cell r="P12">
            <v>254.19985376877463</v>
          </cell>
          <cell r="Q12">
            <v>267.65785563679452</v>
          </cell>
          <cell r="R12">
            <v>280.35755587474188</v>
          </cell>
          <cell r="S12">
            <v>292.29123671741382</v>
          </cell>
          <cell r="T12">
            <v>303.47825327101094</v>
          </cell>
          <cell r="U12">
            <v>313.91052722317812</v>
          </cell>
          <cell r="V12">
            <v>323.5525417653098</v>
          </cell>
          <cell r="W12">
            <v>0</v>
          </cell>
          <cell r="X12">
            <v>0</v>
          </cell>
          <cell r="Y12">
            <v>0</v>
          </cell>
          <cell r="Z12">
            <v>0</v>
          </cell>
          <cell r="AA12">
            <v>0</v>
          </cell>
          <cell r="AB12">
            <v>0</v>
          </cell>
        </row>
        <row r="13">
          <cell r="F13">
            <v>83.111460954564507</v>
          </cell>
          <cell r="G13">
            <v>102.41386927470533</v>
          </cell>
          <cell r="H13">
            <v>121.91440484339081</v>
          </cell>
          <cell r="I13">
            <v>140.6711064491106</v>
          </cell>
          <cell r="J13">
            <v>158.95041482229752</v>
          </cell>
          <cell r="K13">
            <v>176.6142471896114</v>
          </cell>
          <cell r="L13">
            <v>193.57232257011304</v>
          </cell>
          <cell r="M13">
            <v>209.8071465349916</v>
          </cell>
          <cell r="N13">
            <v>225.31285480769668</v>
          </cell>
          <cell r="O13">
            <v>240.08239473492242</v>
          </cell>
          <cell r="P13">
            <v>254.19985376877463</v>
          </cell>
          <cell r="Q13">
            <v>267.65785563679452</v>
          </cell>
          <cell r="R13">
            <v>280.35755587474188</v>
          </cell>
          <cell r="S13">
            <v>292.29123671741382</v>
          </cell>
          <cell r="T13">
            <v>303.47825327101094</v>
          </cell>
          <cell r="U13">
            <v>313.91052722317812</v>
          </cell>
          <cell r="V13">
            <v>323.5525417653098</v>
          </cell>
          <cell r="W13">
            <v>0</v>
          </cell>
          <cell r="X13">
            <v>0</v>
          </cell>
          <cell r="Y13">
            <v>0</v>
          </cell>
          <cell r="Z13">
            <v>0</v>
          </cell>
          <cell r="AA13">
            <v>0</v>
          </cell>
          <cell r="AB13">
            <v>0</v>
          </cell>
        </row>
        <row r="14">
          <cell r="F14">
            <v>0</v>
          </cell>
          <cell r="G14">
            <v>0</v>
          </cell>
          <cell r="H14">
            <v>0</v>
          </cell>
          <cell r="I14">
            <v>0</v>
          </cell>
          <cell r="J14">
            <v>0</v>
          </cell>
          <cell r="K14">
            <v>0</v>
          </cell>
          <cell r="L14">
            <v>0</v>
          </cell>
          <cell r="M14">
            <v>0</v>
          </cell>
          <cell r="N14">
            <v>0</v>
          </cell>
          <cell r="O14">
            <v>11.485825634673922</v>
          </cell>
          <cell r="P14">
            <v>23.18406088106838</v>
          </cell>
          <cell r="Q14">
            <v>34.057021237517773</v>
          </cell>
          <cell r="R14">
            <v>44.092098874696944</v>
          </cell>
          <cell r="S14">
            <v>53.276325375236063</v>
          </cell>
          <cell r="T14">
            <v>61.596359932855492</v>
          </cell>
          <cell r="U14">
            <v>69.038477132667566</v>
          </cell>
          <cell r="V14">
            <v>75.588554297383496</v>
          </cell>
          <cell r="W14">
            <v>0</v>
          </cell>
          <cell r="X14">
            <v>0</v>
          </cell>
          <cell r="Y14">
            <v>0</v>
          </cell>
          <cell r="Z14">
            <v>0</v>
          </cell>
          <cell r="AA14">
            <v>0</v>
          </cell>
          <cell r="AB14">
            <v>0</v>
          </cell>
        </row>
        <row r="15">
          <cell r="F15">
            <v>1419.0393035308559</v>
          </cell>
          <cell r="G15">
            <v>1429.9847790429658</v>
          </cell>
          <cell r="H15">
            <v>1444.1644723752072</v>
          </cell>
          <cell r="I15">
            <v>1463.6271384039937</v>
          </cell>
          <cell r="J15">
            <v>1483.8943050727589</v>
          </cell>
          <cell r="K15">
            <v>1506.2020166036145</v>
          </cell>
          <cell r="L15">
            <v>1529.7640883289414</v>
          </cell>
          <cell r="M15">
            <v>1553.4383374916326</v>
          </cell>
          <cell r="N15">
            <v>1574.7409554195156</v>
          </cell>
          <cell r="O15">
            <v>1594.4329872137691</v>
          </cell>
          <cell r="P15">
            <v>1611.971675322329</v>
          </cell>
          <cell r="Q15">
            <v>1627.7964768584814</v>
          </cell>
          <cell r="R15">
            <v>1641.7482411589913</v>
          </cell>
          <cell r="S15">
            <v>1655.0522004035486</v>
          </cell>
          <cell r="T15">
            <v>1666.7046687972258</v>
          </cell>
          <cell r="U15">
            <v>1675.9112640999779</v>
          </cell>
          <cell r="V15">
            <v>1682.2343122150578</v>
          </cell>
          <cell r="W15">
            <v>1180.2870343350835</v>
          </cell>
          <cell r="X15">
            <v>1225.8691186180342</v>
          </cell>
          <cell r="Y15">
            <v>1185.4552706434827</v>
          </cell>
          <cell r="Z15">
            <v>0</v>
          </cell>
          <cell r="AA15">
            <v>0</v>
          </cell>
          <cell r="AB15">
            <v>0</v>
          </cell>
        </row>
        <row r="17">
          <cell r="F17">
            <v>831.7693031994977</v>
          </cell>
          <cell r="G17">
            <v>836.73227912245716</v>
          </cell>
          <cell r="H17">
            <v>844.79412739869781</v>
          </cell>
          <cell r="I17">
            <v>857.25024657175629</v>
          </cell>
          <cell r="J17">
            <v>870.63548610013231</v>
          </cell>
          <cell r="K17">
            <v>886.26745073644167</v>
          </cell>
          <cell r="L17">
            <v>902.81586577149778</v>
          </cell>
          <cell r="M17">
            <v>919.22131764100163</v>
          </cell>
          <cell r="N17">
            <v>933.33984585044243</v>
          </cell>
          <cell r="O17">
            <v>953.14136271494363</v>
          </cell>
          <cell r="P17">
            <v>970.82180860748883</v>
          </cell>
          <cell r="Q17">
            <v>985.96297284008949</v>
          </cell>
          <cell r="R17">
            <v>998.25620875491632</v>
          </cell>
          <cell r="S17">
            <v>1009.7138517527266</v>
          </cell>
          <cell r="T17">
            <v>1019.3280563192552</v>
          </cell>
          <cell r="U17">
            <v>1026.1434427580994</v>
          </cell>
          <cell r="V17">
            <v>1029.7556201388006</v>
          </cell>
          <cell r="W17">
            <v>695.0571660247308</v>
          </cell>
          <cell r="X17">
            <v>726.93968400806409</v>
          </cell>
          <cell r="Y17">
            <v>711.18557645474129</v>
          </cell>
          <cell r="Z17">
            <v>0</v>
          </cell>
          <cell r="AA17">
            <v>0</v>
          </cell>
          <cell r="AB17">
            <v>0</v>
          </cell>
        </row>
        <row r="18">
          <cell r="F18">
            <v>584.44588012198096</v>
          </cell>
          <cell r="G18">
            <v>578.23265049173972</v>
          </cell>
          <cell r="H18">
            <v>575.86301459480705</v>
          </cell>
          <cell r="I18">
            <v>578.69669038399559</v>
          </cell>
          <cell r="J18">
            <v>584.31818924229356</v>
          </cell>
          <cell r="K18">
            <v>593.00532151511493</v>
          </cell>
          <cell r="L18">
            <v>603.5888561232432</v>
          </cell>
          <cell r="M18">
            <v>614.27481595962297</v>
          </cell>
          <cell r="N18">
            <v>623.02576051216624</v>
          </cell>
          <cell r="O18">
            <v>627.25189642977455</v>
          </cell>
          <cell r="P18">
            <v>629.88609867909054</v>
          </cell>
          <cell r="Q18">
            <v>631.76121221788753</v>
          </cell>
          <cell r="R18">
            <v>633.57870027095521</v>
          </cell>
          <cell r="S18">
            <v>636.74261635269363</v>
          </cell>
          <cell r="T18">
            <v>640.85204481754272</v>
          </cell>
          <cell r="U18">
            <v>644.51191580765067</v>
          </cell>
          <cell r="V18">
            <v>648.1640589424569</v>
          </cell>
          <cell r="W18">
            <v>372.752890029144</v>
          </cell>
          <cell r="X18">
            <v>392.98733531668194</v>
          </cell>
          <cell r="Y18">
            <v>398.29087522641015</v>
          </cell>
          <cell r="Z18">
            <v>0</v>
          </cell>
          <cell r="AA18">
            <v>0</v>
          </cell>
          <cell r="AB18">
            <v>0</v>
          </cell>
        </row>
        <row r="19">
          <cell r="F19">
            <v>247.32342307751685</v>
          </cell>
          <cell r="G19">
            <v>258.49962863071767</v>
          </cell>
          <cell r="H19">
            <v>268.93111280389087</v>
          </cell>
          <cell r="I19">
            <v>278.55355618776065</v>
          </cell>
          <cell r="J19">
            <v>286.31729685783841</v>
          </cell>
          <cell r="K19">
            <v>293.26212922132697</v>
          </cell>
          <cell r="L19">
            <v>299.22700964825475</v>
          </cell>
          <cell r="M19">
            <v>304.94650168137895</v>
          </cell>
          <cell r="N19">
            <v>310.31408533827607</v>
          </cell>
          <cell r="O19">
            <v>314.40060190026099</v>
          </cell>
          <cell r="P19">
            <v>317.79356650418754</v>
          </cell>
          <cell r="Q19">
            <v>320.24876997900435</v>
          </cell>
          <cell r="R19">
            <v>320.76566916416243</v>
          </cell>
          <cell r="S19">
            <v>319.96221119007993</v>
          </cell>
          <cell r="T19">
            <v>317.24122324456999</v>
          </cell>
          <cell r="U19">
            <v>313.05223684043727</v>
          </cell>
          <cell r="V19">
            <v>306.55894868444784</v>
          </cell>
          <cell r="W19">
            <v>241.71950436502826</v>
          </cell>
          <cell r="X19">
            <v>248.72662129022578</v>
          </cell>
          <cell r="Y19">
            <v>237.88280907486421</v>
          </cell>
          <cell r="Z19">
            <v>0</v>
          </cell>
          <cell r="AA19">
            <v>0</v>
          </cell>
          <cell r="AB19">
            <v>0</v>
          </cell>
        </row>
        <row r="20">
          <cell r="F20">
            <v>211.38265905742932</v>
          </cell>
          <cell r="G20">
            <v>222.60382551288578</v>
          </cell>
          <cell r="H20">
            <v>234.04381507840858</v>
          </cell>
          <cell r="I20">
            <v>244.73467205022993</v>
          </cell>
          <cell r="J20">
            <v>253.61153536555696</v>
          </cell>
          <cell r="K20">
            <v>261.73857040958814</v>
          </cell>
          <cell r="L20">
            <v>268.95979021237429</v>
          </cell>
          <cell r="M20">
            <v>276.01612483326574</v>
          </cell>
          <cell r="N20">
            <v>282.80876747012712</v>
          </cell>
          <cell r="O20">
            <v>288.4154466821571</v>
          </cell>
          <cell r="P20">
            <v>292.82908757716052</v>
          </cell>
          <cell r="Q20">
            <v>295.90811842411989</v>
          </cell>
          <cell r="R20">
            <v>297.47576930454562</v>
          </cell>
          <cell r="S20">
            <v>297.37000984046102</v>
          </cell>
          <cell r="T20">
            <v>295.46501502832609</v>
          </cell>
          <cell r="U20">
            <v>291.60285766123093</v>
          </cell>
          <cell r="V20">
            <v>285.56796885363622</v>
          </cell>
          <cell r="W20">
            <v>241.71950436502826</v>
          </cell>
          <cell r="X20">
            <v>248.72662129022578</v>
          </cell>
          <cell r="Y20">
            <v>237.88280907486421</v>
          </cell>
          <cell r="Z20">
            <v>0</v>
          </cell>
          <cell r="AA20">
            <v>0</v>
          </cell>
          <cell r="AB20">
            <v>0</v>
          </cell>
        </row>
        <row r="21">
          <cell r="F21">
            <v>57.101721186739837</v>
          </cell>
          <cell r="G21">
            <v>69.909117226589089</v>
          </cell>
          <cell r="H21">
            <v>83.24740049067583</v>
          </cell>
          <cell r="I21">
            <v>96.201761974798359</v>
          </cell>
          <cell r="J21">
            <v>109.38419711922177</v>
          </cell>
          <cell r="K21">
            <v>122.28718353937289</v>
          </cell>
          <cell r="L21">
            <v>134.81226783769873</v>
          </cell>
          <cell r="M21">
            <v>146.92859649587197</v>
          </cell>
          <cell r="N21">
            <v>158.61512222813201</v>
          </cell>
          <cell r="O21">
            <v>169.84828725056246</v>
          </cell>
          <cell r="P21">
            <v>180.69420396158287</v>
          </cell>
          <cell r="Q21">
            <v>191.1282554717375</v>
          </cell>
          <cell r="R21">
            <v>201.03431771510429</v>
          </cell>
          <cell r="S21">
            <v>210.38197568102211</v>
          </cell>
          <cell r="T21">
            <v>219.16597936581618</v>
          </cell>
          <cell r="U21">
            <v>227.3523178763275</v>
          </cell>
          <cell r="V21">
            <v>234.87643477287281</v>
          </cell>
          <cell r="W21">
            <v>241.71950436502826</v>
          </cell>
          <cell r="X21">
            <v>248.72662129022578</v>
          </cell>
          <cell r="Y21">
            <v>237.88280907486421</v>
          </cell>
          <cell r="Z21">
            <v>0</v>
          </cell>
          <cell r="AA21">
            <v>0</v>
          </cell>
          <cell r="AB21">
            <v>0</v>
          </cell>
        </row>
        <row r="22">
          <cell r="F22">
            <v>55.964848573230192</v>
          </cell>
          <cell r="G22">
            <v>69.161816931395137</v>
          </cell>
          <cell r="H22">
            <v>82.879243884353997</v>
          </cell>
          <cell r="I22">
            <v>96.201761974798359</v>
          </cell>
          <cell r="J22">
            <v>109.38419711922177</v>
          </cell>
          <cell r="K22">
            <v>122.28718353937289</v>
          </cell>
          <cell r="L22">
            <v>134.81226783769873</v>
          </cell>
          <cell r="M22">
            <v>146.92859649587197</v>
          </cell>
          <cell r="N22">
            <v>158.61512222813201</v>
          </cell>
          <cell r="O22">
            <v>169.84828725056246</v>
          </cell>
          <cell r="P22">
            <v>180.69420396158287</v>
          </cell>
          <cell r="Q22">
            <v>191.1282554717375</v>
          </cell>
          <cell r="R22">
            <v>201.03431771510429</v>
          </cell>
          <cell r="S22">
            <v>210.38197568102211</v>
          </cell>
          <cell r="T22">
            <v>219.16597936581618</v>
          </cell>
          <cell r="U22">
            <v>227.3523178763275</v>
          </cell>
          <cell r="V22">
            <v>234.87643477287281</v>
          </cell>
          <cell r="W22">
            <v>241.71950436502826</v>
          </cell>
          <cell r="X22">
            <v>248.72662129022578</v>
          </cell>
          <cell r="Y22">
            <v>237.88280907486421</v>
          </cell>
          <cell r="Z22">
            <v>0</v>
          </cell>
          <cell r="AA22">
            <v>0</v>
          </cell>
          <cell r="AB22">
            <v>0</v>
          </cell>
        </row>
        <row r="23">
          <cell r="F23">
            <v>0</v>
          </cell>
          <cell r="G23">
            <v>0</v>
          </cell>
          <cell r="H23">
            <v>0</v>
          </cell>
          <cell r="I23">
            <v>0</v>
          </cell>
          <cell r="J23">
            <v>0</v>
          </cell>
          <cell r="K23">
            <v>0</v>
          </cell>
          <cell r="L23">
            <v>0</v>
          </cell>
          <cell r="M23">
            <v>0</v>
          </cell>
          <cell r="N23">
            <v>0</v>
          </cell>
          <cell r="O23">
            <v>11.488864384907931</v>
          </cell>
          <cell r="P23">
            <v>23.142143424210587</v>
          </cell>
          <cell r="Q23">
            <v>33.95299064319785</v>
          </cell>
          <cell r="R23">
            <v>43.911839319798673</v>
          </cell>
          <cell r="S23">
            <v>53.009024209952962</v>
          </cell>
          <cell r="T23">
            <v>61.234788257142824</v>
          </cell>
          <cell r="U23">
            <v>68.579290110011343</v>
          </cell>
          <cell r="V23">
            <v>75.032612511895636</v>
          </cell>
          <cell r="W23">
            <v>80.584771630558606</v>
          </cell>
          <cell r="X23">
            <v>85.225727401156334</v>
          </cell>
          <cell r="Y23">
            <v>75.011892153466917</v>
          </cell>
          <cell r="Z23">
            <v>0</v>
          </cell>
          <cell r="AA23">
            <v>0</v>
          </cell>
          <cell r="AB23">
            <v>0</v>
          </cell>
        </row>
        <row r="24">
          <cell r="F24">
            <v>930.5819459975778</v>
          </cell>
          <cell r="G24">
            <v>931.33472017192821</v>
          </cell>
          <cell r="H24">
            <v>935.1149317096465</v>
          </cell>
          <cell r="I24">
            <v>944.07220937522789</v>
          </cell>
          <cell r="J24">
            <v>953.92846452059575</v>
          </cell>
          <cell r="K24">
            <v>966.00264381257375</v>
          </cell>
          <cell r="L24">
            <v>979.59696101582426</v>
          </cell>
          <cell r="M24">
            <v>993.6099057066491</v>
          </cell>
          <cell r="N24">
            <v>1005.5122892978229</v>
          </cell>
          <cell r="O24">
            <v>1023.4479503275535</v>
          </cell>
          <cell r="P24">
            <v>1039.2952602011146</v>
          </cell>
          <cell r="Q24">
            <v>1053.4512543469702</v>
          </cell>
          <cell r="R24">
            <v>1065.7562473309997</v>
          </cell>
          <cell r="S24">
            <v>1077.4218086019255</v>
          </cell>
          <cell r="T24">
            <v>1087.4716669427585</v>
          </cell>
          <cell r="U24">
            <v>1095.0769736371328</v>
          </cell>
          <cell r="V24">
            <v>1099.7825215743449</v>
          </cell>
          <cell r="W24">
            <v>695.0571660247308</v>
          </cell>
          <cell r="X24">
            <v>726.93968400806409</v>
          </cell>
          <cell r="Y24">
            <v>711.18557645474129</v>
          </cell>
          <cell r="Z24">
            <v>0</v>
          </cell>
          <cell r="AA24">
            <v>0</v>
          </cell>
          <cell r="AB24">
            <v>0</v>
          </cell>
        </row>
        <row r="27">
          <cell r="F27">
            <v>200.71826511968203</v>
          </cell>
          <cell r="G27">
            <v>182.57486468743869</v>
          </cell>
          <cell r="H27">
            <v>168.30950472304659</v>
          </cell>
          <cell r="I27">
            <v>156.84796638230392</v>
          </cell>
          <cell r="J27">
            <v>147.38603418830488</v>
          </cell>
          <cell r="K27">
            <v>139.47281769837861</v>
          </cell>
          <cell r="L27">
            <v>132.24050579656895</v>
          </cell>
          <cell r="M27">
            <v>125.17537536551329</v>
          </cell>
          <cell r="N27">
            <v>118.00767034288464</v>
          </cell>
          <cell r="O27">
            <v>111.73186473910808</v>
          </cell>
          <cell r="P27">
            <v>105.34647014219706</v>
          </cell>
          <cell r="Q27">
            <v>98.864653278672051</v>
          </cell>
          <cell r="R27">
            <v>92.317399827778218</v>
          </cell>
          <cell r="S27">
            <v>85.936608829741672</v>
          </cell>
          <cell r="T27">
            <v>79.656319462235444</v>
          </cell>
          <cell r="U27">
            <v>73.936411830072345</v>
          </cell>
          <cell r="V27">
            <v>68.715886591242068</v>
          </cell>
          <cell r="W27">
            <v>0</v>
          </cell>
          <cell r="X27">
            <v>0</v>
          </cell>
          <cell r="Y27">
            <v>0</v>
          </cell>
          <cell r="Z27">
            <v>0</v>
          </cell>
          <cell r="AA27">
            <v>0</v>
          </cell>
          <cell r="AB27">
            <v>0</v>
          </cell>
        </row>
        <row r="28">
          <cell r="F28">
            <v>141.03545618140396</v>
          </cell>
          <cell r="G28">
            <v>126.17028236571468</v>
          </cell>
          <cell r="H28">
            <v>114.72998643257604</v>
          </cell>
          <cell r="I28">
            <v>105.88203316579832</v>
          </cell>
          <cell r="J28">
            <v>98.916644211545858</v>
          </cell>
          <cell r="K28">
            <v>93.321855646531887</v>
          </cell>
          <cell r="L28">
            <v>88.411046652022705</v>
          </cell>
          <cell r="M28">
            <v>83.649148675811404</v>
          </cell>
          <cell r="N28">
            <v>78.772827377420015</v>
          </cell>
          <cell r="O28">
            <v>73.52951701687995</v>
          </cell>
          <cell r="P28">
            <v>68.350624696679219</v>
          </cell>
          <cell r="Q28">
            <v>63.348071805293884</v>
          </cell>
          <cell r="R28">
            <v>58.59251130351636</v>
          </cell>
          <cell r="S28">
            <v>54.193077624657782</v>
          </cell>
          <cell r="T28">
            <v>50.079966791402356</v>
          </cell>
          <cell r="U28">
            <v>46.438827605291202</v>
          </cell>
          <cell r="V28">
            <v>43.252172744447449</v>
          </cell>
          <cell r="W28">
            <v>0</v>
          </cell>
          <cell r="X28">
            <v>0</v>
          </cell>
          <cell r="Y28">
            <v>0</v>
          </cell>
          <cell r="Z28">
            <v>0</v>
          </cell>
          <cell r="AA28">
            <v>0</v>
          </cell>
          <cell r="AB28">
            <v>0</v>
          </cell>
        </row>
        <row r="29">
          <cell r="F29">
            <v>14.942617080129539</v>
          </cell>
          <cell r="G29">
            <v>13.124484989993851</v>
          </cell>
          <cell r="H29">
            <v>11.621742112945947</v>
          </cell>
          <cell r="I29">
            <v>10.195778491464344</v>
          </cell>
          <cell r="J29">
            <v>9.5600347823437026</v>
          </cell>
          <cell r="K29">
            <v>8.7770512445807363</v>
          </cell>
          <cell r="L29">
            <v>8.246887874531998</v>
          </cell>
          <cell r="M29">
            <v>7.8803089488844043</v>
          </cell>
          <cell r="N29">
            <v>7.7665888787813611</v>
          </cell>
          <cell r="O29">
            <v>7.6239998116447456</v>
          </cell>
          <cell r="P29">
            <v>7.4685770311488726</v>
          </cell>
          <cell r="Q29">
            <v>7.3088007237404744</v>
          </cell>
          <cell r="R29">
            <v>7.1292856878000856</v>
          </cell>
          <cell r="S29">
            <v>6.7469842796090456</v>
          </cell>
          <cell r="T29">
            <v>6.4329388896379829</v>
          </cell>
          <cell r="U29">
            <v>6.279972636603202</v>
          </cell>
          <cell r="V29">
            <v>6.1328493340204409</v>
          </cell>
          <cell r="W29">
            <v>0</v>
          </cell>
          <cell r="X29">
            <v>0</v>
          </cell>
          <cell r="Y29">
            <v>0</v>
          </cell>
          <cell r="Z29">
            <v>0</v>
          </cell>
          <cell r="AA29">
            <v>0</v>
          </cell>
          <cell r="AB29">
            <v>0</v>
          </cell>
        </row>
        <row r="30">
          <cell r="F30">
            <v>10.87380787746674</v>
          </cell>
          <cell r="G30">
            <v>10.167914080427462</v>
          </cell>
          <cell r="H30">
            <v>8.6084854846625358</v>
          </cell>
          <cell r="I30">
            <v>7.1181141387609612</v>
          </cell>
          <cell r="J30">
            <v>6.264597811900499</v>
          </cell>
          <cell r="K30">
            <v>5.4707237010134611</v>
          </cell>
          <cell r="L30">
            <v>4.9343653243617096</v>
          </cell>
          <cell r="M30">
            <v>4.682497360937667</v>
          </cell>
          <cell r="N30">
            <v>4.6771238549136704</v>
          </cell>
          <cell r="O30">
            <v>4.4663556155328941</v>
          </cell>
          <cell r="P30">
            <v>4.33988301192666</v>
          </cell>
          <cell r="Q30">
            <v>4.1145371191629687</v>
          </cell>
          <cell r="R30">
            <v>3.8272104667429403</v>
          </cell>
          <cell r="S30">
            <v>3.4416351614685494</v>
          </cell>
          <cell r="T30">
            <v>3.120046494562644</v>
          </cell>
          <cell r="U30">
            <v>2.9708278785348159</v>
          </cell>
          <cell r="V30">
            <v>2.7985607730123845</v>
          </cell>
          <cell r="W30">
            <v>0</v>
          </cell>
          <cell r="X30">
            <v>0</v>
          </cell>
          <cell r="Y30">
            <v>0</v>
          </cell>
          <cell r="Z30">
            <v>0</v>
          </cell>
          <cell r="AA30">
            <v>0</v>
          </cell>
          <cell r="AB30">
            <v>0</v>
          </cell>
        </row>
        <row r="33">
          <cell r="F33">
            <v>150.56977272943297</v>
          </cell>
          <cell r="G33">
            <v>138.2949679519989</v>
          </cell>
          <cell r="H33">
            <v>127.35245197193466</v>
          </cell>
          <cell r="I33">
            <v>118.99069264392912</v>
          </cell>
          <cell r="J33">
            <v>111.24011527769886</v>
          </cell>
          <cell r="K33">
            <v>104.20292639555922</v>
          </cell>
          <cell r="L33">
            <v>97.650480557582625</v>
          </cell>
          <cell r="M33">
            <v>91.437670096042041</v>
          </cell>
          <cell r="N33">
            <v>85.358015655339045</v>
          </cell>
          <cell r="O33">
            <v>80.118111412301189</v>
          </cell>
          <cell r="P33">
            <v>74.98098941036487</v>
          </cell>
          <cell r="Q33">
            <v>69.948736064185468</v>
          </cell>
          <cell r="R33">
            <v>65.033680317515774</v>
          </cell>
          <cell r="S33">
            <v>60.386688710570368</v>
          </cell>
          <cell r="T33">
            <v>55.946535421955623</v>
          </cell>
          <cell r="U33">
            <v>51.671799446188558</v>
          </cell>
          <cell r="V33">
            <v>47.534625057323176</v>
          </cell>
          <cell r="W33">
            <v>0</v>
          </cell>
          <cell r="X33">
            <v>0</v>
          </cell>
          <cell r="Y33">
            <v>0</v>
          </cell>
          <cell r="Z33">
            <v>0</v>
          </cell>
          <cell r="AA33">
            <v>0</v>
          </cell>
          <cell r="AB33">
            <v>0</v>
          </cell>
        </row>
        <row r="34">
          <cell r="F34">
            <v>29.155934888704188</v>
          </cell>
          <cell r="G34">
            <v>26.872567903460659</v>
          </cell>
          <cell r="H34">
            <v>24.916118569570372</v>
          </cell>
          <cell r="I34">
            <v>23.439990235190749</v>
          </cell>
          <cell r="J34">
            <v>22.063691194048964</v>
          </cell>
          <cell r="K34">
            <v>20.809890345603943</v>
          </cell>
          <cell r="L34">
            <v>19.635325447164682</v>
          </cell>
          <cell r="M34">
            <v>18.512424334035014</v>
          </cell>
          <cell r="N34">
            <v>17.400324170889629</v>
          </cell>
          <cell r="O34">
            <v>16.444434672223263</v>
          </cell>
          <cell r="P34">
            <v>15.495829590349347</v>
          </cell>
          <cell r="Q34">
            <v>14.555228712709237</v>
          </cell>
          <cell r="R34">
            <v>13.625515501764843</v>
          </cell>
          <cell r="S34">
            <v>12.738875592613674</v>
          </cell>
          <cell r="T34">
            <v>11.883326875792042</v>
          </cell>
          <cell r="U34">
            <v>11.050780859173305</v>
          </cell>
          <cell r="V34">
            <v>10.241171012771279</v>
          </cell>
          <cell r="W34">
            <v>6.3817017318830382</v>
          </cell>
          <cell r="X34">
            <v>0</v>
          </cell>
          <cell r="Y34">
            <v>0</v>
          </cell>
          <cell r="Z34">
            <v>0</v>
          </cell>
          <cell r="AA34">
            <v>0</v>
          </cell>
          <cell r="AB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 val="exports"/>
    </sheetNames>
    <sheetDataSet>
      <sheetData sheetId="0"/>
      <sheetData sheetId="1" refreshError="1">
        <row r="8">
          <cell r="F8">
            <v>1363.5852905026911</v>
          </cell>
          <cell r="G8">
            <v>1378.2796547770204</v>
          </cell>
          <cell r="H8">
            <v>1396.1436537831044</v>
          </cell>
          <cell r="I8">
            <v>1418.3671964720045</v>
          </cell>
          <cell r="J8">
            <v>1441.3145109404134</v>
          </cell>
          <cell r="K8">
            <v>1466.2170313003462</v>
          </cell>
          <cell r="L8">
            <v>1491.6328031554258</v>
          </cell>
          <cell r="M8">
            <v>1516.4648113450721</v>
          </cell>
          <cell r="N8">
            <v>1538.6180623358205</v>
          </cell>
          <cell r="O8">
            <v>1558.6809702632027</v>
          </cell>
          <cell r="P8">
            <v>1576.4440752219007</v>
          </cell>
          <cell r="Q8">
            <v>1591.5304086205406</v>
          </cell>
          <cell r="R8">
            <v>1603.6686370333723</v>
          </cell>
          <cell r="S8">
            <v>1614.9262750367679</v>
          </cell>
          <cell r="T8">
            <v>1624.2740263480116</v>
          </cell>
          <cell r="U8">
            <v>1630.7984153003722</v>
          </cell>
          <cell r="V8">
            <v>1634.1243962733927</v>
          </cell>
          <cell r="W8">
            <v>81.232058383595756</v>
          </cell>
          <cell r="X8">
            <v>85.954032411718018</v>
          </cell>
          <cell r="Y8">
            <v>75.809263950996808</v>
          </cell>
          <cell r="Z8">
            <v>0</v>
          </cell>
          <cell r="AA8">
            <v>0</v>
          </cell>
          <cell r="AB8">
            <v>0</v>
          </cell>
        </row>
        <row r="9">
          <cell r="F9">
            <v>1037.6241811400077</v>
          </cell>
          <cell r="G9">
            <v>1036.894046117518</v>
          </cell>
          <cell r="H9">
            <v>1040.4425037413025</v>
          </cell>
          <cell r="I9">
            <v>1049.5036743233359</v>
          </cell>
          <cell r="J9">
            <v>1061.4723970951072</v>
          </cell>
          <cell r="K9">
            <v>1076.5178359288363</v>
          </cell>
          <cell r="L9">
            <v>1093.3518731977285</v>
          </cell>
          <cell r="M9">
            <v>1110.1239839095974</v>
          </cell>
          <cell r="N9">
            <v>1124.8116680029011</v>
          </cell>
          <cell r="O9">
            <v>1127.4612408615685</v>
          </cell>
          <cell r="P9">
            <v>1128.5336053108394</v>
          </cell>
          <cell r="Q9">
            <v>1128.9515393559632</v>
          </cell>
          <cell r="R9">
            <v>1129.47126666432</v>
          </cell>
          <cell r="S9">
            <v>1131.5235089721477</v>
          </cell>
          <cell r="T9">
            <v>1134.6962353965173</v>
          </cell>
          <cell r="U9">
            <v>1137.6176643704248</v>
          </cell>
          <cell r="V9">
            <v>1140.7682092613759</v>
          </cell>
          <cell r="W9">
            <v>766.67038829648675</v>
          </cell>
          <cell r="X9">
            <v>798.56418395422065</v>
          </cell>
          <cell r="Y9">
            <v>788.00466269968388</v>
          </cell>
          <cell r="Z9">
            <v>0</v>
          </cell>
          <cell r="AA9">
            <v>0</v>
          </cell>
          <cell r="AB9">
            <v>0</v>
          </cell>
        </row>
        <row r="10">
          <cell r="F10">
            <v>325.96110936268371</v>
          </cell>
          <cell r="G10">
            <v>341.38560865950228</v>
          </cell>
          <cell r="H10">
            <v>355.70115004180178</v>
          </cell>
          <cell r="I10">
            <v>368.86352214866827</v>
          </cell>
          <cell r="J10">
            <v>379.84211384530619</v>
          </cell>
          <cell r="K10">
            <v>389.69919537150969</v>
          </cell>
          <cell r="L10">
            <v>398.28092995769748</v>
          </cell>
          <cell r="M10">
            <v>406.34082743547515</v>
          </cell>
          <cell r="N10">
            <v>413.8063943329193</v>
          </cell>
          <cell r="O10">
            <v>419.73390376695988</v>
          </cell>
          <cell r="P10">
            <v>424.72640902999285</v>
          </cell>
          <cell r="Q10">
            <v>428.5218480270596</v>
          </cell>
          <cell r="R10">
            <v>430.10527149435575</v>
          </cell>
          <cell r="S10">
            <v>430.12644068938431</v>
          </cell>
          <cell r="T10">
            <v>427.98143101863877</v>
          </cell>
          <cell r="U10">
            <v>424.14227379727993</v>
          </cell>
          <cell r="V10">
            <v>417.76763271463346</v>
          </cell>
          <cell r="W10">
            <v>332.38458765500098</v>
          </cell>
          <cell r="X10">
            <v>341.35090225209558</v>
          </cell>
          <cell r="Y10">
            <v>321.64134399280192</v>
          </cell>
          <cell r="Z10">
            <v>0</v>
          </cell>
          <cell r="AA10">
            <v>0</v>
          </cell>
          <cell r="AB10">
            <v>0</v>
          </cell>
        </row>
        <row r="11">
          <cell r="F11">
            <v>263.42008484380949</v>
          </cell>
          <cell r="G11">
            <v>280.0882976778978</v>
          </cell>
          <cell r="H11">
            <v>296.62190978937315</v>
          </cell>
          <cell r="I11">
            <v>312.02306085133546</v>
          </cell>
          <cell r="J11">
            <v>325.24342906511492</v>
          </cell>
          <cell r="K11">
            <v>337.36805839159149</v>
          </cell>
          <cell r="L11">
            <v>348.24535304232575</v>
          </cell>
          <cell r="M11">
            <v>358.63218432063616</v>
          </cell>
          <cell r="N11">
            <v>368.46054071688297</v>
          </cell>
          <cell r="O11">
            <v>376.79005681970898</v>
          </cell>
          <cell r="P11">
            <v>383.625428827576</v>
          </cell>
          <cell r="Q11">
            <v>388.83482148321241</v>
          </cell>
          <cell r="R11">
            <v>392.2509949715888</v>
          </cell>
          <cell r="S11">
            <v>393.72536094772403</v>
          </cell>
          <cell r="T11">
            <v>393.14615120251165</v>
          </cell>
          <cell r="U11">
            <v>390.36958084176808</v>
          </cell>
          <cell r="V11">
            <v>385.19577033885554</v>
          </cell>
          <cell r="W11">
            <v>0</v>
          </cell>
          <cell r="X11">
            <v>0</v>
          </cell>
          <cell r="Y11">
            <v>0</v>
          </cell>
          <cell r="Z11">
            <v>0</v>
          </cell>
          <cell r="AA11">
            <v>0</v>
          </cell>
          <cell r="AB11">
            <v>0</v>
          </cell>
        </row>
        <row r="12">
          <cell r="F12">
            <v>84.218855878169563</v>
          </cell>
          <cell r="G12">
            <v>103.1521325571087</v>
          </cell>
          <cell r="H12">
            <v>122.2835364845925</v>
          </cell>
          <cell r="I12">
            <v>140.6711064491106</v>
          </cell>
          <cell r="J12">
            <v>158.95041482229752</v>
          </cell>
          <cell r="K12">
            <v>176.6142471896114</v>
          </cell>
          <cell r="L12">
            <v>193.57232257011304</v>
          </cell>
          <cell r="M12">
            <v>209.8071465349916</v>
          </cell>
          <cell r="N12">
            <v>225.31285480769668</v>
          </cell>
          <cell r="O12">
            <v>240.08239473492242</v>
          </cell>
          <cell r="P12">
            <v>254.19985376877463</v>
          </cell>
          <cell r="Q12">
            <v>267.65785563679452</v>
          </cell>
          <cell r="R12">
            <v>280.35755587474188</v>
          </cell>
          <cell r="S12">
            <v>292.29123671741382</v>
          </cell>
          <cell r="T12">
            <v>303.47825327101094</v>
          </cell>
          <cell r="U12">
            <v>313.91052722317812</v>
          </cell>
          <cell r="V12">
            <v>323.5525417653098</v>
          </cell>
          <cell r="W12">
            <v>0</v>
          </cell>
          <cell r="X12">
            <v>0</v>
          </cell>
          <cell r="Y12">
            <v>0</v>
          </cell>
          <cell r="Z12">
            <v>0</v>
          </cell>
          <cell r="AA12">
            <v>0</v>
          </cell>
          <cell r="AB12">
            <v>0</v>
          </cell>
        </row>
        <row r="13">
          <cell r="F13">
            <v>83.111460954564507</v>
          </cell>
          <cell r="G13">
            <v>102.41386927470533</v>
          </cell>
          <cell r="H13">
            <v>121.91440484339081</v>
          </cell>
          <cell r="I13">
            <v>140.6711064491106</v>
          </cell>
          <cell r="J13">
            <v>158.95041482229752</v>
          </cell>
          <cell r="K13">
            <v>176.6142471896114</v>
          </cell>
          <cell r="L13">
            <v>193.57232257011304</v>
          </cell>
          <cell r="M13">
            <v>209.8071465349916</v>
          </cell>
          <cell r="N13">
            <v>225.31285480769668</v>
          </cell>
          <cell r="O13">
            <v>240.08239473492242</v>
          </cell>
          <cell r="P13">
            <v>254.19985376877463</v>
          </cell>
          <cell r="Q13">
            <v>267.65785563679452</v>
          </cell>
          <cell r="R13">
            <v>280.35755587474188</v>
          </cell>
          <cell r="S13">
            <v>292.29123671741382</v>
          </cell>
          <cell r="T13">
            <v>303.47825327101094</v>
          </cell>
          <cell r="U13">
            <v>313.91052722317812</v>
          </cell>
          <cell r="V13">
            <v>323.5525417653098</v>
          </cell>
          <cell r="W13">
            <v>0</v>
          </cell>
          <cell r="X13">
            <v>0</v>
          </cell>
          <cell r="Y13">
            <v>0</v>
          </cell>
          <cell r="Z13">
            <v>0</v>
          </cell>
          <cell r="AA13">
            <v>0</v>
          </cell>
          <cell r="AB13">
            <v>0</v>
          </cell>
        </row>
        <row r="14">
          <cell r="F14">
            <v>0</v>
          </cell>
          <cell r="G14">
            <v>0</v>
          </cell>
          <cell r="H14">
            <v>0</v>
          </cell>
          <cell r="I14">
            <v>0</v>
          </cell>
          <cell r="J14">
            <v>0</v>
          </cell>
          <cell r="K14">
            <v>0</v>
          </cell>
          <cell r="L14">
            <v>0</v>
          </cell>
          <cell r="M14">
            <v>0</v>
          </cell>
          <cell r="N14">
            <v>0</v>
          </cell>
          <cell r="O14">
            <v>11.485825634673922</v>
          </cell>
          <cell r="P14">
            <v>23.18406088106838</v>
          </cell>
          <cell r="Q14">
            <v>34.057021237517773</v>
          </cell>
          <cell r="R14">
            <v>44.092098874696944</v>
          </cell>
          <cell r="S14">
            <v>53.276325375236063</v>
          </cell>
          <cell r="T14">
            <v>61.596359932855492</v>
          </cell>
          <cell r="U14">
            <v>69.038477132667566</v>
          </cell>
          <cell r="V14">
            <v>75.588554297383496</v>
          </cell>
          <cell r="W14">
            <v>0</v>
          </cell>
          <cell r="X14">
            <v>0</v>
          </cell>
          <cell r="Y14">
            <v>0</v>
          </cell>
          <cell r="Z14">
            <v>0</v>
          </cell>
          <cell r="AA14">
            <v>0</v>
          </cell>
          <cell r="AB14">
            <v>0</v>
          </cell>
        </row>
        <row r="15">
          <cell r="F15">
            <v>1419.0393035308559</v>
          </cell>
          <cell r="G15">
            <v>1429.9847790429658</v>
          </cell>
          <cell r="H15">
            <v>1444.1644723752072</v>
          </cell>
          <cell r="I15">
            <v>1463.6271384039937</v>
          </cell>
          <cell r="J15">
            <v>1483.8943050727589</v>
          </cell>
          <cell r="K15">
            <v>1506.2020166036145</v>
          </cell>
          <cell r="L15">
            <v>1529.7640883289414</v>
          </cell>
          <cell r="M15">
            <v>1553.4383374916326</v>
          </cell>
          <cell r="N15">
            <v>1574.7409554195156</v>
          </cell>
          <cell r="O15">
            <v>1594.4329872137691</v>
          </cell>
          <cell r="P15">
            <v>1611.971675322329</v>
          </cell>
          <cell r="Q15">
            <v>1627.7964768584814</v>
          </cell>
          <cell r="R15">
            <v>1641.7482411589913</v>
          </cell>
          <cell r="S15">
            <v>1655.0522004035486</v>
          </cell>
          <cell r="T15">
            <v>1666.7046687972258</v>
          </cell>
          <cell r="U15">
            <v>1675.9112640999779</v>
          </cell>
          <cell r="V15">
            <v>1682.2343122150578</v>
          </cell>
          <cell r="W15">
            <v>1180.2870343350835</v>
          </cell>
          <cell r="X15">
            <v>1225.8691186180342</v>
          </cell>
          <cell r="Y15">
            <v>1185.4552706434827</v>
          </cell>
          <cell r="Z15">
            <v>0</v>
          </cell>
          <cell r="AA15">
            <v>0</v>
          </cell>
          <cell r="AB15">
            <v>0</v>
          </cell>
        </row>
        <row r="17">
          <cell r="F17">
            <v>831.7693031994977</v>
          </cell>
          <cell r="G17">
            <v>836.73227912245716</v>
          </cell>
          <cell r="H17">
            <v>844.79412739869781</v>
          </cell>
          <cell r="I17">
            <v>857.25024657175629</v>
          </cell>
          <cell r="J17">
            <v>870.63548610013231</v>
          </cell>
          <cell r="K17">
            <v>886.26745073644167</v>
          </cell>
          <cell r="L17">
            <v>902.81586577149778</v>
          </cell>
          <cell r="M17">
            <v>919.22131764100163</v>
          </cell>
          <cell r="N17">
            <v>933.33984585044243</v>
          </cell>
          <cell r="O17">
            <v>953.14136271494363</v>
          </cell>
          <cell r="P17">
            <v>970.82180860748883</v>
          </cell>
          <cell r="Q17">
            <v>985.96297284008949</v>
          </cell>
          <cell r="R17">
            <v>998.25620875491632</v>
          </cell>
          <cell r="S17">
            <v>1009.7138517527266</v>
          </cell>
          <cell r="T17">
            <v>1019.3280563192552</v>
          </cell>
          <cell r="U17">
            <v>1026.1434427580994</v>
          </cell>
          <cell r="V17">
            <v>1029.7556201388006</v>
          </cell>
          <cell r="W17">
            <v>695.0571660247308</v>
          </cell>
          <cell r="X17">
            <v>726.93968400806409</v>
          </cell>
          <cell r="Y17">
            <v>711.18557645474129</v>
          </cell>
          <cell r="Z17">
            <v>0</v>
          </cell>
          <cell r="AA17">
            <v>0</v>
          </cell>
          <cell r="AB17">
            <v>0</v>
          </cell>
        </row>
        <row r="18">
          <cell r="F18">
            <v>584.44588012198096</v>
          </cell>
          <cell r="G18">
            <v>578.23265049173972</v>
          </cell>
          <cell r="H18">
            <v>575.86301459480705</v>
          </cell>
          <cell r="I18">
            <v>578.69669038399559</v>
          </cell>
          <cell r="J18">
            <v>584.31818924229356</v>
          </cell>
          <cell r="K18">
            <v>593.00532151511493</v>
          </cell>
          <cell r="L18">
            <v>603.5888561232432</v>
          </cell>
          <cell r="M18">
            <v>614.27481595962297</v>
          </cell>
          <cell r="N18">
            <v>623.02576051216624</v>
          </cell>
          <cell r="O18">
            <v>627.25189642977455</v>
          </cell>
          <cell r="P18">
            <v>629.88609867909054</v>
          </cell>
          <cell r="Q18">
            <v>631.76121221788753</v>
          </cell>
          <cell r="R18">
            <v>633.57870027095521</v>
          </cell>
          <cell r="S18">
            <v>636.74261635269363</v>
          </cell>
          <cell r="T18">
            <v>640.85204481754272</v>
          </cell>
          <cell r="U18">
            <v>644.51191580765067</v>
          </cell>
          <cell r="V18">
            <v>648.1640589424569</v>
          </cell>
          <cell r="W18">
            <v>372.752890029144</v>
          </cell>
          <cell r="X18">
            <v>392.98733531668194</v>
          </cell>
          <cell r="Y18">
            <v>398.29087522641015</v>
          </cell>
          <cell r="Z18">
            <v>0</v>
          </cell>
          <cell r="AA18">
            <v>0</v>
          </cell>
          <cell r="AB18">
            <v>0</v>
          </cell>
        </row>
        <row r="19">
          <cell r="F19">
            <v>247.32342307751685</v>
          </cell>
          <cell r="G19">
            <v>258.49962863071767</v>
          </cell>
          <cell r="H19">
            <v>268.93111280389087</v>
          </cell>
          <cell r="I19">
            <v>278.55355618776065</v>
          </cell>
          <cell r="J19">
            <v>286.31729685783841</v>
          </cell>
          <cell r="K19">
            <v>293.26212922132697</v>
          </cell>
          <cell r="L19">
            <v>299.22700964825475</v>
          </cell>
          <cell r="M19">
            <v>304.94650168137895</v>
          </cell>
          <cell r="N19">
            <v>310.31408533827607</v>
          </cell>
          <cell r="O19">
            <v>314.40060190026099</v>
          </cell>
          <cell r="P19">
            <v>317.79356650418754</v>
          </cell>
          <cell r="Q19">
            <v>320.24876997900435</v>
          </cell>
          <cell r="R19">
            <v>320.76566916416243</v>
          </cell>
          <cell r="S19">
            <v>319.96221119007993</v>
          </cell>
          <cell r="T19">
            <v>317.24122324456999</v>
          </cell>
          <cell r="U19">
            <v>313.05223684043727</v>
          </cell>
          <cell r="V19">
            <v>306.55894868444784</v>
          </cell>
          <cell r="W19">
            <v>241.71950436502826</v>
          </cell>
          <cell r="X19">
            <v>248.72662129022578</v>
          </cell>
          <cell r="Y19">
            <v>237.88280907486421</v>
          </cell>
          <cell r="Z19">
            <v>0</v>
          </cell>
          <cell r="AA19">
            <v>0</v>
          </cell>
          <cell r="AB19">
            <v>0</v>
          </cell>
        </row>
        <row r="20">
          <cell r="F20">
            <v>211.38265905742932</v>
          </cell>
          <cell r="G20">
            <v>222.60382551288578</v>
          </cell>
          <cell r="H20">
            <v>234.04381507840858</v>
          </cell>
          <cell r="I20">
            <v>244.73467205022993</v>
          </cell>
          <cell r="J20">
            <v>253.61153536555696</v>
          </cell>
          <cell r="K20">
            <v>261.73857040958814</v>
          </cell>
          <cell r="L20">
            <v>268.95979021237429</v>
          </cell>
          <cell r="M20">
            <v>276.01612483326574</v>
          </cell>
          <cell r="N20">
            <v>282.80876747012712</v>
          </cell>
          <cell r="O20">
            <v>288.4154466821571</v>
          </cell>
          <cell r="P20">
            <v>292.82908757716052</v>
          </cell>
          <cell r="Q20">
            <v>295.90811842411989</v>
          </cell>
          <cell r="R20">
            <v>297.47576930454562</v>
          </cell>
          <cell r="S20">
            <v>297.37000984046102</v>
          </cell>
          <cell r="T20">
            <v>295.46501502832609</v>
          </cell>
          <cell r="U20">
            <v>291.60285766123093</v>
          </cell>
          <cell r="V20">
            <v>285.56796885363622</v>
          </cell>
          <cell r="W20">
            <v>241.71950436502826</v>
          </cell>
          <cell r="X20">
            <v>248.72662129022578</v>
          </cell>
          <cell r="Y20">
            <v>237.88280907486421</v>
          </cell>
          <cell r="Z20">
            <v>0</v>
          </cell>
          <cell r="AA20">
            <v>0</v>
          </cell>
          <cell r="AB20">
            <v>0</v>
          </cell>
        </row>
        <row r="21">
          <cell r="F21">
            <v>57.101721186739837</v>
          </cell>
          <cell r="G21">
            <v>69.909117226589089</v>
          </cell>
          <cell r="H21">
            <v>83.24740049067583</v>
          </cell>
          <cell r="I21">
            <v>96.201761974798359</v>
          </cell>
          <cell r="J21">
            <v>109.38419711922177</v>
          </cell>
          <cell r="K21">
            <v>122.28718353937289</v>
          </cell>
          <cell r="L21">
            <v>134.81226783769873</v>
          </cell>
          <cell r="M21">
            <v>146.92859649587197</v>
          </cell>
          <cell r="N21">
            <v>158.61512222813201</v>
          </cell>
          <cell r="O21">
            <v>169.84828725056246</v>
          </cell>
          <cell r="P21">
            <v>180.69420396158287</v>
          </cell>
          <cell r="Q21">
            <v>191.1282554717375</v>
          </cell>
          <cell r="R21">
            <v>201.03431771510429</v>
          </cell>
          <cell r="S21">
            <v>210.38197568102211</v>
          </cell>
          <cell r="T21">
            <v>219.16597936581618</v>
          </cell>
          <cell r="U21">
            <v>227.3523178763275</v>
          </cell>
          <cell r="V21">
            <v>234.87643477287281</v>
          </cell>
          <cell r="W21">
            <v>241.71950436502826</v>
          </cell>
          <cell r="X21">
            <v>248.72662129022578</v>
          </cell>
          <cell r="Y21">
            <v>237.88280907486421</v>
          </cell>
          <cell r="Z21">
            <v>0</v>
          </cell>
          <cell r="AA21">
            <v>0</v>
          </cell>
          <cell r="AB21">
            <v>0</v>
          </cell>
        </row>
        <row r="22">
          <cell r="F22">
            <v>55.964848573230192</v>
          </cell>
          <cell r="G22">
            <v>69.161816931395137</v>
          </cell>
          <cell r="H22">
            <v>82.879243884353997</v>
          </cell>
          <cell r="I22">
            <v>96.201761974798359</v>
          </cell>
          <cell r="J22">
            <v>109.38419711922177</v>
          </cell>
          <cell r="K22">
            <v>122.28718353937289</v>
          </cell>
          <cell r="L22">
            <v>134.81226783769873</v>
          </cell>
          <cell r="M22">
            <v>146.92859649587197</v>
          </cell>
          <cell r="N22">
            <v>158.61512222813201</v>
          </cell>
          <cell r="O22">
            <v>169.84828725056246</v>
          </cell>
          <cell r="P22">
            <v>180.69420396158287</v>
          </cell>
          <cell r="Q22">
            <v>191.1282554717375</v>
          </cell>
          <cell r="R22">
            <v>201.03431771510429</v>
          </cell>
          <cell r="S22">
            <v>210.38197568102211</v>
          </cell>
          <cell r="T22">
            <v>219.16597936581618</v>
          </cell>
          <cell r="U22">
            <v>227.3523178763275</v>
          </cell>
          <cell r="V22">
            <v>234.87643477287281</v>
          </cell>
          <cell r="W22">
            <v>241.71950436502826</v>
          </cell>
          <cell r="X22">
            <v>248.72662129022578</v>
          </cell>
          <cell r="Y22">
            <v>237.88280907486421</v>
          </cell>
          <cell r="Z22">
            <v>0</v>
          </cell>
          <cell r="AA22">
            <v>0</v>
          </cell>
          <cell r="AB22">
            <v>0</v>
          </cell>
        </row>
        <row r="23">
          <cell r="F23">
            <v>0</v>
          </cell>
          <cell r="G23">
            <v>0</v>
          </cell>
          <cell r="H23">
            <v>0</v>
          </cell>
          <cell r="I23">
            <v>0</v>
          </cell>
          <cell r="J23">
            <v>0</v>
          </cell>
          <cell r="K23">
            <v>0</v>
          </cell>
          <cell r="L23">
            <v>0</v>
          </cell>
          <cell r="M23">
            <v>0</v>
          </cell>
          <cell r="N23">
            <v>0</v>
          </cell>
          <cell r="O23">
            <v>11.488864384907931</v>
          </cell>
          <cell r="P23">
            <v>23.142143424210587</v>
          </cell>
          <cell r="Q23">
            <v>33.95299064319785</v>
          </cell>
          <cell r="R23">
            <v>43.911839319798673</v>
          </cell>
          <cell r="S23">
            <v>53.009024209952962</v>
          </cell>
          <cell r="T23">
            <v>61.234788257142824</v>
          </cell>
          <cell r="U23">
            <v>68.579290110011343</v>
          </cell>
          <cell r="V23">
            <v>75.032612511895636</v>
          </cell>
          <cell r="W23">
            <v>80.584771630558606</v>
          </cell>
          <cell r="X23">
            <v>85.225727401156334</v>
          </cell>
          <cell r="Y23">
            <v>75.011892153466917</v>
          </cell>
          <cell r="Z23">
            <v>0</v>
          </cell>
          <cell r="AA23">
            <v>0</v>
          </cell>
          <cell r="AB23">
            <v>0</v>
          </cell>
        </row>
        <row r="24">
          <cell r="F24">
            <v>930.5819459975778</v>
          </cell>
          <cell r="G24">
            <v>931.33472017192821</v>
          </cell>
          <cell r="H24">
            <v>935.1149317096465</v>
          </cell>
          <cell r="I24">
            <v>944.07220937522789</v>
          </cell>
          <cell r="J24">
            <v>953.92846452059575</v>
          </cell>
          <cell r="K24">
            <v>966.00264381257375</v>
          </cell>
          <cell r="L24">
            <v>979.59696101582426</v>
          </cell>
          <cell r="M24">
            <v>993.6099057066491</v>
          </cell>
          <cell r="N24">
            <v>1005.5122892978229</v>
          </cell>
          <cell r="O24">
            <v>1023.4479503275535</v>
          </cell>
          <cell r="P24">
            <v>1039.2952602011146</v>
          </cell>
          <cell r="Q24">
            <v>1053.4512543469702</v>
          </cell>
          <cell r="R24">
            <v>1065.7562473309997</v>
          </cell>
          <cell r="S24">
            <v>1077.4218086019255</v>
          </cell>
          <cell r="T24">
            <v>1087.4716669427585</v>
          </cell>
          <cell r="U24">
            <v>1095.0769736371328</v>
          </cell>
          <cell r="V24">
            <v>1099.7825215743449</v>
          </cell>
          <cell r="W24">
            <v>695.0571660247308</v>
          </cell>
          <cell r="X24">
            <v>726.93968400806409</v>
          </cell>
          <cell r="Y24">
            <v>711.18557645474129</v>
          </cell>
          <cell r="Z24">
            <v>0</v>
          </cell>
          <cell r="AA24">
            <v>0</v>
          </cell>
          <cell r="AB24">
            <v>0</v>
          </cell>
        </row>
        <row r="27">
          <cell r="F27">
            <v>200.71826511968203</v>
          </cell>
          <cell r="G27">
            <v>182.57486468743869</v>
          </cell>
          <cell r="H27">
            <v>168.30950472304659</v>
          </cell>
          <cell r="I27">
            <v>156.84796638230392</v>
          </cell>
          <cell r="J27">
            <v>147.38603418830488</v>
          </cell>
          <cell r="K27">
            <v>139.47281769837861</v>
          </cell>
          <cell r="L27">
            <v>132.24050579656895</v>
          </cell>
          <cell r="M27">
            <v>125.17537536551329</v>
          </cell>
          <cell r="N27">
            <v>118.00767034288464</v>
          </cell>
          <cell r="O27">
            <v>111.73186473910808</v>
          </cell>
          <cell r="P27">
            <v>105.34647014219706</v>
          </cell>
          <cell r="Q27">
            <v>98.864653278672051</v>
          </cell>
          <cell r="R27">
            <v>92.317399827778218</v>
          </cell>
          <cell r="S27">
            <v>85.936608829741672</v>
          </cell>
          <cell r="T27">
            <v>79.656319462235444</v>
          </cell>
          <cell r="U27">
            <v>73.936411830072345</v>
          </cell>
          <cell r="V27">
            <v>68.715886591242068</v>
          </cell>
          <cell r="W27">
            <v>0</v>
          </cell>
          <cell r="X27">
            <v>0</v>
          </cell>
          <cell r="Y27">
            <v>0</v>
          </cell>
          <cell r="Z27">
            <v>0</v>
          </cell>
          <cell r="AA27">
            <v>0</v>
          </cell>
          <cell r="AB27">
            <v>0</v>
          </cell>
        </row>
        <row r="28">
          <cell r="F28">
            <v>141.03545618140396</v>
          </cell>
          <cell r="G28">
            <v>126.17028236571468</v>
          </cell>
          <cell r="H28">
            <v>114.72998643257604</v>
          </cell>
          <cell r="I28">
            <v>105.88203316579832</v>
          </cell>
          <cell r="J28">
            <v>98.916644211545858</v>
          </cell>
          <cell r="K28">
            <v>93.321855646531887</v>
          </cell>
          <cell r="L28">
            <v>88.411046652022705</v>
          </cell>
          <cell r="M28">
            <v>83.649148675811404</v>
          </cell>
          <cell r="N28">
            <v>78.772827377420015</v>
          </cell>
          <cell r="O28">
            <v>73.52951701687995</v>
          </cell>
          <cell r="P28">
            <v>68.350624696679219</v>
          </cell>
          <cell r="Q28">
            <v>63.348071805293884</v>
          </cell>
          <cell r="R28">
            <v>58.59251130351636</v>
          </cell>
          <cell r="S28">
            <v>54.193077624657782</v>
          </cell>
          <cell r="T28">
            <v>50.079966791402356</v>
          </cell>
          <cell r="U28">
            <v>46.438827605291202</v>
          </cell>
          <cell r="V28">
            <v>43.252172744447449</v>
          </cell>
          <cell r="W28">
            <v>0</v>
          </cell>
          <cell r="X28">
            <v>0</v>
          </cell>
          <cell r="Y28">
            <v>0</v>
          </cell>
          <cell r="Z28">
            <v>0</v>
          </cell>
          <cell r="AA28">
            <v>0</v>
          </cell>
          <cell r="AB28">
            <v>0</v>
          </cell>
        </row>
        <row r="29">
          <cell r="F29">
            <v>14.942617080129539</v>
          </cell>
          <cell r="G29">
            <v>13.124484989993851</v>
          </cell>
          <cell r="H29">
            <v>11.621742112945947</v>
          </cell>
          <cell r="I29">
            <v>10.195778491464344</v>
          </cell>
          <cell r="J29">
            <v>9.5600347823437026</v>
          </cell>
          <cell r="K29">
            <v>8.7770512445807363</v>
          </cell>
          <cell r="L29">
            <v>8.246887874531998</v>
          </cell>
          <cell r="M29">
            <v>7.8803089488844043</v>
          </cell>
          <cell r="N29">
            <v>7.7665888787813611</v>
          </cell>
          <cell r="O29">
            <v>7.6239998116447456</v>
          </cell>
          <cell r="P29">
            <v>7.4685770311488726</v>
          </cell>
          <cell r="Q29">
            <v>7.3088007237404744</v>
          </cell>
          <cell r="R29">
            <v>7.1292856878000856</v>
          </cell>
          <cell r="S29">
            <v>6.7469842796090456</v>
          </cell>
          <cell r="T29">
            <v>6.4329388896379829</v>
          </cell>
          <cell r="U29">
            <v>6.279972636603202</v>
          </cell>
          <cell r="V29">
            <v>6.1328493340204409</v>
          </cell>
          <cell r="W29">
            <v>0</v>
          </cell>
          <cell r="X29">
            <v>0</v>
          </cell>
          <cell r="Y29">
            <v>0</v>
          </cell>
          <cell r="Z29">
            <v>0</v>
          </cell>
          <cell r="AA29">
            <v>0</v>
          </cell>
          <cell r="AB29">
            <v>0</v>
          </cell>
        </row>
        <row r="30">
          <cell r="F30">
            <v>10.87380787746674</v>
          </cell>
          <cell r="G30">
            <v>10.167914080427462</v>
          </cell>
          <cell r="H30">
            <v>8.6084854846625358</v>
          </cell>
          <cell r="I30">
            <v>7.1181141387609612</v>
          </cell>
          <cell r="J30">
            <v>6.264597811900499</v>
          </cell>
          <cell r="K30">
            <v>5.4707237010134611</v>
          </cell>
          <cell r="L30">
            <v>4.9343653243617096</v>
          </cell>
          <cell r="M30">
            <v>4.682497360937667</v>
          </cell>
          <cell r="N30">
            <v>4.6771238549136704</v>
          </cell>
          <cell r="O30">
            <v>4.4663556155328941</v>
          </cell>
          <cell r="P30">
            <v>4.33988301192666</v>
          </cell>
          <cell r="Q30">
            <v>4.1145371191629687</v>
          </cell>
          <cell r="R30">
            <v>3.8272104667429403</v>
          </cell>
          <cell r="S30">
            <v>3.4416351614685494</v>
          </cell>
          <cell r="T30">
            <v>3.120046494562644</v>
          </cell>
          <cell r="U30">
            <v>2.9708278785348159</v>
          </cell>
          <cell r="V30">
            <v>2.7985607730123845</v>
          </cell>
          <cell r="W30">
            <v>0</v>
          </cell>
          <cell r="X30">
            <v>0</v>
          </cell>
          <cell r="Y30">
            <v>0</v>
          </cell>
          <cell r="Z30">
            <v>0</v>
          </cell>
          <cell r="AA30">
            <v>0</v>
          </cell>
          <cell r="AB30">
            <v>0</v>
          </cell>
        </row>
        <row r="33">
          <cell r="F33">
            <v>150.56977272943297</v>
          </cell>
          <cell r="G33">
            <v>138.2949679519989</v>
          </cell>
          <cell r="H33">
            <v>127.35245197193466</v>
          </cell>
          <cell r="I33">
            <v>118.99069264392912</v>
          </cell>
          <cell r="J33">
            <v>111.24011527769886</v>
          </cell>
          <cell r="K33">
            <v>104.20292639555922</v>
          </cell>
          <cell r="L33">
            <v>97.650480557582625</v>
          </cell>
          <cell r="M33">
            <v>91.437670096042041</v>
          </cell>
          <cell r="N33">
            <v>85.358015655339045</v>
          </cell>
          <cell r="O33">
            <v>80.118111412301189</v>
          </cell>
          <cell r="P33">
            <v>74.98098941036487</v>
          </cell>
          <cell r="Q33">
            <v>69.948736064185468</v>
          </cell>
          <cell r="R33">
            <v>65.033680317515774</v>
          </cell>
          <cell r="S33">
            <v>60.386688710570368</v>
          </cell>
          <cell r="T33">
            <v>55.946535421955623</v>
          </cell>
          <cell r="U33">
            <v>51.671799446188558</v>
          </cell>
          <cell r="V33">
            <v>47.534625057323176</v>
          </cell>
          <cell r="W33">
            <v>0</v>
          </cell>
          <cell r="X33">
            <v>0</v>
          </cell>
          <cell r="Y33">
            <v>0</v>
          </cell>
          <cell r="Z33">
            <v>0</v>
          </cell>
          <cell r="AA33">
            <v>0</v>
          </cell>
          <cell r="AB33">
            <v>0</v>
          </cell>
        </row>
        <row r="34">
          <cell r="F34">
            <v>29.155934888704188</v>
          </cell>
          <cell r="G34">
            <v>26.872567903460659</v>
          </cell>
          <cell r="H34">
            <v>24.916118569570372</v>
          </cell>
          <cell r="I34">
            <v>23.439990235190749</v>
          </cell>
          <cell r="J34">
            <v>22.063691194048964</v>
          </cell>
          <cell r="K34">
            <v>20.809890345603943</v>
          </cell>
          <cell r="L34">
            <v>19.635325447164682</v>
          </cell>
          <cell r="M34">
            <v>18.512424334035014</v>
          </cell>
          <cell r="N34">
            <v>17.400324170889629</v>
          </cell>
          <cell r="O34">
            <v>16.444434672223263</v>
          </cell>
          <cell r="P34">
            <v>15.495829590349347</v>
          </cell>
          <cell r="Q34">
            <v>14.555228712709237</v>
          </cell>
          <cell r="R34">
            <v>13.625515501764843</v>
          </cell>
          <cell r="S34">
            <v>12.738875592613674</v>
          </cell>
          <cell r="T34">
            <v>11.883326875792042</v>
          </cell>
          <cell r="U34">
            <v>11.050780859173305</v>
          </cell>
          <cell r="V34">
            <v>10.241171012771279</v>
          </cell>
          <cell r="W34">
            <v>6.3817017318830382</v>
          </cell>
          <cell r="X34">
            <v>0</v>
          </cell>
          <cell r="Y34">
            <v>0</v>
          </cell>
          <cell r="Z34">
            <v>0</v>
          </cell>
          <cell r="AA34">
            <v>0</v>
          </cell>
          <cell r="AB34">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6-Table"/>
    </sheetNames>
    <sheetDataSet>
      <sheetData sheetId="0" refreshError="1">
        <row r="16">
          <cell r="H16">
            <v>120.00000000000001</v>
          </cell>
          <cell r="I16">
            <v>23.864973905987057</v>
          </cell>
          <cell r="J16">
            <v>4.8468473552913265</v>
          </cell>
          <cell r="K16">
            <v>91.445842594865283</v>
          </cell>
          <cell r="M16">
            <v>17.659465841959516</v>
          </cell>
          <cell r="N16">
            <v>3.1965021344735387</v>
          </cell>
          <cell r="O16">
            <v>5.3111783094032159</v>
          </cell>
          <cell r="P16">
            <v>15.005554337582835</v>
          </cell>
          <cell r="R16">
            <v>14.385058184312932</v>
          </cell>
          <cell r="S16">
            <v>3.4973523809754434</v>
          </cell>
          <cell r="T16">
            <v>5.1768147021493505</v>
          </cell>
          <cell r="U16">
            <v>10.044878559332899</v>
          </cell>
          <cell r="W16">
            <v>87.7120974549849</v>
          </cell>
          <cell r="X16">
            <v>96.111775505350778</v>
          </cell>
        </row>
        <row r="17">
          <cell r="H17">
            <v>127.47074920031808</v>
          </cell>
          <cell r="I17">
            <v>31.654794442613824</v>
          </cell>
          <cell r="J17">
            <v>7.099688183363293</v>
          </cell>
          <cell r="K17">
            <v>275.3998460429267</v>
          </cell>
          <cell r="M17">
            <v>23.931653708960187</v>
          </cell>
          <cell r="N17">
            <v>5.8157030625334363</v>
          </cell>
          <cell r="O17">
            <v>8.4474965623476557</v>
          </cell>
          <cell r="P17">
            <v>25.582141710087846</v>
          </cell>
          <cell r="R17">
            <v>18.752322273939534</v>
          </cell>
          <cell r="S17">
            <v>4.6331650043225858</v>
          </cell>
          <cell r="T17">
            <v>6.8807066578076066</v>
          </cell>
          <cell r="U17">
            <v>14.421263823881384</v>
          </cell>
          <cell r="W17">
            <v>78.392898524823622</v>
          </cell>
          <cell r="X17">
            <v>88.258272377974905</v>
          </cell>
        </row>
        <row r="18">
          <cell r="H18">
            <v>220.00000000000003</v>
          </cell>
          <cell r="I18">
            <v>87.794857701013356</v>
          </cell>
          <cell r="J18">
            <v>31.112020931588528</v>
          </cell>
          <cell r="K18">
            <v>5984.2366469634126</v>
          </cell>
          <cell r="M18">
            <v>103.61804927809987</v>
          </cell>
          <cell r="N18">
            <v>35.985484071794396</v>
          </cell>
          <cell r="O18">
            <v>71.258651658696138</v>
          </cell>
          <cell r="P18">
            <v>128.47287088138745</v>
          </cell>
          <cell r="R18">
            <v>108.94255571323164</v>
          </cell>
          <cell r="S18">
            <v>20.557176491445695</v>
          </cell>
          <cell r="T18">
            <v>36.414320213893888</v>
          </cell>
          <cell r="U18">
            <v>87.513724786800282</v>
          </cell>
          <cell r="W18">
            <v>100</v>
          </cell>
          <cell r="X18">
            <v>100</v>
          </cell>
        </row>
        <row r="19">
          <cell r="H19">
            <v>49.957894736842107</v>
          </cell>
          <cell r="I19">
            <v>5.9560957793994191</v>
          </cell>
          <cell r="J19">
            <v>1.4609031280577449</v>
          </cell>
          <cell r="K19">
            <v>11.764075324944386</v>
          </cell>
          <cell r="M19">
            <v>1.8675677005230145</v>
          </cell>
          <cell r="N19">
            <v>0.55659732487188873</v>
          </cell>
          <cell r="O19">
            <v>0.51523922009093637</v>
          </cell>
          <cell r="P19">
            <v>1.4815956030604716</v>
          </cell>
          <cell r="R19">
            <v>1.053632905428193E-2</v>
          </cell>
          <cell r="S19">
            <v>1.0809191082436278E-2</v>
          </cell>
          <cell r="T19">
            <v>0.27900501675223549</v>
          </cell>
          <cell r="U19">
            <v>0.31751656835377651</v>
          </cell>
          <cell r="W19">
            <v>20.542273975625822</v>
          </cell>
          <cell r="X19">
            <v>27.825237979009032</v>
          </cell>
        </row>
        <row r="21">
          <cell r="G21" t="str">
            <v>-</v>
          </cell>
          <cell r="H21" t="str">
            <v>-</v>
          </cell>
          <cell r="I21" t="str">
            <v>-</v>
          </cell>
          <cell r="J21" t="str">
            <v>-</v>
          </cell>
          <cell r="K21" t="str">
            <v>-</v>
          </cell>
          <cell r="M21" t="str">
            <v>-</v>
          </cell>
          <cell r="N21" t="str">
            <v>-</v>
          </cell>
          <cell r="O21" t="str">
            <v>-</v>
          </cell>
          <cell r="P21" t="str">
            <v>-</v>
          </cell>
          <cell r="R21" t="str">
            <v>-</v>
          </cell>
          <cell r="S21" t="str">
            <v>-</v>
          </cell>
          <cell r="T21" t="str">
            <v>-</v>
          </cell>
          <cell r="U21" t="str">
            <v>-</v>
          </cell>
          <cell r="W21" t="str">
            <v>-</v>
          </cell>
          <cell r="X21" t="str">
            <v>-</v>
          </cell>
        </row>
        <row r="22">
          <cell r="G22">
            <v>1993</v>
          </cell>
          <cell r="H22">
            <v>120.00000000000001</v>
          </cell>
          <cell r="I22">
            <v>48.934347881009984</v>
          </cell>
          <cell r="J22">
            <v>5.7731531902841651</v>
          </cell>
          <cell r="K22">
            <v>91.445842594865283</v>
          </cell>
          <cell r="M22">
            <v>24.952358692866284</v>
          </cell>
          <cell r="N22">
            <v>2.9438174907964583</v>
          </cell>
          <cell r="O22">
            <v>16.849641289858763</v>
          </cell>
          <cell r="P22">
            <v>109.27847068422894</v>
          </cell>
          <cell r="R22">
            <v>8.7859852363584832</v>
          </cell>
          <cell r="S22">
            <v>1.6720435634928568</v>
          </cell>
          <cell r="T22">
            <v>8.6047227309714938</v>
          </cell>
          <cell r="U22">
            <v>19.142871586242073</v>
          </cell>
          <cell r="W22">
            <v>100</v>
          </cell>
          <cell r="X22">
            <v>90.059010440308668</v>
          </cell>
        </row>
        <row r="23">
          <cell r="G23" t="str">
            <v>-</v>
          </cell>
          <cell r="H23" t="str">
            <v>-</v>
          </cell>
          <cell r="I23" t="str">
            <v>-</v>
          </cell>
          <cell r="J23" t="str">
            <v>-</v>
          </cell>
          <cell r="K23" t="str">
            <v>-</v>
          </cell>
          <cell r="M23" t="str">
            <v>-</v>
          </cell>
          <cell r="N23" t="str">
            <v>-</v>
          </cell>
          <cell r="O23" t="str">
            <v>-</v>
          </cell>
          <cell r="P23" t="str">
            <v>-</v>
          </cell>
          <cell r="R23" t="str">
            <v>-</v>
          </cell>
          <cell r="S23" t="str">
            <v>-</v>
          </cell>
          <cell r="T23" t="str">
            <v>-</v>
          </cell>
          <cell r="U23" t="str">
            <v>-</v>
          </cell>
          <cell r="W23" t="str">
            <v>-</v>
          </cell>
          <cell r="X23" t="str">
            <v>-</v>
          </cell>
        </row>
        <row r="24">
          <cell r="G24">
            <v>1996</v>
          </cell>
          <cell r="H24">
            <v>162</v>
          </cell>
          <cell r="I24">
            <v>52.018555109651743</v>
          </cell>
          <cell r="J24">
            <v>13.652408321227485</v>
          </cell>
          <cell r="K24">
            <v>165.71040970042756</v>
          </cell>
          <cell r="M24">
            <v>38.532263044186479</v>
          </cell>
          <cell r="N24">
            <v>10.1128950527611</v>
          </cell>
          <cell r="O24">
            <v>29.201039748656065</v>
          </cell>
          <cell r="P24">
            <v>37.786821037223</v>
          </cell>
          <cell r="R24">
            <v>28.73415972588657</v>
          </cell>
          <cell r="S24">
            <v>8.1001155199289645</v>
          </cell>
          <cell r="T24">
            <v>22.234527863795531</v>
          </cell>
          <cell r="U24">
            <v>32.984781573455585</v>
          </cell>
          <cell r="W24">
            <v>70.083547557840632</v>
          </cell>
          <cell r="X24">
            <v>90.681003584229387</v>
          </cell>
        </row>
        <row r="25">
          <cell r="G25">
            <v>1996</v>
          </cell>
          <cell r="H25">
            <v>80</v>
          </cell>
          <cell r="I25">
            <v>15.77958294436557</v>
          </cell>
          <cell r="J25">
            <v>6.0847529590356855</v>
          </cell>
          <cell r="K25">
            <v>123.89427874485517</v>
          </cell>
          <cell r="M25">
            <v>20.513457827675243</v>
          </cell>
          <cell r="N25">
            <v>7.9101788467463905</v>
          </cell>
          <cell r="O25">
            <v>71.258651658696138</v>
          </cell>
          <cell r="P25">
            <v>128.47287088138745</v>
          </cell>
          <cell r="R25">
            <v>8.8011351806257068</v>
          </cell>
          <cell r="S25">
            <v>3.6788852154923877</v>
          </cell>
          <cell r="T25">
            <v>36.414320213893888</v>
          </cell>
          <cell r="U25">
            <v>87.513724786800282</v>
          </cell>
          <cell r="W25">
            <v>46.763636363636365</v>
          </cell>
          <cell r="X25">
            <v>72.78314310798946</v>
          </cell>
        </row>
        <row r="26">
          <cell r="G26">
            <v>1990</v>
          </cell>
          <cell r="H26">
            <v>120</v>
          </cell>
          <cell r="I26">
            <v>25.473186505774279</v>
          </cell>
          <cell r="J26">
            <v>1.5876175594114676</v>
          </cell>
          <cell r="K26">
            <v>63.06229111216124</v>
          </cell>
          <cell r="M26">
            <v>32.464727095392462</v>
          </cell>
          <cell r="N26">
            <v>2.0233656588846021</v>
          </cell>
          <cell r="O26">
            <v>5.117369323429986</v>
          </cell>
          <cell r="P26">
            <v>9.2620026827710635</v>
          </cell>
          <cell r="R26">
            <v>0.92511855287842593</v>
          </cell>
          <cell r="S26">
            <v>0.13062472426911112</v>
          </cell>
          <cell r="T26">
            <v>1.0190162255444855</v>
          </cell>
          <cell r="U26">
            <v>1.4041865460066909</v>
          </cell>
          <cell r="W26">
            <v>98.490868771944108</v>
          </cell>
          <cell r="X26">
            <v>99.486032352003988</v>
          </cell>
        </row>
        <row r="27">
          <cell r="G27">
            <v>1993</v>
          </cell>
          <cell r="H27">
            <v>114.54746136865343</v>
          </cell>
          <cell r="I27">
            <v>25.623615306419921</v>
          </cell>
          <cell r="J27">
            <v>3.5309673304637612</v>
          </cell>
          <cell r="K27">
            <v>31.765675023522018</v>
          </cell>
          <cell r="M27">
            <v>15.456141050124177</v>
          </cell>
          <cell r="N27">
            <v>2.1298762274718777</v>
          </cell>
          <cell r="O27">
            <v>3.1869125920348922</v>
          </cell>
          <cell r="P27">
            <v>6.3971483090665178</v>
          </cell>
          <cell r="R27">
            <v>15.566856018148234</v>
          </cell>
          <cell r="S27">
            <v>2.2772227385152752</v>
          </cell>
          <cell r="T27">
            <v>5.1768147021493505</v>
          </cell>
          <cell r="U27">
            <v>7.8715232250363174</v>
          </cell>
          <cell r="W27">
            <v>95.579625292740062</v>
          </cell>
          <cell r="X27">
            <v>98.179243374468953</v>
          </cell>
        </row>
        <row r="28">
          <cell r="G28" t="str">
            <v>-</v>
          </cell>
          <cell r="H28" t="str">
            <v>-</v>
          </cell>
          <cell r="I28" t="str">
            <v>-</v>
          </cell>
          <cell r="J28" t="str">
            <v>-</v>
          </cell>
          <cell r="K28" t="str">
            <v>-</v>
          </cell>
          <cell r="M28" t="str">
            <v>-</v>
          </cell>
          <cell r="N28" t="str">
            <v>-</v>
          </cell>
          <cell r="O28" t="str">
            <v>-</v>
          </cell>
          <cell r="P28" t="str">
            <v>-</v>
          </cell>
          <cell r="R28" t="str">
            <v>-</v>
          </cell>
          <cell r="S28" t="str">
            <v>-</v>
          </cell>
          <cell r="T28" t="str">
            <v>-</v>
          </cell>
          <cell r="U28" t="str">
            <v>-</v>
          </cell>
          <cell r="W28" t="str">
            <v>-</v>
          </cell>
          <cell r="X28" t="str">
            <v>-</v>
          </cell>
        </row>
        <row r="29">
          <cell r="G29">
            <v>1988</v>
          </cell>
          <cell r="H29">
            <v>179.99999999999997</v>
          </cell>
          <cell r="I29">
            <v>31.320116702912316</v>
          </cell>
          <cell r="J29">
            <v>4.8468473552913265</v>
          </cell>
          <cell r="K29">
            <v>124.99773756785812</v>
          </cell>
          <cell r="M29">
            <v>29.795932412794475</v>
          </cell>
          <cell r="N29">
            <v>4.6109769507967187</v>
          </cell>
          <cell r="O29">
            <v>4.8103675943821775</v>
          </cell>
          <cell r="P29">
            <v>16.171958276935371</v>
          </cell>
          <cell r="R29">
            <v>15.197755421277289</v>
          </cell>
          <cell r="S29">
            <v>3.0068588743836933</v>
          </cell>
          <cell r="T29">
            <v>5.1242811940958193</v>
          </cell>
          <cell r="U29">
            <v>7.1543565500908208</v>
          </cell>
          <cell r="W29">
            <v>50.677922970718569</v>
          </cell>
          <cell r="X29">
            <v>70.846543838570312</v>
          </cell>
        </row>
        <row r="30">
          <cell r="G30" t="str">
            <v>-</v>
          </cell>
          <cell r="H30" t="str">
            <v>-</v>
          </cell>
          <cell r="I30" t="str">
            <v>-</v>
          </cell>
          <cell r="J30" t="str">
            <v>-</v>
          </cell>
          <cell r="K30" t="str">
            <v>-</v>
          </cell>
          <cell r="M30" t="str">
            <v>-</v>
          </cell>
          <cell r="N30" t="str">
            <v>-</v>
          </cell>
          <cell r="O30" t="str">
            <v>-</v>
          </cell>
          <cell r="P30" t="str">
            <v>-</v>
          </cell>
          <cell r="R30" t="str">
            <v>-</v>
          </cell>
          <cell r="S30" t="str">
            <v>-</v>
          </cell>
          <cell r="T30" t="str">
            <v>-</v>
          </cell>
          <cell r="U30" t="str">
            <v>-</v>
          </cell>
          <cell r="W30" t="str">
            <v>-</v>
          </cell>
          <cell r="X30" t="str">
            <v>-</v>
          </cell>
        </row>
        <row r="31">
          <cell r="G31">
            <v>1993</v>
          </cell>
          <cell r="H31">
            <v>120</v>
          </cell>
          <cell r="I31">
            <v>22.911652404704597</v>
          </cell>
          <cell r="J31">
            <v>2.2710677970777504</v>
          </cell>
          <cell r="K31">
            <v>20.659538196302758</v>
          </cell>
          <cell r="M31">
            <v>6.5486547974231089</v>
          </cell>
          <cell r="N31">
            <v>0.64912118785253958</v>
          </cell>
          <cell r="O31">
            <v>1.9816938753758631</v>
          </cell>
          <cell r="P31">
            <v>2.6734597091140402</v>
          </cell>
          <cell r="R31">
            <v>37.693813829043542</v>
          </cell>
          <cell r="S31">
            <v>3.3634140729342841</v>
          </cell>
          <cell r="T31">
            <v>9.0115163568718426</v>
          </cell>
          <cell r="U31">
            <v>11.007818462092672</v>
          </cell>
          <cell r="W31">
            <v>88.595608992169758</v>
          </cell>
          <cell r="X31">
            <v>96.763364514903145</v>
          </cell>
        </row>
        <row r="32">
          <cell r="G32">
            <v>1991</v>
          </cell>
          <cell r="H32">
            <v>100</v>
          </cell>
          <cell r="I32">
            <v>54.518482844370666</v>
          </cell>
          <cell r="J32">
            <v>5.0107456141509124</v>
          </cell>
          <cell r="K32">
            <v>49.200960294889576</v>
          </cell>
          <cell r="M32">
            <v>43.614786275496527</v>
          </cell>
          <cell r="N32">
            <v>4.0085964913207288</v>
          </cell>
          <cell r="O32">
            <v>5.1860031378476732</v>
          </cell>
          <cell r="P32">
            <v>6.4974645290521185</v>
          </cell>
          <cell r="R32">
            <v>54.870339988284059</v>
          </cell>
          <cell r="S32">
            <v>4.0449342583892989</v>
          </cell>
          <cell r="T32">
            <v>0.27900501675223549</v>
          </cell>
          <cell r="U32">
            <v>0.31751656835377651</v>
          </cell>
          <cell r="W32">
            <v>91.867097094045747</v>
          </cell>
          <cell r="X32">
            <v>97.28845254791959</v>
          </cell>
        </row>
        <row r="33">
          <cell r="G33">
            <v>1994</v>
          </cell>
          <cell r="H33">
            <v>129.23076923076923</v>
          </cell>
          <cell r="I33">
            <v>31.26263427957845</v>
          </cell>
          <cell r="J33">
            <v>4.742677382137825</v>
          </cell>
          <cell r="K33" t="str">
            <v>-</v>
          </cell>
          <cell r="M33">
            <v>7.53652790668409</v>
          </cell>
          <cell r="N33">
            <v>1.1433240117653685</v>
          </cell>
          <cell r="O33">
            <v>1.6626670602339411</v>
          </cell>
          <cell r="P33">
            <v>49.900043024519398</v>
          </cell>
          <cell r="R33">
            <v>4.2363570479831374</v>
          </cell>
          <cell r="S33">
            <v>2.5333708862821833</v>
          </cell>
          <cell r="T33">
            <v>3.367876258221957</v>
          </cell>
          <cell r="U33">
            <v>18.304868032142476</v>
          </cell>
          <cell r="W33">
            <v>100</v>
          </cell>
          <cell r="X33">
            <v>100</v>
          </cell>
        </row>
        <row r="34">
          <cell r="G34">
            <v>1997</v>
          </cell>
          <cell r="H34">
            <v>120.00000000000001</v>
          </cell>
          <cell r="I34">
            <v>10.966766229940214</v>
          </cell>
          <cell r="J34">
            <v>2.6799871177760477</v>
          </cell>
          <cell r="K34">
            <v>5984.2366469634126</v>
          </cell>
          <cell r="M34">
            <v>4.6617381339658426</v>
          </cell>
          <cell r="N34">
            <v>1.1392052938418398</v>
          </cell>
          <cell r="O34">
            <v>1.1962348784917398</v>
          </cell>
          <cell r="P34">
            <v>6.4750246484493745</v>
          </cell>
          <cell r="R34">
            <v>11.602192109457972</v>
          </cell>
          <cell r="S34">
            <v>3.0410708030637372</v>
          </cell>
          <cell r="T34">
            <v>3.4591730357249535</v>
          </cell>
          <cell r="U34">
            <v>18.171860333502394</v>
          </cell>
          <cell r="W34">
            <v>50.160465418323582</v>
          </cell>
          <cell r="X34">
            <v>69.833674418604659</v>
          </cell>
        </row>
        <row r="35">
          <cell r="G35">
            <v>2002</v>
          </cell>
          <cell r="H35">
            <v>90.000000000000014</v>
          </cell>
          <cell r="I35">
            <v>6.559262167690588</v>
          </cell>
          <cell r="J35">
            <v>1.9548784093061462</v>
          </cell>
          <cell r="K35">
            <v>11.992354696384407</v>
          </cell>
          <cell r="M35">
            <v>1.8675677005230145</v>
          </cell>
          <cell r="N35">
            <v>0.55659732487188873</v>
          </cell>
          <cell r="O35" t="str">
            <v>-</v>
          </cell>
          <cell r="P35" t="str">
            <v>-</v>
          </cell>
          <cell r="R35">
            <v>3.2882150104573404</v>
          </cell>
          <cell r="S35">
            <v>1.0355057218110837</v>
          </cell>
          <cell r="T35" t="str">
            <v>-</v>
          </cell>
          <cell r="U35" t="str">
            <v>-</v>
          </cell>
          <cell r="W35" t="str">
            <v>-</v>
          </cell>
          <cell r="X35">
            <v>96.636212624584729</v>
          </cell>
        </row>
        <row r="36">
          <cell r="G36">
            <v>1998</v>
          </cell>
          <cell r="H36">
            <v>120</v>
          </cell>
          <cell r="I36">
            <v>31.125347462582376</v>
          </cell>
          <cell r="J36">
            <v>6.8725970437977759</v>
          </cell>
          <cell r="K36">
            <v>37.236538858926274</v>
          </cell>
          <cell r="M36">
            <v>7.8533853717066835</v>
          </cell>
          <cell r="N36">
            <v>1.7340578496121331</v>
          </cell>
          <cell r="O36">
            <v>2.0119898457070242</v>
          </cell>
          <cell r="P36">
            <v>2.7186430916446134</v>
          </cell>
          <cell r="R36">
            <v>19.060213351496703</v>
          </cell>
          <cell r="S36">
            <v>2.9403473702261942</v>
          </cell>
          <cell r="T36">
            <v>4.1173300275343117</v>
          </cell>
          <cell r="U36">
            <v>5.6631051878371679</v>
          </cell>
          <cell r="W36">
            <v>97.654241645244213</v>
          </cell>
          <cell r="X36">
            <v>98.037434240963293</v>
          </cell>
        </row>
        <row r="37">
          <cell r="G37">
            <v>1995</v>
          </cell>
          <cell r="H37">
            <v>120.00000000000001</v>
          </cell>
          <cell r="I37">
            <v>32.351323981183292</v>
          </cell>
          <cell r="J37">
            <v>5.2789432542154398</v>
          </cell>
          <cell r="K37">
            <v>84.43476646141859</v>
          </cell>
          <cell r="M37">
            <v>21.519897047773799</v>
          </cell>
          <cell r="N37">
            <v>3.5115198196473041</v>
          </cell>
          <cell r="O37">
            <v>6.0136087901910047</v>
          </cell>
          <cell r="P37">
            <v>7.4274726089439511</v>
          </cell>
          <cell r="R37">
            <v>32.390454800041915</v>
          </cell>
          <cell r="S37">
            <v>4.521176445663178</v>
          </cell>
          <cell r="T37">
            <v>9.1000168807739552</v>
          </cell>
          <cell r="U37">
            <v>10.729579951219328</v>
          </cell>
          <cell r="W37">
            <v>92.61845085963229</v>
          </cell>
          <cell r="X37">
            <v>96.111775505350778</v>
          </cell>
        </row>
        <row r="38">
          <cell r="G38" t="str">
            <v>-</v>
          </cell>
          <cell r="H38" t="str">
            <v>-</v>
          </cell>
          <cell r="I38" t="str">
            <v>-</v>
          </cell>
          <cell r="J38" t="str">
            <v>-</v>
          </cell>
          <cell r="K38" t="str">
            <v>-</v>
          </cell>
          <cell r="M38" t="str">
            <v>-</v>
          </cell>
          <cell r="N38" t="str">
            <v>-</v>
          </cell>
          <cell r="O38" t="str">
            <v>-</v>
          </cell>
          <cell r="P38" t="str">
            <v>-</v>
          </cell>
          <cell r="R38" t="str">
            <v>-</v>
          </cell>
          <cell r="S38" t="str">
            <v>-</v>
          </cell>
          <cell r="T38" t="str">
            <v>-</v>
          </cell>
          <cell r="U38" t="str">
            <v>-</v>
          </cell>
          <cell r="W38" t="str">
            <v>-</v>
          </cell>
          <cell r="X38" t="str">
            <v>-</v>
          </cell>
        </row>
        <row r="39">
          <cell r="G39" t="str">
            <v>-</v>
          </cell>
          <cell r="H39" t="str">
            <v>-</v>
          </cell>
          <cell r="I39" t="str">
            <v>-</v>
          </cell>
          <cell r="J39" t="str">
            <v>-</v>
          </cell>
          <cell r="K39" t="str">
            <v>-</v>
          </cell>
          <cell r="M39" t="str">
            <v>-</v>
          </cell>
          <cell r="N39" t="str">
            <v>-</v>
          </cell>
          <cell r="O39" t="str">
            <v>-</v>
          </cell>
          <cell r="P39" t="str">
            <v>-</v>
          </cell>
          <cell r="R39" t="str">
            <v>-</v>
          </cell>
          <cell r="S39" t="str">
            <v>-</v>
          </cell>
          <cell r="T39" t="str">
            <v>-</v>
          </cell>
          <cell r="U39" t="str">
            <v>-</v>
          </cell>
          <cell r="W39" t="str">
            <v>-</v>
          </cell>
          <cell r="X39" t="str">
            <v>-</v>
          </cell>
        </row>
        <row r="40">
          <cell r="G40">
            <v>2002</v>
          </cell>
          <cell r="H40">
            <v>108.81801125703565</v>
          </cell>
          <cell r="I40">
            <v>72.378350042814958</v>
          </cell>
          <cell r="J40">
            <v>14.883094784668257</v>
          </cell>
          <cell r="K40">
            <v>298.86234917510393</v>
          </cell>
          <cell r="M40">
            <v>52.411908651693594</v>
          </cell>
          <cell r="N40">
            <v>10.777413464759773</v>
          </cell>
          <cell r="O40" t="str">
            <v>-</v>
          </cell>
          <cell r="P40" t="str">
            <v>-</v>
          </cell>
          <cell r="R40">
            <v>54.853746759625231</v>
          </cell>
          <cell r="S40">
            <v>11.111291715791612</v>
          </cell>
          <cell r="T40">
            <v>5.0360780523036581</v>
          </cell>
          <cell r="U40">
            <v>18.516321014276755</v>
          </cell>
          <cell r="W40" t="str">
            <v>-</v>
          </cell>
          <cell r="X40">
            <v>72.206333489793622</v>
          </cell>
        </row>
        <row r="41">
          <cell r="G41">
            <v>1996</v>
          </cell>
          <cell r="H41">
            <v>120.00000000000001</v>
          </cell>
          <cell r="I41">
            <v>7.22979973572376</v>
          </cell>
          <cell r="J41">
            <v>4.7581562248744804</v>
          </cell>
          <cell r="K41">
            <v>183.74958166265901</v>
          </cell>
          <cell r="M41">
            <v>2.7466579422015593</v>
          </cell>
          <cell r="N41">
            <v>1.8076610781777021</v>
          </cell>
          <cell r="O41">
            <v>0.82132728411379052</v>
          </cell>
          <cell r="P41">
            <v>5.6813443437811211</v>
          </cell>
          <cell r="R41">
            <v>1.0457170392640107</v>
          </cell>
          <cell r="S41">
            <v>0.77851879095810861</v>
          </cell>
          <cell r="T41">
            <v>1.0800400643756782</v>
          </cell>
          <cell r="U41">
            <v>7.3330840951209408</v>
          </cell>
          <cell r="W41">
            <v>37.390661521869788</v>
          </cell>
          <cell r="X41">
            <v>46.709050112191477</v>
          </cell>
        </row>
        <row r="42">
          <cell r="G42">
            <v>1994</v>
          </cell>
          <cell r="H42">
            <v>140</v>
          </cell>
          <cell r="I42">
            <v>13.657504134878117</v>
          </cell>
          <cell r="J42">
            <v>4.6237851213274066</v>
          </cell>
          <cell r="K42">
            <v>650.14613283911956</v>
          </cell>
          <cell r="M42">
            <v>9.2045606294537574</v>
          </cell>
          <cell r="N42">
            <v>3.116229002496592</v>
          </cell>
          <cell r="O42">
            <v>2.3229060347073185</v>
          </cell>
          <cell r="P42">
            <v>8.6610658735931114</v>
          </cell>
          <cell r="R42">
            <v>6.9758644518589836</v>
          </cell>
          <cell r="S42">
            <v>3.1283885446657416</v>
          </cell>
          <cell r="T42">
            <v>4.7177960796171678</v>
          </cell>
          <cell r="U42">
            <v>17.117151170059657</v>
          </cell>
          <cell r="W42">
            <v>28.138458225667527</v>
          </cell>
          <cell r="X42">
            <v>59.084452496193428</v>
          </cell>
        </row>
        <row r="43">
          <cell r="G43">
            <v>1999</v>
          </cell>
          <cell r="H43">
            <v>120.0125786163522</v>
          </cell>
          <cell r="I43">
            <v>33.160578157126395</v>
          </cell>
          <cell r="J43">
            <v>5.0370036473787874</v>
          </cell>
          <cell r="K43">
            <v>38.418226819549169</v>
          </cell>
          <cell r="M43">
            <v>16.125421594409133</v>
          </cell>
          <cell r="N43">
            <v>2.4494086623487901</v>
          </cell>
          <cell r="O43">
            <v>5.1077552648479472</v>
          </cell>
          <cell r="P43">
            <v>9.0111250553141335</v>
          </cell>
          <cell r="R43">
            <v>15.525334875524116</v>
          </cell>
          <cell r="S43">
            <v>3.0507967398175637</v>
          </cell>
          <cell r="T43">
            <v>6.6776448524595731</v>
          </cell>
          <cell r="U43">
            <v>10.969082348550725</v>
          </cell>
          <cell r="W43">
            <v>99.502840909090921</v>
          </cell>
          <cell r="X43">
            <v>99.580419580419587</v>
          </cell>
        </row>
        <row r="44">
          <cell r="G44">
            <v>2003</v>
          </cell>
          <cell r="H44">
            <v>93.756097560975618</v>
          </cell>
          <cell r="I44">
            <v>8.145232715172682</v>
          </cell>
          <cell r="J44">
            <v>3.9557880371674412</v>
          </cell>
          <cell r="K44">
            <v>30.498666050020628</v>
          </cell>
          <cell r="M44">
            <v>5.647523801798644</v>
          </cell>
          <cell r="N44">
            <v>2.7427586019928518</v>
          </cell>
          <cell r="O44" t="str">
            <v>-</v>
          </cell>
          <cell r="P44" t="str">
            <v>-</v>
          </cell>
          <cell r="R44">
            <v>5.647523801798644</v>
          </cell>
          <cell r="S44">
            <v>2.7427586019928518</v>
          </cell>
          <cell r="T44" t="str">
            <v>-</v>
          </cell>
          <cell r="U44" t="str">
            <v>-</v>
          </cell>
          <cell r="W44" t="str">
            <v>-</v>
          </cell>
          <cell r="X44">
            <v>80.206378986866795</v>
          </cell>
        </row>
        <row r="45">
          <cell r="G45" t="str">
            <v>-</v>
          </cell>
          <cell r="H45" t="str">
            <v>-</v>
          </cell>
          <cell r="I45" t="str">
            <v>-</v>
          </cell>
          <cell r="J45" t="str">
            <v>-</v>
          </cell>
          <cell r="K45" t="str">
            <v>-</v>
          </cell>
          <cell r="M45" t="str">
            <v>-</v>
          </cell>
          <cell r="N45" t="str">
            <v>-</v>
          </cell>
          <cell r="O45" t="str">
            <v>-</v>
          </cell>
          <cell r="P45" t="str">
            <v>-</v>
          </cell>
          <cell r="R45" t="str">
            <v>-</v>
          </cell>
          <cell r="S45" t="str">
            <v>-</v>
          </cell>
          <cell r="T45" t="str">
            <v>-</v>
          </cell>
          <cell r="U45" t="str">
            <v>-</v>
          </cell>
          <cell r="W45" t="str">
            <v>-</v>
          </cell>
          <cell r="X45" t="str">
            <v>-</v>
          </cell>
        </row>
        <row r="46">
          <cell r="G46" t="str">
            <v>-</v>
          </cell>
          <cell r="H46" t="str">
            <v>-</v>
          </cell>
          <cell r="I46" t="str">
            <v>-</v>
          </cell>
          <cell r="J46" t="str">
            <v>-</v>
          </cell>
          <cell r="K46" t="str">
            <v>-</v>
          </cell>
          <cell r="M46" t="str">
            <v>-</v>
          </cell>
          <cell r="N46" t="str">
            <v>-</v>
          </cell>
          <cell r="O46" t="str">
            <v>-</v>
          </cell>
          <cell r="P46" t="str">
            <v>-</v>
          </cell>
          <cell r="R46" t="str">
            <v>-</v>
          </cell>
          <cell r="S46" t="str">
            <v>-</v>
          </cell>
          <cell r="T46" t="str">
            <v>-</v>
          </cell>
          <cell r="U46" t="str">
            <v>-</v>
          </cell>
          <cell r="W46" t="str">
            <v>-</v>
          </cell>
          <cell r="X46" t="str">
            <v>-</v>
          </cell>
        </row>
        <row r="47">
          <cell r="G47">
            <v>1993</v>
          </cell>
          <cell r="H47">
            <v>53.004115226337447</v>
          </cell>
          <cell r="I47">
            <v>33.932022542672769</v>
          </cell>
          <cell r="J47">
            <v>12.151474743676696</v>
          </cell>
          <cell r="K47">
            <v>230.14386116724782</v>
          </cell>
          <cell r="M47">
            <v>31.508306646767569</v>
          </cell>
          <cell r="N47">
            <v>11.283512261985502</v>
          </cell>
          <cell r="O47">
            <v>7.7747573235613752</v>
          </cell>
          <cell r="P47">
            <v>18.743186005622707</v>
          </cell>
          <cell r="R47">
            <v>1.053632905428193E-2</v>
          </cell>
          <cell r="S47">
            <v>1.0809191082436278E-2</v>
          </cell>
          <cell r="T47">
            <v>1.1583953790574522</v>
          </cell>
          <cell r="U47">
            <v>2.4975056376760554</v>
          </cell>
          <cell r="W47">
            <v>86.307519640852973</v>
          </cell>
          <cell r="X47">
            <v>91.806958473625144</v>
          </cell>
        </row>
        <row r="48">
          <cell r="G48" t="str">
            <v>-</v>
          </cell>
          <cell r="H48" t="str">
            <v>-</v>
          </cell>
          <cell r="I48" t="str">
            <v>-</v>
          </cell>
          <cell r="J48" t="str">
            <v>-</v>
          </cell>
          <cell r="K48" t="str">
            <v>-</v>
          </cell>
          <cell r="M48" t="str">
            <v>-</v>
          </cell>
          <cell r="N48" t="str">
            <v>-</v>
          </cell>
          <cell r="O48" t="str">
            <v>-</v>
          </cell>
          <cell r="P48" t="str">
            <v>-</v>
          </cell>
          <cell r="R48" t="str">
            <v>-</v>
          </cell>
          <cell r="S48" t="str">
            <v>-</v>
          </cell>
          <cell r="T48" t="str">
            <v>-</v>
          </cell>
          <cell r="U48" t="str">
            <v>-</v>
          </cell>
          <cell r="W48" t="str">
            <v>-</v>
          </cell>
          <cell r="X48" t="str">
            <v>-</v>
          </cell>
        </row>
        <row r="49">
          <cell r="G49">
            <v>1996</v>
          </cell>
          <cell r="H49">
            <v>90</v>
          </cell>
          <cell r="I49">
            <v>18.365743486500172</v>
          </cell>
          <cell r="J49">
            <v>2.2471788393748406</v>
          </cell>
          <cell r="K49">
            <v>18.805059552488849</v>
          </cell>
          <cell r="M49">
            <v>13.320198155434426</v>
          </cell>
          <cell r="N49">
            <v>1.6298206197410046</v>
          </cell>
          <cell r="O49">
            <v>0.9822244906307348</v>
          </cell>
          <cell r="P49">
            <v>3.7497868223949555</v>
          </cell>
          <cell r="R49">
            <v>14.027168846091673</v>
          </cell>
          <cell r="S49">
            <v>2.2267933128330908</v>
          </cell>
          <cell r="T49">
            <v>1.9334609304806312</v>
          </cell>
          <cell r="U49">
            <v>3.4516906406698542</v>
          </cell>
          <cell r="W49">
            <v>91.598908728093633</v>
          </cell>
          <cell r="X49">
            <v>94.397823388756507</v>
          </cell>
        </row>
        <row r="50">
          <cell r="G50">
            <v>1988</v>
          </cell>
          <cell r="H50">
            <v>120</v>
          </cell>
          <cell r="I50">
            <v>25.478446339502774</v>
          </cell>
          <cell r="J50">
            <v>11.819546365632522</v>
          </cell>
          <cell r="K50">
            <v>134.83864178613319</v>
          </cell>
          <cell r="M50">
            <v>31.89772351178491</v>
          </cell>
          <cell r="N50">
            <v>14.797473008435649</v>
          </cell>
          <cell r="O50">
            <v>12.464040950754521</v>
          </cell>
          <cell r="P50">
            <v>21.618906345391373</v>
          </cell>
          <cell r="R50">
            <v>14.211705684014911</v>
          </cell>
          <cell r="S50">
            <v>8.6143512522482677</v>
          </cell>
          <cell r="T50">
            <v>5.9971192876784079</v>
          </cell>
          <cell r="U50">
            <v>7.6227184438097133</v>
          </cell>
          <cell r="W50">
            <v>87.726988102692545</v>
          </cell>
          <cell r="X50">
            <v>97.704822777454964</v>
          </cell>
        </row>
        <row r="51">
          <cell r="G51">
            <v>1996</v>
          </cell>
          <cell r="H51">
            <v>155</v>
          </cell>
          <cell r="I51">
            <v>51.200843234307804</v>
          </cell>
          <cell r="J51">
            <v>13.070400942321637</v>
          </cell>
          <cell r="K51">
            <v>180.0565998044336</v>
          </cell>
          <cell r="M51">
            <v>39.63936250398023</v>
          </cell>
          <cell r="N51">
            <v>10.11902008437804</v>
          </cell>
          <cell r="O51">
            <v>17.479388133250616</v>
          </cell>
          <cell r="P51">
            <v>61.800727552430736</v>
          </cell>
          <cell r="R51">
            <v>24.774391497441322</v>
          </cell>
          <cell r="S51">
            <v>7.448034630263189</v>
          </cell>
          <cell r="T51">
            <v>21.302771320145212</v>
          </cell>
          <cell r="U51">
            <v>55.762656574418422</v>
          </cell>
          <cell r="W51">
            <v>50.207734100351551</v>
          </cell>
          <cell r="X51">
            <v>76.609195402298852</v>
          </cell>
        </row>
        <row r="52">
          <cell r="G52">
            <v>1988</v>
          </cell>
          <cell r="H52">
            <v>190</v>
          </cell>
          <cell r="I52">
            <v>55.645780583482122</v>
          </cell>
          <cell r="J52">
            <v>8.8295438146536345</v>
          </cell>
          <cell r="K52">
            <v>149.13140480794536</v>
          </cell>
          <cell r="M52">
            <v>81.110653175295155</v>
          </cell>
          <cell r="N52">
            <v>12.870159399992879</v>
          </cell>
          <cell r="O52">
            <v>33.227593075360922</v>
          </cell>
          <cell r="P52">
            <v>57.701801739484935</v>
          </cell>
          <cell r="R52">
            <v>15.2674153117801</v>
          </cell>
          <cell r="S52">
            <v>6.482518334479427</v>
          </cell>
          <cell r="T52">
            <v>4.8518469391231802</v>
          </cell>
          <cell r="U52">
            <v>7.7154713191761051</v>
          </cell>
          <cell r="W52">
            <v>80.084904432782238</v>
          </cell>
          <cell r="X52">
            <v>96.648224683215972</v>
          </cell>
        </row>
        <row r="53">
          <cell r="G53" t="str">
            <v>-</v>
          </cell>
          <cell r="H53" t="str">
            <v>-</v>
          </cell>
          <cell r="I53" t="str">
            <v>-</v>
          </cell>
          <cell r="J53" t="str">
            <v>-</v>
          </cell>
          <cell r="K53" t="str">
            <v>-</v>
          </cell>
          <cell r="M53" t="str">
            <v>-</v>
          </cell>
          <cell r="N53" t="str">
            <v>-</v>
          </cell>
          <cell r="O53" t="str">
            <v>-</v>
          </cell>
          <cell r="P53" t="str">
            <v>-</v>
          </cell>
          <cell r="R53" t="str">
            <v>-</v>
          </cell>
          <cell r="S53" t="str">
            <v>-</v>
          </cell>
          <cell r="T53" t="str">
            <v>-</v>
          </cell>
          <cell r="U53" t="str">
            <v>-</v>
          </cell>
          <cell r="W53" t="str">
            <v>-</v>
          </cell>
          <cell r="X53" t="str">
            <v>-</v>
          </cell>
        </row>
        <row r="54">
          <cell r="G54">
            <v>1991</v>
          </cell>
          <cell r="H54">
            <v>100</v>
          </cell>
          <cell r="I54">
            <v>9.2927957987166092</v>
          </cell>
          <cell r="J54">
            <v>2.8724521823391695</v>
          </cell>
          <cell r="K54">
            <v>70.984902753773454</v>
          </cell>
          <cell r="M54">
            <v>6.1606902717398455</v>
          </cell>
          <cell r="N54">
            <v>1.9043018483435061</v>
          </cell>
          <cell r="O54">
            <v>2.1889265474102002</v>
          </cell>
          <cell r="P54">
            <v>6.4224933081403162</v>
          </cell>
          <cell r="R54">
            <v>14.765202823658822</v>
          </cell>
          <cell r="S54">
            <v>3.7919402112936145</v>
          </cell>
          <cell r="T54">
            <v>4.3906053389870126</v>
          </cell>
          <cell r="U54">
            <v>7.8595341162849888</v>
          </cell>
          <cell r="W54">
            <v>87.697206807277269</v>
          </cell>
          <cell r="X54">
            <v>89.714857385991422</v>
          </cell>
        </row>
        <row r="55">
          <cell r="G55">
            <v>1995</v>
          </cell>
          <cell r="H55">
            <v>100</v>
          </cell>
          <cell r="I55">
            <v>51.029162258071061</v>
          </cell>
          <cell r="J55">
            <v>6.2790416216120537</v>
          </cell>
          <cell r="K55">
            <v>86.595734021952509</v>
          </cell>
          <cell r="M55">
            <v>19.318182854841186</v>
          </cell>
          <cell r="N55">
            <v>2.3770657567531344</v>
          </cell>
          <cell r="O55">
            <v>0.75590598330339276</v>
          </cell>
          <cell r="P55">
            <v>1.6314561111799919</v>
          </cell>
          <cell r="R55">
            <v>31.468560150619496</v>
          </cell>
          <cell r="S55">
            <v>8.4962403813046166</v>
          </cell>
          <cell r="T55">
            <v>3.7443309033818242</v>
          </cell>
          <cell r="U55">
            <v>6.4393867359503147</v>
          </cell>
          <cell r="W55">
            <v>91.991341991341983</v>
          </cell>
          <cell r="X55">
            <v>97.669317247052376</v>
          </cell>
        </row>
        <row r="56">
          <cell r="G56">
            <v>1990</v>
          </cell>
          <cell r="H56">
            <v>165.7</v>
          </cell>
          <cell r="I56">
            <v>39.581036944248481</v>
          </cell>
          <cell r="J56">
            <v>31.112020931588528</v>
          </cell>
          <cell r="K56">
            <v>707.67231204107247</v>
          </cell>
          <cell r="M56">
            <v>38.540100203733139</v>
          </cell>
          <cell r="N56">
            <v>30.293809784038515</v>
          </cell>
          <cell r="O56">
            <v>6.0460729101934962</v>
          </cell>
          <cell r="P56">
            <v>23.037153971023187</v>
          </cell>
          <cell r="R56">
            <v>12.610161527904765</v>
          </cell>
          <cell r="S56">
            <v>11.966707996060011</v>
          </cell>
          <cell r="T56">
            <v>8.3816823967565295</v>
          </cell>
          <cell r="U56">
            <v>15.685073691687565</v>
          </cell>
          <cell r="W56">
            <v>62.181818181818173</v>
          </cell>
          <cell r="X56">
            <v>94.146578680203049</v>
          </cell>
        </row>
        <row r="57">
          <cell r="G57">
            <v>1996</v>
          </cell>
          <cell r="H57">
            <v>149.99999999999997</v>
          </cell>
          <cell r="I57">
            <v>58.03913811030845</v>
          </cell>
          <cell r="J57">
            <v>5.0893139843499284</v>
          </cell>
          <cell r="K57">
            <v>87.325546524942638</v>
          </cell>
          <cell r="M57">
            <v>20.127246412223936</v>
          </cell>
          <cell r="N57">
            <v>1.7649103685430971</v>
          </cell>
          <cell r="O57">
            <v>5.4363534809587586</v>
          </cell>
          <cell r="P57">
            <v>6.6356879779160742</v>
          </cell>
          <cell r="R57">
            <v>2.6649942557518309</v>
          </cell>
          <cell r="S57">
            <v>0.32454029229846282</v>
          </cell>
          <cell r="T57">
            <v>3.7580807084267476</v>
          </cell>
          <cell r="U57">
            <v>4.3198598569711057</v>
          </cell>
          <cell r="W57">
            <v>100</v>
          </cell>
          <cell r="X57">
            <v>100</v>
          </cell>
        </row>
        <row r="58">
          <cell r="G58">
            <v>1992</v>
          </cell>
          <cell r="H58">
            <v>49.957894736842107</v>
          </cell>
          <cell r="I58">
            <v>6.4399014575333906</v>
          </cell>
          <cell r="J58">
            <v>2.1122205225295057</v>
          </cell>
          <cell r="K58">
            <v>57.239306996495372</v>
          </cell>
          <cell r="M58">
            <v>11.038474158667116</v>
          </cell>
          <cell r="N58">
            <v>3.6205044144074017</v>
          </cell>
          <cell r="O58">
            <v>3.1822628410303255</v>
          </cell>
          <cell r="P58">
            <v>6.3601091380853267</v>
          </cell>
          <cell r="R58">
            <v>6.0147241812705037</v>
          </cell>
          <cell r="S58">
            <v>2.2991863255550844</v>
          </cell>
          <cell r="T58">
            <v>4.9525480319268178</v>
          </cell>
          <cell r="U58">
            <v>8.7892350764949647</v>
          </cell>
          <cell r="W58">
            <v>39.646939859329329</v>
          </cell>
          <cell r="X58">
            <v>74.827519177796418</v>
          </cell>
        </row>
        <row r="59">
          <cell r="G59" t="str">
            <v>-</v>
          </cell>
          <cell r="H59" t="str">
            <v>-</v>
          </cell>
          <cell r="I59" t="str">
            <v>-</v>
          </cell>
          <cell r="J59" t="str">
            <v>-</v>
          </cell>
          <cell r="K59" t="str">
            <v>-</v>
          </cell>
          <cell r="M59" t="str">
            <v>-</v>
          </cell>
          <cell r="N59" t="str">
            <v>-</v>
          </cell>
          <cell r="O59" t="str">
            <v>-</v>
          </cell>
          <cell r="P59" t="str">
            <v>-</v>
          </cell>
          <cell r="R59" t="str">
            <v>-</v>
          </cell>
          <cell r="S59" t="str">
            <v>-</v>
          </cell>
          <cell r="T59" t="str">
            <v>-</v>
          </cell>
          <cell r="U59" t="str">
            <v>-</v>
          </cell>
          <cell r="W59" t="str">
            <v>-</v>
          </cell>
          <cell r="X59" t="str">
            <v>-</v>
          </cell>
        </row>
        <row r="60">
          <cell r="G60">
            <v>1989</v>
          </cell>
          <cell r="H60">
            <v>184.08450704225351</v>
          </cell>
          <cell r="I60">
            <v>18.784435852063964</v>
          </cell>
          <cell r="J60">
            <v>4.1638002067781867</v>
          </cell>
          <cell r="K60">
            <v>125.50096903422403</v>
          </cell>
          <cell r="M60">
            <v>22.716424074329634</v>
          </cell>
          <cell r="N60">
            <v>5.0353735402472495</v>
          </cell>
          <cell r="O60">
            <v>8.3290702846582985</v>
          </cell>
          <cell r="P60">
            <v>18.802053926150823</v>
          </cell>
          <cell r="R60">
            <v>3.0597315260998608</v>
          </cell>
          <cell r="S60">
            <v>0.78869718295525737</v>
          </cell>
          <cell r="T60">
            <v>1.9867363819256787</v>
          </cell>
          <cell r="U60">
            <v>3.6304872666751367</v>
          </cell>
          <cell r="W60">
            <v>49.341064335114567</v>
          </cell>
          <cell r="X60">
            <v>94.241791439362771</v>
          </cell>
        </row>
        <row r="61">
          <cell r="G61" t="str">
            <v>-</v>
          </cell>
          <cell r="H61" t="str">
            <v>-</v>
          </cell>
          <cell r="I61" t="str">
            <v>-</v>
          </cell>
          <cell r="J61" t="str">
            <v>-</v>
          </cell>
          <cell r="K61" t="str">
            <v>-</v>
          </cell>
          <cell r="M61" t="str">
            <v>-</v>
          </cell>
          <cell r="N61" t="str">
            <v>-</v>
          </cell>
          <cell r="O61" t="str">
            <v>-</v>
          </cell>
          <cell r="P61" t="str">
            <v>-</v>
          </cell>
          <cell r="R61" t="str">
            <v>-</v>
          </cell>
          <cell r="S61" t="str">
            <v>-</v>
          </cell>
          <cell r="T61" t="str">
            <v>-</v>
          </cell>
          <cell r="U61" t="str">
            <v>-</v>
          </cell>
          <cell r="W61" t="str">
            <v>-</v>
          </cell>
          <cell r="X61" t="str">
            <v>-</v>
          </cell>
        </row>
        <row r="62">
          <cell r="G62">
            <v>1994</v>
          </cell>
          <cell r="H62">
            <v>136.66666666666666</v>
          </cell>
          <cell r="I62">
            <v>28.442634021413543</v>
          </cell>
          <cell r="J62">
            <v>13.873502621988093</v>
          </cell>
          <cell r="K62">
            <v>223.74729512332775</v>
          </cell>
          <cell r="M62">
            <v>17.204324969050141</v>
          </cell>
          <cell r="N62">
            <v>8.3917771957391398</v>
          </cell>
          <cell r="O62">
            <v>21.437305249297349</v>
          </cell>
          <cell r="P62">
            <v>84.072955939149637</v>
          </cell>
          <cell r="R62">
            <v>29.026052864551055</v>
          </cell>
          <cell r="S62">
            <v>11.041105024121832</v>
          </cell>
          <cell r="T62">
            <v>12.195449812661808</v>
          </cell>
          <cell r="U62">
            <v>23.623331652719155</v>
          </cell>
          <cell r="W62">
            <v>66.519823788546248</v>
          </cell>
          <cell r="X62">
            <v>91.261378413524056</v>
          </cell>
        </row>
        <row r="63">
          <cell r="G63">
            <v>1993</v>
          </cell>
          <cell r="H63">
            <v>89.999999999999986</v>
          </cell>
          <cell r="I63">
            <v>22.390138717420054</v>
          </cell>
          <cell r="J63">
            <v>4.1540272566000196</v>
          </cell>
          <cell r="K63">
            <v>111.54381615447042</v>
          </cell>
          <cell r="M63">
            <v>16.781469413809436</v>
          </cell>
          <cell r="N63">
            <v>3.113454643160714</v>
          </cell>
          <cell r="O63">
            <v>1.8903789953272243</v>
          </cell>
          <cell r="P63">
            <v>8.2408508339947275</v>
          </cell>
          <cell r="R63">
            <v>7.009989052362239</v>
          </cell>
          <cell r="S63">
            <v>2.0728530654114858</v>
          </cell>
          <cell r="T63">
            <v>1.5420713287304413</v>
          </cell>
          <cell r="U63">
            <v>3.6102696169592408</v>
          </cell>
          <cell r="W63">
            <v>100</v>
          </cell>
          <cell r="X63">
            <v>100</v>
          </cell>
        </row>
        <row r="64">
          <cell r="G64">
            <v>1991</v>
          </cell>
          <cell r="H64">
            <v>120.00000000000001</v>
          </cell>
          <cell r="I64">
            <v>23.195386799943162</v>
          </cell>
          <cell r="J64">
            <v>3.8162906926320224</v>
          </cell>
          <cell r="K64">
            <v>30.947061540691788</v>
          </cell>
          <cell r="M64">
            <v>16.430065649959737</v>
          </cell>
          <cell r="N64">
            <v>2.7032059072810162</v>
          </cell>
          <cell r="O64">
            <v>4.1250414709686414</v>
          </cell>
          <cell r="P64">
            <v>5.671932022581883</v>
          </cell>
          <cell r="R64">
            <v>4.7418153034305863</v>
          </cell>
          <cell r="S64">
            <v>2.686920982858489</v>
          </cell>
          <cell r="T64">
            <v>2.6944170999730401</v>
          </cell>
          <cell r="U64">
            <v>3.337025787844452</v>
          </cell>
          <cell r="W64">
            <v>88.404392764857903</v>
          </cell>
          <cell r="X64">
            <v>82.825664290343482</v>
          </cell>
        </row>
        <row r="65">
          <cell r="G65" t="str">
            <v>-</v>
          </cell>
          <cell r="H65" t="str">
            <v>-</v>
          </cell>
          <cell r="I65" t="str">
            <v>-</v>
          </cell>
          <cell r="J65" t="str">
            <v>-</v>
          </cell>
          <cell r="K65" t="str">
            <v>-</v>
          </cell>
          <cell r="M65" t="str">
            <v>-</v>
          </cell>
          <cell r="N65" t="str">
            <v>-</v>
          </cell>
          <cell r="O65" t="str">
            <v>-</v>
          </cell>
          <cell r="P65" t="str">
            <v>-</v>
          </cell>
          <cell r="R65" t="str">
            <v>-</v>
          </cell>
          <cell r="S65" t="str">
            <v>-</v>
          </cell>
          <cell r="T65" t="str">
            <v>-</v>
          </cell>
          <cell r="U65" t="str">
            <v>-</v>
          </cell>
          <cell r="W65" t="str">
            <v>-</v>
          </cell>
          <cell r="X65" t="str">
            <v>-</v>
          </cell>
        </row>
        <row r="66">
          <cell r="G66">
            <v>1997</v>
          </cell>
          <cell r="H66">
            <v>110.00000000000001</v>
          </cell>
          <cell r="I66">
            <v>5.9560957793994191</v>
          </cell>
          <cell r="J66">
            <v>1.8829258856545386</v>
          </cell>
          <cell r="K66">
            <v>30.972699915058406</v>
          </cell>
          <cell r="M66">
            <v>7.1272283952607998</v>
          </cell>
          <cell r="N66">
            <v>2.2531610194760536</v>
          </cell>
          <cell r="O66">
            <v>8.9089277583261897</v>
          </cell>
          <cell r="P66">
            <v>22.386650265377845</v>
          </cell>
          <cell r="R66">
            <v>4.220075067475892</v>
          </cell>
          <cell r="S66">
            <v>1.5913468237709092</v>
          </cell>
          <cell r="T66">
            <v>5.5829349691227357</v>
          </cell>
          <cell r="U66">
            <v>13.139024897735865</v>
          </cell>
          <cell r="W66">
            <v>43.608273112384751</v>
          </cell>
          <cell r="X66">
            <v>54.653719311102968</v>
          </cell>
        </row>
        <row r="67">
          <cell r="G67">
            <v>1989</v>
          </cell>
          <cell r="H67">
            <v>115.81325301204819</v>
          </cell>
          <cell r="I67">
            <v>23.435173747300649</v>
          </cell>
          <cell r="J67">
            <v>4.0119072977130399</v>
          </cell>
          <cell r="K67">
            <v>46.043867174765523</v>
          </cell>
          <cell r="M67">
            <v>38.33535290692096</v>
          </cell>
          <cell r="N67">
            <v>6.5626943391190355</v>
          </cell>
          <cell r="O67">
            <v>5.1308286977386164</v>
          </cell>
          <cell r="P67">
            <v>15.433740960393841</v>
          </cell>
          <cell r="R67">
            <v>14.385058184312932</v>
          </cell>
          <cell r="S67">
            <v>3.258002888203841</v>
          </cell>
          <cell r="T67">
            <v>3.4019604373030741</v>
          </cell>
          <cell r="U67">
            <v>6.9728423342992274</v>
          </cell>
          <cell r="W67">
            <v>87.039335708568245</v>
          </cell>
          <cell r="X67">
            <v>96.904043224551543</v>
          </cell>
        </row>
        <row r="68">
          <cell r="G68">
            <v>1988</v>
          </cell>
          <cell r="H68">
            <v>179.99999999999997</v>
          </cell>
          <cell r="I68">
            <v>28.552549228327806</v>
          </cell>
          <cell r="J68">
            <v>6.9336621567575056</v>
          </cell>
          <cell r="K68">
            <v>117.62076072320507</v>
          </cell>
          <cell r="M68">
            <v>33.494664604019555</v>
          </cell>
          <cell r="N68">
            <v>8.1337987218235082</v>
          </cell>
          <cell r="O68">
            <v>8.7715150976371632</v>
          </cell>
          <cell r="P68">
            <v>12.46048005275591</v>
          </cell>
          <cell r="R68">
            <v>19.110208271839863</v>
          </cell>
          <cell r="S68">
            <v>4.8756408882052398</v>
          </cell>
          <cell r="T68">
            <v>2.9681671960440057</v>
          </cell>
          <cell r="U68">
            <v>3.5758259337828364</v>
          </cell>
          <cell r="W68">
            <v>78.906983947119926</v>
          </cell>
          <cell r="X68">
            <v>97.09407146315931</v>
          </cell>
        </row>
        <row r="69">
          <cell r="G69" t="str">
            <v>-</v>
          </cell>
          <cell r="H69" t="str">
            <v>-</v>
          </cell>
          <cell r="I69" t="str">
            <v>-</v>
          </cell>
          <cell r="J69" t="str">
            <v>-</v>
          </cell>
          <cell r="K69" t="str">
            <v>-</v>
          </cell>
          <cell r="M69" t="str">
            <v>-</v>
          </cell>
          <cell r="N69" t="str">
            <v>-</v>
          </cell>
          <cell r="O69" t="str">
            <v>-</v>
          </cell>
          <cell r="P69" t="str">
            <v>-</v>
          </cell>
          <cell r="R69" t="str">
            <v>-</v>
          </cell>
          <cell r="S69" t="str">
            <v>-</v>
          </cell>
          <cell r="T69" t="str">
            <v>-</v>
          </cell>
          <cell r="U69" t="str">
            <v>-</v>
          </cell>
          <cell r="W69" t="str">
            <v>-</v>
          </cell>
          <cell r="X69" t="str">
            <v>-</v>
          </cell>
        </row>
        <row r="70">
          <cell r="G70">
            <v>1992</v>
          </cell>
          <cell r="H70">
            <v>114.99999999999999</v>
          </cell>
          <cell r="I70">
            <v>23.864973905987057</v>
          </cell>
          <cell r="J70">
            <v>4.2811353839095707</v>
          </cell>
          <cell r="K70">
            <v>39.984712326182375</v>
          </cell>
          <cell r="M70">
            <v>14.315671228012427</v>
          </cell>
          <cell r="N70">
            <v>2.5680868908591141</v>
          </cell>
          <cell r="O70">
            <v>2.4092963831839374</v>
          </cell>
          <cell r="P70">
            <v>6.3109162525586227</v>
          </cell>
          <cell r="R70">
            <v>14.425735937380912</v>
          </cell>
          <cell r="S70">
            <v>4.7891822517849176</v>
          </cell>
          <cell r="T70">
            <v>6.6190522657345667</v>
          </cell>
          <cell r="U70">
            <v>11.391737320501072</v>
          </cell>
          <cell r="W70">
            <v>96.474020658839777</v>
          </cell>
          <cell r="X70">
            <v>99.046054736842123</v>
          </cell>
        </row>
        <row r="71">
          <cell r="G71">
            <v>1989</v>
          </cell>
          <cell r="H71">
            <v>150.00000000000134</v>
          </cell>
          <cell r="I71">
            <v>18.058281552772947</v>
          </cell>
          <cell r="J71">
            <v>6.9597452772358626</v>
          </cell>
          <cell r="K71">
            <v>93.912503756041758</v>
          </cell>
          <cell r="M71">
            <v>18.571442159336506</v>
          </cell>
          <cell r="N71">
            <v>7.1575197497158198</v>
          </cell>
          <cell r="O71">
            <v>3.8884673965874668</v>
          </cell>
          <cell r="P71">
            <v>11.765737622613642</v>
          </cell>
          <cell r="R71">
            <v>24.074257554937255</v>
          </cell>
          <cell r="S71">
            <v>9.0273144038078268</v>
          </cell>
          <cell r="T71">
            <v>5.6817242311175846</v>
          </cell>
          <cell r="U71">
            <v>10.675917056347963</v>
          </cell>
          <cell r="W71">
            <v>67.351241276531027</v>
          </cell>
          <cell r="X71">
            <v>89.632244703508135</v>
          </cell>
        </row>
        <row r="72">
          <cell r="G72">
            <v>2000</v>
          </cell>
          <cell r="H72">
            <v>89.999999999999986</v>
          </cell>
          <cell r="I72">
            <v>21.825129598542095</v>
          </cell>
          <cell r="J72">
            <v>10.778072036308318</v>
          </cell>
          <cell r="K72">
            <v>81.060588503712736</v>
          </cell>
          <cell r="M72">
            <v>23.286141723769177</v>
          </cell>
          <cell r="N72">
            <v>11.499574919510867</v>
          </cell>
          <cell r="O72">
            <v>14.648044498253165</v>
          </cell>
          <cell r="P72">
            <v>37.333411495158813</v>
          </cell>
          <cell r="R72">
            <v>15.172867153370898</v>
          </cell>
          <cell r="S72">
            <v>7.8175036348687765</v>
          </cell>
          <cell r="T72">
            <v>14.148054655471995</v>
          </cell>
          <cell r="U72">
            <v>36.135036347292889</v>
          </cell>
          <cell r="W72">
            <v>24.790619765494135</v>
          </cell>
          <cell r="X72">
            <v>27.825237979009032</v>
          </cell>
        </row>
        <row r="73">
          <cell r="G73">
            <v>1993</v>
          </cell>
          <cell r="H73">
            <v>110.00000000000001</v>
          </cell>
          <cell r="I73">
            <v>14.73754395105712</v>
          </cell>
          <cell r="J73">
            <v>6.8193121588271159</v>
          </cell>
          <cell r="K73" t="str">
            <v>-</v>
          </cell>
          <cell r="M73">
            <v>8.3149215749348233</v>
          </cell>
          <cell r="N73">
            <v>3.8474555858121624</v>
          </cell>
          <cell r="O73">
            <v>9.3679011448783562</v>
          </cell>
          <cell r="P73">
            <v>44.965925495416109</v>
          </cell>
          <cell r="R73">
            <v>6.7360618897902231</v>
          </cell>
          <cell r="S73">
            <v>4.0213512251298305</v>
          </cell>
          <cell r="T73">
            <v>5.7601367218121657</v>
          </cell>
          <cell r="U73">
            <v>10.044878559332899</v>
          </cell>
          <cell r="W73">
            <v>95.804195804195786</v>
          </cell>
          <cell r="X73">
            <v>100</v>
          </cell>
        </row>
        <row r="74">
          <cell r="G74">
            <v>1990</v>
          </cell>
          <cell r="H74">
            <v>213.14754098360655</v>
          </cell>
          <cell r="I74">
            <v>83.853429099916397</v>
          </cell>
          <cell r="J74">
            <v>7.2500971182234224</v>
          </cell>
          <cell r="K74">
            <v>82.5102403864216</v>
          </cell>
          <cell r="M74">
            <v>33.439473148982195</v>
          </cell>
          <cell r="N74">
            <v>2.8912285462227691</v>
          </cell>
          <cell r="O74">
            <v>1.6628150989949682</v>
          </cell>
          <cell r="P74">
            <v>15.174084235090483</v>
          </cell>
          <cell r="R74">
            <v>16.51635142488778</v>
          </cell>
          <cell r="S74">
            <v>4.9381391329549285</v>
          </cell>
          <cell r="T74">
            <v>5.2613943102550049</v>
          </cell>
          <cell r="U74">
            <v>16.665647206715654</v>
          </cell>
          <cell r="W74">
            <v>87.467644521138922</v>
          </cell>
          <cell r="X74">
            <v>95.893519650655023</v>
          </cell>
        </row>
        <row r="75">
          <cell r="G75" t="str">
            <v>-</v>
          </cell>
          <cell r="H75" t="str">
            <v>-</v>
          </cell>
          <cell r="I75" t="str">
            <v>-</v>
          </cell>
          <cell r="J75" t="str">
            <v>-</v>
          </cell>
          <cell r="K75" t="str">
            <v>-</v>
          </cell>
          <cell r="M75" t="str">
            <v>-</v>
          </cell>
          <cell r="N75" t="str">
            <v>-</v>
          </cell>
          <cell r="O75" t="str">
            <v>-</v>
          </cell>
          <cell r="P75" t="str">
            <v>-</v>
          </cell>
          <cell r="R75" t="str">
            <v>-</v>
          </cell>
          <cell r="S75" t="str">
            <v>-</v>
          </cell>
          <cell r="T75" t="str">
            <v>-</v>
          </cell>
          <cell r="U75" t="str">
            <v>-</v>
          </cell>
          <cell r="W75" t="str">
            <v>-</v>
          </cell>
          <cell r="X75" t="str">
            <v>-</v>
          </cell>
        </row>
        <row r="76">
          <cell r="G76">
            <v>1992</v>
          </cell>
          <cell r="H76">
            <v>64.557692307692307</v>
          </cell>
          <cell r="I76">
            <v>9.5920297017270872</v>
          </cell>
          <cell r="J76">
            <v>1.4609031280577449</v>
          </cell>
          <cell r="K76">
            <v>11.764075324944386</v>
          </cell>
          <cell r="M76">
            <v>9.0591391627422482</v>
          </cell>
          <cell r="N76">
            <v>1.3797418431656476</v>
          </cell>
          <cell r="O76">
            <v>2.5405333379898689</v>
          </cell>
          <cell r="P76">
            <v>3.0811767836399349</v>
          </cell>
          <cell r="R76">
            <v>0.70299637303309426</v>
          </cell>
          <cell r="S76">
            <v>0.17344936835889652</v>
          </cell>
          <cell r="T76">
            <v>0.29648594399763817</v>
          </cell>
          <cell r="U76">
            <v>0.33215778325812045</v>
          </cell>
          <cell r="W76">
            <v>99.51697929892353</v>
          </cell>
          <cell r="X76">
            <v>100</v>
          </cell>
        </row>
        <row r="77">
          <cell r="G77">
            <v>1994</v>
          </cell>
          <cell r="H77">
            <v>124.99479708636838</v>
          </cell>
          <cell r="I77">
            <v>65.178755000312364</v>
          </cell>
          <cell r="J77">
            <v>9.4032846740081144</v>
          </cell>
          <cell r="K77">
            <v>104.82997866902728</v>
          </cell>
          <cell r="M77">
            <v>18.948747902552931</v>
          </cell>
          <cell r="N77">
            <v>2.733720070947435</v>
          </cell>
          <cell r="O77">
            <v>0.51523922009093637</v>
          </cell>
          <cell r="P77">
            <v>3.764532401543609</v>
          </cell>
          <cell r="R77">
            <v>19.633217367019924</v>
          </cell>
          <cell r="S77">
            <v>7.2801747945563768</v>
          </cell>
          <cell r="T77">
            <v>2.8696108191357084</v>
          </cell>
          <cell r="U77">
            <v>7.2513002419456125</v>
          </cell>
          <cell r="W77">
            <v>50.756718940000752</v>
          </cell>
          <cell r="X77">
            <v>85.888283802924576</v>
          </cell>
        </row>
        <row r="78">
          <cell r="G78">
            <v>1988</v>
          </cell>
          <cell r="H78">
            <v>140</v>
          </cell>
          <cell r="I78">
            <v>14.234160858218123</v>
          </cell>
          <cell r="J78">
            <v>2.8047326574320528</v>
          </cell>
          <cell r="K78">
            <v>26.838008707239002</v>
          </cell>
          <cell r="M78">
            <v>21.216985213102788</v>
          </cell>
          <cell r="N78">
            <v>4.180644852350766</v>
          </cell>
          <cell r="O78">
            <v>6.417560574189543</v>
          </cell>
          <cell r="P78">
            <v>17.130944736561734</v>
          </cell>
          <cell r="R78">
            <v>31.885914959283674</v>
          </cell>
          <cell r="S78">
            <v>5.2029620608920633</v>
          </cell>
          <cell r="T78">
            <v>5.7113565327930456</v>
          </cell>
          <cell r="U78">
            <v>8.3035267435047473</v>
          </cell>
          <cell r="W78">
            <v>90.882731390696776</v>
          </cell>
          <cell r="X78">
            <v>97.72611924958295</v>
          </cell>
        </row>
        <row r="79">
          <cell r="G79" t="str">
            <v>-</v>
          </cell>
          <cell r="H79" t="str">
            <v>-</v>
          </cell>
          <cell r="I79" t="str">
            <v>-</v>
          </cell>
          <cell r="J79" t="str">
            <v>-</v>
          </cell>
          <cell r="K79" t="str">
            <v>-</v>
          </cell>
          <cell r="M79" t="str">
            <v>-</v>
          </cell>
          <cell r="N79" t="str">
            <v>-</v>
          </cell>
          <cell r="O79" t="str">
            <v>-</v>
          </cell>
          <cell r="P79" t="str">
            <v>-</v>
          </cell>
          <cell r="R79" t="str">
            <v>-</v>
          </cell>
          <cell r="S79" t="str">
            <v>-</v>
          </cell>
          <cell r="T79" t="str">
            <v>-</v>
          </cell>
          <cell r="U79" t="str">
            <v>-</v>
          </cell>
          <cell r="W79" t="str">
            <v>-</v>
          </cell>
          <cell r="X79" t="str">
            <v>-</v>
          </cell>
        </row>
        <row r="80">
          <cell r="G80">
            <v>1994</v>
          </cell>
          <cell r="H80">
            <v>80.005275652862039</v>
          </cell>
          <cell r="I80">
            <v>10.041142276804678</v>
          </cell>
          <cell r="J80">
            <v>1.6178621189751639</v>
          </cell>
          <cell r="K80">
            <v>48.925172903480544</v>
          </cell>
          <cell r="M80">
            <v>17.659465841959516</v>
          </cell>
          <cell r="N80">
            <v>2.845351658151583</v>
          </cell>
          <cell r="O80">
            <v>6.3941349536304131</v>
          </cell>
          <cell r="P80">
            <v>13.325535826062151</v>
          </cell>
          <cell r="R80">
            <v>15.756901453155269</v>
          </cell>
          <cell r="S80">
            <v>2.9124708364607663</v>
          </cell>
          <cell r="T80">
            <v>6.3335812738879698</v>
          </cell>
          <cell r="U80">
            <v>13.995208597417088</v>
          </cell>
          <cell r="W80">
            <v>54.702890268841863</v>
          </cell>
          <cell r="X80">
            <v>62.742866556470567</v>
          </cell>
        </row>
        <row r="81">
          <cell r="G81" t="str">
            <v>-</v>
          </cell>
          <cell r="H81" t="str">
            <v>-</v>
          </cell>
          <cell r="I81" t="str">
            <v>-</v>
          </cell>
          <cell r="J81" t="str">
            <v>-</v>
          </cell>
          <cell r="K81" t="str">
            <v>-</v>
          </cell>
          <cell r="M81" t="str">
            <v>-</v>
          </cell>
          <cell r="N81" t="str">
            <v>-</v>
          </cell>
          <cell r="O81" t="str">
            <v>-</v>
          </cell>
          <cell r="P81" t="str">
            <v>-</v>
          </cell>
          <cell r="R81" t="str">
            <v>-</v>
          </cell>
          <cell r="S81" t="str">
            <v>-</v>
          </cell>
          <cell r="T81" t="str">
            <v>-</v>
          </cell>
          <cell r="U81" t="str">
            <v>-</v>
          </cell>
          <cell r="W81" t="str">
            <v>-</v>
          </cell>
          <cell r="X81" t="str">
            <v>-</v>
          </cell>
        </row>
        <row r="82">
          <cell r="G82" t="str">
            <v>-</v>
          </cell>
          <cell r="H82" t="str">
            <v>-</v>
          </cell>
          <cell r="I82" t="str">
            <v>-</v>
          </cell>
          <cell r="J82" t="str">
            <v>-</v>
          </cell>
          <cell r="K82" t="str">
            <v>-</v>
          </cell>
          <cell r="M82" t="str">
            <v>-</v>
          </cell>
          <cell r="N82" t="str">
            <v>-</v>
          </cell>
          <cell r="O82" t="str">
            <v>-</v>
          </cell>
          <cell r="P82" t="str">
            <v>-</v>
          </cell>
          <cell r="R82" t="str">
            <v>-</v>
          </cell>
          <cell r="S82" t="str">
            <v>-</v>
          </cell>
          <cell r="T82" t="str">
            <v>-</v>
          </cell>
          <cell r="U82" t="str">
            <v>-</v>
          </cell>
          <cell r="W82" t="str">
            <v>-</v>
          </cell>
          <cell r="X82" t="str">
            <v>-</v>
          </cell>
        </row>
        <row r="83">
          <cell r="G83">
            <v>1998</v>
          </cell>
          <cell r="H83">
            <v>120.00000000000001</v>
          </cell>
          <cell r="I83">
            <v>87.794857701013356</v>
          </cell>
          <cell r="J83">
            <v>5.6943675748854963</v>
          </cell>
          <cell r="K83">
            <v>69.236306087417077</v>
          </cell>
          <cell r="M83">
            <v>49.283163818720091</v>
          </cell>
          <cell r="N83">
            <v>3.1965021344735387</v>
          </cell>
          <cell r="O83">
            <v>4.8549844395348627</v>
          </cell>
          <cell r="P83">
            <v>5.667860598530174</v>
          </cell>
          <cell r="R83">
            <v>56.43442149780158</v>
          </cell>
          <cell r="S83">
            <v>4.7568792577271628</v>
          </cell>
          <cell r="T83">
            <v>7.3440210108887243</v>
          </cell>
          <cell r="U83">
            <v>8.4182967648490106</v>
          </cell>
          <cell r="W83">
            <v>99.979149291075899</v>
          </cell>
          <cell r="X83">
            <v>99.990146081502886</v>
          </cell>
        </row>
        <row r="84">
          <cell r="G84" t="str">
            <v>-</v>
          </cell>
          <cell r="H84" t="str">
            <v>-</v>
          </cell>
          <cell r="I84" t="str">
            <v>-</v>
          </cell>
          <cell r="J84" t="str">
            <v>-</v>
          </cell>
          <cell r="K84" t="str">
            <v>-</v>
          </cell>
          <cell r="M84" t="str">
            <v>-</v>
          </cell>
          <cell r="N84" t="str">
            <v>-</v>
          </cell>
          <cell r="O84" t="str">
            <v>-</v>
          </cell>
          <cell r="P84" t="str">
            <v>-</v>
          </cell>
          <cell r="R84" t="str">
            <v>-</v>
          </cell>
          <cell r="S84" t="str">
            <v>-</v>
          </cell>
          <cell r="T84" t="str">
            <v>-</v>
          </cell>
          <cell r="U84" t="str">
            <v>-</v>
          </cell>
          <cell r="W84" t="str">
            <v>-</v>
          </cell>
          <cell r="X84" t="str">
            <v>-</v>
          </cell>
        </row>
        <row r="85">
          <cell r="G85">
            <v>2000</v>
          </cell>
          <cell r="H85">
            <v>89.959459459459453</v>
          </cell>
          <cell r="I85">
            <v>61.128705088948685</v>
          </cell>
          <cell r="J85">
            <v>20.013548919218163</v>
          </cell>
          <cell r="K85">
            <v>80.285827405299329</v>
          </cell>
          <cell r="M85">
            <v>17.465344311128195</v>
          </cell>
          <cell r="N85">
            <v>5.7181568340623317</v>
          </cell>
          <cell r="O85">
            <v>0.8543396989037394</v>
          </cell>
          <cell r="P85">
            <v>1.4815956030604716</v>
          </cell>
          <cell r="R85">
            <v>12.750878109790248</v>
          </cell>
          <cell r="S85">
            <v>4.6884304909014212</v>
          </cell>
          <cell r="T85">
            <v>0.82582742176366308</v>
          </cell>
          <cell r="U85">
            <v>1.4344348344852251</v>
          </cell>
          <cell r="W85">
            <v>97.814530419373895</v>
          </cell>
          <cell r="X85">
            <v>97.571090047393369</v>
          </cell>
        </row>
        <row r="86">
          <cell r="G86">
            <v>1988</v>
          </cell>
          <cell r="H86">
            <v>170</v>
          </cell>
          <cell r="I86">
            <v>16.388273913968913</v>
          </cell>
          <cell r="J86">
            <v>4.1450774786138025</v>
          </cell>
          <cell r="K86">
            <v>1663.8513624658415</v>
          </cell>
          <cell r="M86">
            <v>26.795909677056585</v>
          </cell>
          <cell r="N86">
            <v>6.7774753036476261</v>
          </cell>
          <cell r="O86">
            <v>9.673149114797404</v>
          </cell>
          <cell r="P86">
            <v>27.201023684809982</v>
          </cell>
          <cell r="R86">
            <v>13.270849154504628</v>
          </cell>
          <cell r="S86">
            <v>3.9281239809173294</v>
          </cell>
          <cell r="T86">
            <v>8.3511946317318699</v>
          </cell>
          <cell r="U86">
            <v>13.208764505665075</v>
          </cell>
          <cell r="W86">
            <v>81.286897748626046</v>
          </cell>
          <cell r="X86">
            <v>93.193991998957827</v>
          </cell>
        </row>
        <row r="87">
          <cell r="G87">
            <v>1994</v>
          </cell>
          <cell r="H87">
            <v>131.99999999999997</v>
          </cell>
          <cell r="I87">
            <v>64.365709496906348</v>
          </cell>
          <cell r="J87">
            <v>18.083460266247677</v>
          </cell>
          <cell r="K87">
            <v>488.61656429210541</v>
          </cell>
          <cell r="M87">
            <v>63.294463585982797</v>
          </cell>
          <cell r="N87">
            <v>17.78249515583439</v>
          </cell>
          <cell r="O87">
            <v>10.280008138891555</v>
          </cell>
          <cell r="P87">
            <v>41.214534210390852</v>
          </cell>
          <cell r="R87">
            <v>108.94255571323164</v>
          </cell>
          <cell r="S87">
            <v>18.751552554818478</v>
          </cell>
          <cell r="T87">
            <v>15.167580545145235</v>
          </cell>
          <cell r="U87">
            <v>24.995819068167528</v>
          </cell>
          <cell r="W87">
            <v>94.398161447859806</v>
          </cell>
          <cell r="X87">
            <v>97.757201898635572</v>
          </cell>
        </row>
        <row r="88">
          <cell r="G88" t="str">
            <v>-</v>
          </cell>
          <cell r="H88" t="str">
            <v>-</v>
          </cell>
          <cell r="I88" t="str">
            <v>-</v>
          </cell>
          <cell r="J88" t="str">
            <v>-</v>
          </cell>
          <cell r="K88" t="str">
            <v>-</v>
          </cell>
          <cell r="M88" t="str">
            <v>-</v>
          </cell>
          <cell r="N88" t="str">
            <v>-</v>
          </cell>
          <cell r="O88" t="str">
            <v>-</v>
          </cell>
          <cell r="P88" t="str">
            <v>-</v>
          </cell>
          <cell r="R88" t="str">
            <v>-</v>
          </cell>
          <cell r="S88" t="str">
            <v>-</v>
          </cell>
          <cell r="T88" t="str">
            <v>-</v>
          </cell>
          <cell r="U88" t="str">
            <v>-</v>
          </cell>
          <cell r="W88" t="str">
            <v>-</v>
          </cell>
          <cell r="X88" t="str">
            <v>-</v>
          </cell>
        </row>
        <row r="89">
          <cell r="G89" t="str">
            <v>-</v>
          </cell>
          <cell r="H89" t="str">
            <v>-</v>
          </cell>
          <cell r="I89" t="str">
            <v>-</v>
          </cell>
          <cell r="J89" t="str">
            <v>-</v>
          </cell>
          <cell r="K89" t="str">
            <v>-</v>
          </cell>
          <cell r="M89" t="str">
            <v>-</v>
          </cell>
          <cell r="N89" t="str">
            <v>-</v>
          </cell>
          <cell r="O89" t="str">
            <v>-</v>
          </cell>
          <cell r="P89" t="str">
            <v>-</v>
          </cell>
          <cell r="R89" t="str">
            <v>-</v>
          </cell>
          <cell r="S89" t="str">
            <v>-</v>
          </cell>
          <cell r="T89" t="str">
            <v>-</v>
          </cell>
          <cell r="U89" t="str">
            <v>-</v>
          </cell>
          <cell r="W89" t="str">
            <v>-</v>
          </cell>
          <cell r="X89" t="str">
            <v>-</v>
          </cell>
        </row>
        <row r="90">
          <cell r="G90">
            <v>1991</v>
          </cell>
          <cell r="H90">
            <v>150.60510981622591</v>
          </cell>
          <cell r="I90">
            <v>19.430271359633149</v>
          </cell>
          <cell r="J90">
            <v>5.6153773298181786</v>
          </cell>
          <cell r="K90">
            <v>99.643298751854559</v>
          </cell>
          <cell r="M90">
            <v>16.20172359175125</v>
          </cell>
          <cell r="N90">
            <v>4.6823222217117832</v>
          </cell>
          <cell r="O90">
            <v>6.6440762231667598</v>
          </cell>
          <cell r="P90">
            <v>19.330139941793544</v>
          </cell>
          <cell r="R90">
            <v>5.6143618300981384</v>
          </cell>
          <cell r="S90">
            <v>2.1023134905848919</v>
          </cell>
          <cell r="T90">
            <v>2.761674493421888</v>
          </cell>
          <cell r="U90">
            <v>6.7154533236653737</v>
          </cell>
          <cell r="W90">
            <v>95.985873654515402</v>
          </cell>
          <cell r="X90">
            <v>99.644303241898584</v>
          </cell>
        </row>
        <row r="91">
          <cell r="G91" t="str">
            <v>-</v>
          </cell>
          <cell r="H91" t="str">
            <v>-</v>
          </cell>
          <cell r="I91" t="str">
            <v>-</v>
          </cell>
          <cell r="J91" t="str">
            <v>-</v>
          </cell>
          <cell r="K91" t="str">
            <v>-</v>
          </cell>
          <cell r="M91" t="str">
            <v>-</v>
          </cell>
          <cell r="N91" t="str">
            <v>-</v>
          </cell>
          <cell r="O91" t="str">
            <v>-</v>
          </cell>
          <cell r="P91" t="str">
            <v>-</v>
          </cell>
          <cell r="R91" t="str">
            <v>-</v>
          </cell>
          <cell r="S91" t="str">
            <v>-</v>
          </cell>
          <cell r="T91" t="str">
            <v>-</v>
          </cell>
          <cell r="U91" t="str">
            <v>-</v>
          </cell>
          <cell r="W91" t="str">
            <v>-</v>
          </cell>
          <cell r="X91" t="str">
            <v>-</v>
          </cell>
        </row>
        <row r="92">
          <cell r="G92" t="str">
            <v>-</v>
          </cell>
          <cell r="H92" t="str">
            <v>-</v>
          </cell>
          <cell r="I92" t="str">
            <v>-</v>
          </cell>
          <cell r="J92" t="str">
            <v>-</v>
          </cell>
          <cell r="K92" t="str">
            <v>-</v>
          </cell>
          <cell r="M92" t="str">
            <v>-</v>
          </cell>
          <cell r="N92" t="str">
            <v>-</v>
          </cell>
          <cell r="O92" t="str">
            <v>-</v>
          </cell>
          <cell r="P92" t="str">
            <v>-</v>
          </cell>
          <cell r="R92" t="str">
            <v>-</v>
          </cell>
          <cell r="S92" t="str">
            <v>-</v>
          </cell>
          <cell r="T92" t="str">
            <v>-</v>
          </cell>
          <cell r="U92" t="str">
            <v>-</v>
          </cell>
          <cell r="W92" t="str">
            <v>-</v>
          </cell>
          <cell r="X92" t="str">
            <v>-</v>
          </cell>
        </row>
        <row r="93">
          <cell r="G93" t="str">
            <v>-</v>
          </cell>
          <cell r="H93" t="str">
            <v>-</v>
          </cell>
          <cell r="I93" t="str">
            <v>-</v>
          </cell>
          <cell r="J93" t="str">
            <v>-</v>
          </cell>
          <cell r="K93" t="str">
            <v>-</v>
          </cell>
          <cell r="M93" t="str">
            <v>-</v>
          </cell>
          <cell r="N93" t="str">
            <v>-</v>
          </cell>
          <cell r="O93" t="str">
            <v>-</v>
          </cell>
          <cell r="P93" t="str">
            <v>-</v>
          </cell>
          <cell r="R93" t="str">
            <v>-</v>
          </cell>
          <cell r="S93" t="str">
            <v>-</v>
          </cell>
          <cell r="T93" t="str">
            <v>-</v>
          </cell>
          <cell r="U93" t="str">
            <v>-</v>
          </cell>
          <cell r="W93" t="str">
            <v>-</v>
          </cell>
          <cell r="X93" t="str">
            <v>-</v>
          </cell>
        </row>
        <row r="94">
          <cell r="G94" t="str">
            <v>-</v>
          </cell>
          <cell r="H94" t="str">
            <v>-</v>
          </cell>
          <cell r="I94" t="str">
            <v>-</v>
          </cell>
          <cell r="J94" t="str">
            <v>-</v>
          </cell>
          <cell r="K94" t="str">
            <v>-</v>
          </cell>
          <cell r="M94" t="str">
            <v>-</v>
          </cell>
          <cell r="N94" t="str">
            <v>-</v>
          </cell>
          <cell r="O94" t="str">
            <v>-</v>
          </cell>
          <cell r="P94" t="str">
            <v>-</v>
          </cell>
          <cell r="R94" t="str">
            <v>-</v>
          </cell>
          <cell r="S94" t="str">
            <v>-</v>
          </cell>
          <cell r="T94" t="str">
            <v>-</v>
          </cell>
          <cell r="U94" t="str">
            <v>-</v>
          </cell>
          <cell r="W94" t="str">
            <v>-</v>
          </cell>
          <cell r="X94" t="str">
            <v>-</v>
          </cell>
        </row>
        <row r="95">
          <cell r="G95">
            <v>1998</v>
          </cell>
          <cell r="H95">
            <v>167.16666666666666</v>
          </cell>
          <cell r="I95">
            <v>18.683786055975844</v>
          </cell>
          <cell r="J95">
            <v>11.998816187893336</v>
          </cell>
          <cell r="K95">
            <v>378.08070003142831</v>
          </cell>
          <cell r="M95">
            <v>13.095415351297127</v>
          </cell>
          <cell r="N95">
            <v>8.4099379661904443</v>
          </cell>
          <cell r="O95">
            <v>9.5034620711124855</v>
          </cell>
          <cell r="P95">
            <v>86.925923811798242</v>
          </cell>
          <cell r="R95">
            <v>11.47447822370358</v>
          </cell>
          <cell r="S95">
            <v>7.4183203308649857</v>
          </cell>
          <cell r="T95">
            <v>12.455463544854775</v>
          </cell>
          <cell r="U95">
            <v>44.977227684039605</v>
          </cell>
          <cell r="W95">
            <v>100</v>
          </cell>
          <cell r="X95">
            <v>100</v>
          </cell>
        </row>
        <row r="96">
          <cell r="G96">
            <v>1991</v>
          </cell>
          <cell r="H96">
            <v>170</v>
          </cell>
          <cell r="I96">
            <v>26.407984908130196</v>
          </cell>
          <cell r="J96">
            <v>4.702896361559036</v>
          </cell>
          <cell r="K96">
            <v>163.65763009498536</v>
          </cell>
          <cell r="M96">
            <v>14.546894380399369</v>
          </cell>
          <cell r="N96">
            <v>2.5906004146685842</v>
          </cell>
          <cell r="O96">
            <v>2.3619809731728707</v>
          </cell>
          <cell r="P96">
            <v>6.3537904027449352</v>
          </cell>
          <cell r="R96">
            <v>43.698022538490385</v>
          </cell>
          <cell r="S96">
            <v>4.122884655928936</v>
          </cell>
          <cell r="T96">
            <v>5.9720569679424553</v>
          </cell>
          <cell r="U96">
            <v>10.676060458388973</v>
          </cell>
          <cell r="W96">
            <v>84.779384501297727</v>
          </cell>
          <cell r="X96">
            <v>98.9270575324405</v>
          </cell>
        </row>
        <row r="97">
          <cell r="G97" t="str">
            <v>-</v>
          </cell>
          <cell r="H97" t="str">
            <v>-</v>
          </cell>
          <cell r="I97" t="str">
            <v>-</v>
          </cell>
          <cell r="J97" t="str">
            <v>-</v>
          </cell>
          <cell r="K97" t="str">
            <v>-</v>
          </cell>
          <cell r="M97" t="str">
            <v>-</v>
          </cell>
          <cell r="N97" t="str">
            <v>-</v>
          </cell>
          <cell r="O97" t="str">
            <v>-</v>
          </cell>
          <cell r="P97" t="str">
            <v>-</v>
          </cell>
          <cell r="R97" t="str">
            <v>-</v>
          </cell>
          <cell r="S97" t="str">
            <v>-</v>
          </cell>
          <cell r="T97" t="str">
            <v>-</v>
          </cell>
          <cell r="U97" t="str">
            <v>-</v>
          </cell>
          <cell r="W97" t="str">
            <v>-</v>
          </cell>
          <cell r="X97" t="str">
            <v>-</v>
          </cell>
        </row>
        <row r="98">
          <cell r="G98">
            <v>1989</v>
          </cell>
          <cell r="H98">
            <v>120</v>
          </cell>
          <cell r="I98">
            <v>10.919074661036793</v>
          </cell>
          <cell r="J98">
            <v>4.5360256460701995</v>
          </cell>
          <cell r="K98">
            <v>20.59895665297055</v>
          </cell>
          <cell r="M98">
            <v>13.596712327480279</v>
          </cell>
          <cell r="N98">
            <v>5.6483756851455746</v>
          </cell>
          <cell r="O98">
            <v>7.8475384282386571</v>
          </cell>
          <cell r="P98">
            <v>14.837024440075187</v>
          </cell>
          <cell r="R98">
            <v>6.9764357556660546</v>
          </cell>
          <cell r="S98">
            <v>2.5905733055878786</v>
          </cell>
          <cell r="T98">
            <v>4.7931142192326437</v>
          </cell>
          <cell r="U98">
            <v>7.6473696452203992</v>
          </cell>
          <cell r="W98">
            <v>89.893080492233196</v>
          </cell>
          <cell r="X98">
            <v>98.090185676392579</v>
          </cell>
        </row>
        <row r="99">
          <cell r="G99" t="str">
            <v>-</v>
          </cell>
          <cell r="H99" t="str">
            <v>-</v>
          </cell>
          <cell r="I99" t="str">
            <v>-</v>
          </cell>
          <cell r="J99" t="str">
            <v>-</v>
          </cell>
          <cell r="K99" t="str">
            <v>-</v>
          </cell>
          <cell r="M99" t="str">
            <v>-</v>
          </cell>
          <cell r="N99" t="str">
            <v>-</v>
          </cell>
          <cell r="O99" t="str">
            <v>-</v>
          </cell>
          <cell r="P99" t="str">
            <v>-</v>
          </cell>
          <cell r="R99" t="str">
            <v>-</v>
          </cell>
          <cell r="S99" t="str">
            <v>-</v>
          </cell>
          <cell r="T99" t="str">
            <v>-</v>
          </cell>
          <cell r="U99" t="str">
            <v>-</v>
          </cell>
          <cell r="W99" t="str">
            <v>-</v>
          </cell>
          <cell r="X99" t="str">
            <v>-</v>
          </cell>
        </row>
        <row r="100">
          <cell r="G100">
            <v>1989</v>
          </cell>
          <cell r="H100">
            <v>220.00000000000003</v>
          </cell>
          <cell r="I100">
            <v>84.57411897191875</v>
          </cell>
          <cell r="J100">
            <v>4.4591363764484155</v>
          </cell>
          <cell r="K100">
            <v>731.13857181396031</v>
          </cell>
          <cell r="M100">
            <v>66.078355093065383</v>
          </cell>
          <cell r="N100">
            <v>3.4839546716318401</v>
          </cell>
          <cell r="O100">
            <v>11.885204814077319</v>
          </cell>
          <cell r="P100">
            <v>22.334508644541259</v>
          </cell>
          <cell r="R100">
            <v>29.118386282113519</v>
          </cell>
          <cell r="S100">
            <v>3.5616828811932448</v>
          </cell>
          <cell r="T100">
            <v>8.4382694398803242</v>
          </cell>
          <cell r="U100">
            <v>9.8894197430959228</v>
          </cell>
          <cell r="W100">
            <v>85.628498259655913</v>
          </cell>
          <cell r="X100">
            <v>97.940301758366417</v>
          </cell>
        </row>
        <row r="101">
          <cell r="G101" t="str">
            <v>-</v>
          </cell>
          <cell r="H101" t="str">
            <v>-</v>
          </cell>
          <cell r="I101" t="str">
            <v>-</v>
          </cell>
          <cell r="J101" t="str">
            <v>-</v>
          </cell>
          <cell r="K101" t="str">
            <v>-</v>
          </cell>
          <cell r="M101" t="str">
            <v>-</v>
          </cell>
          <cell r="N101" t="str">
            <v>-</v>
          </cell>
          <cell r="O101" t="str">
            <v>-</v>
          </cell>
          <cell r="P101" t="str">
            <v>-</v>
          </cell>
          <cell r="R101" t="str">
            <v>-</v>
          </cell>
          <cell r="S101" t="str">
            <v>-</v>
          </cell>
          <cell r="T101" t="str">
            <v>-</v>
          </cell>
          <cell r="U101" t="str">
            <v>-</v>
          </cell>
          <cell r="W101" t="str">
            <v>-</v>
          </cell>
          <cell r="X101" t="str">
            <v>-</v>
          </cell>
        </row>
        <row r="102">
          <cell r="G102" t="str">
            <v>-</v>
          </cell>
          <cell r="H102" t="str">
            <v>-</v>
          </cell>
          <cell r="I102" t="str">
            <v>-</v>
          </cell>
          <cell r="J102" t="str">
            <v>-</v>
          </cell>
          <cell r="K102" t="str">
            <v>-</v>
          </cell>
          <cell r="M102" t="str">
            <v>-</v>
          </cell>
          <cell r="N102" t="str">
            <v>-</v>
          </cell>
          <cell r="O102" t="str">
            <v>-</v>
          </cell>
          <cell r="P102" t="str">
            <v>-</v>
          </cell>
          <cell r="R102" t="str">
            <v>-</v>
          </cell>
          <cell r="S102" t="str">
            <v>-</v>
          </cell>
          <cell r="T102" t="str">
            <v>-</v>
          </cell>
          <cell r="U102" t="str">
            <v>-</v>
          </cell>
          <cell r="W102" t="str">
            <v>-</v>
          </cell>
          <cell r="X102" t="str">
            <v>-</v>
          </cell>
        </row>
        <row r="103">
          <cell r="G103">
            <v>1994</v>
          </cell>
          <cell r="H103">
            <v>150</v>
          </cell>
          <cell r="I103">
            <v>12.280706792655693</v>
          </cell>
          <cell r="J103">
            <v>3.906356627477666</v>
          </cell>
          <cell r="K103">
            <v>106.89401891996401</v>
          </cell>
          <cell r="M103">
            <v>6.5524212622182816</v>
          </cell>
          <cell r="N103">
            <v>2.0842525317027638</v>
          </cell>
          <cell r="O103">
            <v>1.266711665923778</v>
          </cell>
          <cell r="P103">
            <v>121.36497675304727</v>
          </cell>
          <cell r="R103">
            <v>1.496379249919171</v>
          </cell>
          <cell r="S103">
            <v>0.88877632074570012</v>
          </cell>
          <cell r="T103">
            <v>3.2437924306185617</v>
          </cell>
          <cell r="U103">
            <v>16.773049887622339</v>
          </cell>
          <cell r="W103">
            <v>100</v>
          </cell>
          <cell r="X103">
            <v>97.574672076723104</v>
          </cell>
        </row>
        <row r="104">
          <cell r="G104">
            <v>1997</v>
          </cell>
          <cell r="H104">
            <v>150</v>
          </cell>
          <cell r="I104">
            <v>16.530790294212832</v>
          </cell>
          <cell r="J104">
            <v>4.4683765619421631</v>
          </cell>
          <cell r="K104">
            <v>39.946378038537404</v>
          </cell>
          <cell r="M104">
            <v>11.574675168233062</v>
          </cell>
          <cell r="N104">
            <v>3.1287074793957639</v>
          </cell>
          <cell r="O104">
            <v>7.4284992747434133</v>
          </cell>
          <cell r="P104">
            <v>18.341827674733221</v>
          </cell>
          <cell r="R104">
            <v>9.1713991085391324</v>
          </cell>
          <cell r="S104">
            <v>3.4973523809754434</v>
          </cell>
          <cell r="T104">
            <v>9.3181475854313938</v>
          </cell>
          <cell r="U104">
            <v>21.913344589678029</v>
          </cell>
          <cell r="W104">
            <v>95.743151029135802</v>
          </cell>
          <cell r="X104">
            <v>95.177725420501574</v>
          </cell>
        </row>
        <row r="105">
          <cell r="G105">
            <v>1995</v>
          </cell>
          <cell r="H105">
            <v>193.03481155433289</v>
          </cell>
          <cell r="I105">
            <v>87.237966047280892</v>
          </cell>
          <cell r="J105">
            <v>30.296849434258473</v>
          </cell>
          <cell r="K105">
            <v>274.0600182057118</v>
          </cell>
          <cell r="M105">
            <v>103.61804927809987</v>
          </cell>
          <cell r="N105">
            <v>35.985484071794396</v>
          </cell>
          <cell r="O105">
            <v>23.805209829407868</v>
          </cell>
          <cell r="P105">
            <v>59.433571932761033</v>
          </cell>
          <cell r="R105">
            <v>66.65137938386809</v>
          </cell>
          <cell r="S105">
            <v>20.557176491445695</v>
          </cell>
          <cell r="T105">
            <v>22.044699258188967</v>
          </cell>
          <cell r="U105">
            <v>40.854292524432353</v>
          </cell>
          <cell r="W105">
            <v>80.631816472358025</v>
          </cell>
          <cell r="X105">
            <v>94.362323576902639</v>
          </cell>
        </row>
        <row r="106">
          <cell r="G106">
            <v>1992</v>
          </cell>
          <cell r="H106">
            <v>76.769996172981251</v>
          </cell>
          <cell r="I106">
            <v>14.017968484855578</v>
          </cell>
          <cell r="J106">
            <v>3.4230119185036156</v>
          </cell>
          <cell r="K106">
            <v>141.67478314013607</v>
          </cell>
          <cell r="M106">
            <v>10.985167725918728</v>
          </cell>
          <cell r="N106">
            <v>2.6824400478004407</v>
          </cell>
          <cell r="O106">
            <v>7.0568954180219992</v>
          </cell>
          <cell r="P106">
            <v>22.91172206971402</v>
          </cell>
          <cell r="R106">
            <v>15.809944576297607</v>
          </cell>
          <cell r="S106">
            <v>1.9307780252584901</v>
          </cell>
          <cell r="T106">
            <v>8.7788898593017315</v>
          </cell>
          <cell r="U106">
            <v>18.636796413907497</v>
          </cell>
          <cell r="W106">
            <v>20.542273975625822</v>
          </cell>
          <cell r="X106">
            <v>36.739708982061124</v>
          </cell>
        </row>
        <row r="111">
          <cell r="H111">
            <v>88.119112731693036</v>
          </cell>
          <cell r="I111">
            <v>14.835976289905775</v>
          </cell>
          <cell r="J111">
            <v>4.066864869150816</v>
          </cell>
          <cell r="K111">
            <v>41.451222572225831</v>
          </cell>
          <cell r="M111">
            <v>16.802558065783977</v>
          </cell>
          <cell r="N111">
            <v>4.4302787404082498</v>
          </cell>
          <cell r="O111">
            <v>5.992946884282417</v>
          </cell>
          <cell r="P111">
            <v>11.850932065550674</v>
          </cell>
          <cell r="R111">
            <v>14.425735937380912</v>
          </cell>
          <cell r="S111">
            <v>3.7919402112936145</v>
          </cell>
          <cell r="T111">
            <v>5.2613943102550049</v>
          </cell>
          <cell r="U111">
            <v>10.044878559332899</v>
          </cell>
          <cell r="W111">
            <v>91.933681073025326</v>
          </cell>
          <cell r="X111">
            <v>96.648224683215972</v>
          </cell>
        </row>
        <row r="112">
          <cell r="H112">
            <v>84.269687389551535</v>
          </cell>
          <cell r="I112">
            <v>23.34071562555815</v>
          </cell>
          <cell r="J112">
            <v>4.8815217487440759</v>
          </cell>
          <cell r="K112">
            <v>70.69762167493208</v>
          </cell>
          <cell r="M112">
            <v>28.381689594084886</v>
          </cell>
          <cell r="N112">
            <v>6.6061063938817171</v>
          </cell>
          <cell r="O112">
            <v>8.0715234071451381</v>
          </cell>
          <cell r="P112">
            <v>17.196728280416263</v>
          </cell>
          <cell r="R112">
            <v>20.308466649857408</v>
          </cell>
          <cell r="S112">
            <v>4.9813727175645539</v>
          </cell>
          <cell r="T112">
            <v>7.1897861682953828</v>
          </cell>
          <cell r="U112">
            <v>14.794465333059549</v>
          </cell>
          <cell r="W112">
            <v>84.965066016910058</v>
          </cell>
          <cell r="X112">
            <v>90.84944390238131</v>
          </cell>
        </row>
        <row r="113">
          <cell r="H113">
            <v>155.00000000000003</v>
          </cell>
          <cell r="I113">
            <v>197.53322395782257</v>
          </cell>
          <cell r="J113">
            <v>25.248108745753324</v>
          </cell>
          <cell r="K113">
            <v>368.60220332027603</v>
          </cell>
          <cell r="M113">
            <v>152.2227455882321</v>
          </cell>
          <cell r="N113">
            <v>38.951675838356586</v>
          </cell>
          <cell r="O113">
            <v>36.414320213893888</v>
          </cell>
          <cell r="P113">
            <v>87.513724786800282</v>
          </cell>
          <cell r="R113">
            <v>108.94255571323164</v>
          </cell>
          <cell r="S113">
            <v>20.557176491445695</v>
          </cell>
          <cell r="T113">
            <v>36.414320213893888</v>
          </cell>
          <cell r="U113">
            <v>87.513724786800282</v>
          </cell>
          <cell r="W113">
            <v>100</v>
          </cell>
          <cell r="X113">
            <v>100</v>
          </cell>
        </row>
        <row r="114">
          <cell r="H114">
            <v>4.9937578027465674</v>
          </cell>
          <cell r="I114">
            <v>0.91936413315289178</v>
          </cell>
          <cell r="J114">
            <v>0.29622469290802961</v>
          </cell>
          <cell r="K114">
            <v>2.4028552873069384</v>
          </cell>
          <cell r="M114">
            <v>0.70299637303309426</v>
          </cell>
          <cell r="N114">
            <v>0.13062472426911112</v>
          </cell>
          <cell r="O114">
            <v>0.88232553337622543</v>
          </cell>
          <cell r="P114">
            <v>2.1842917935400536</v>
          </cell>
          <cell r="R114">
            <v>0.70299637303309426</v>
          </cell>
          <cell r="S114">
            <v>0.13062472426911112</v>
          </cell>
          <cell r="T114">
            <v>0.27900501675223549</v>
          </cell>
          <cell r="U114">
            <v>0.31751656835377651</v>
          </cell>
          <cell r="W114">
            <v>49.008821395345159</v>
          </cell>
          <cell r="X114">
            <v>54.653719311102968</v>
          </cell>
        </row>
        <row r="116">
          <cell r="G116" t="str">
            <v>-</v>
          </cell>
          <cell r="H116" t="str">
            <v>-</v>
          </cell>
          <cell r="I116" t="str">
            <v>-</v>
          </cell>
          <cell r="J116" t="str">
            <v>-</v>
          </cell>
          <cell r="K116" t="str">
            <v>-</v>
          </cell>
          <cell r="M116" t="str">
            <v>-</v>
          </cell>
          <cell r="N116" t="str">
            <v>-</v>
          </cell>
          <cell r="O116" t="str">
            <v>-</v>
          </cell>
          <cell r="P116" t="str">
            <v>-</v>
          </cell>
          <cell r="R116" t="str">
            <v>-</v>
          </cell>
          <cell r="S116" t="str">
            <v>-</v>
          </cell>
          <cell r="T116" t="str">
            <v>-</v>
          </cell>
          <cell r="U116" t="str">
            <v>-</v>
          </cell>
          <cell r="W116" t="str">
            <v>-</v>
          </cell>
          <cell r="X116" t="str">
            <v>-</v>
          </cell>
        </row>
        <row r="117">
          <cell r="G117">
            <v>1998</v>
          </cell>
          <cell r="H117">
            <v>127.59206798866856</v>
          </cell>
          <cell r="I117">
            <v>21.28293874413685</v>
          </cell>
          <cell r="J117">
            <v>2.3675679489773609</v>
          </cell>
          <cell r="K117">
            <v>18.939376051361275</v>
          </cell>
          <cell r="M117">
            <v>21.627888683817574</v>
          </cell>
          <cell r="N117">
            <v>2.4059410529461327</v>
          </cell>
          <cell r="O117">
            <v>11.778460060871488</v>
          </cell>
          <cell r="P117">
            <v>25.665259603494672</v>
          </cell>
          <cell r="R117">
            <v>8.7859852363584832</v>
          </cell>
          <cell r="S117">
            <v>1.6720435634928568</v>
          </cell>
          <cell r="T117">
            <v>8.6047227309714938</v>
          </cell>
          <cell r="U117">
            <v>19.142871586242073</v>
          </cell>
          <cell r="W117">
            <v>95.948739148408436</v>
          </cell>
          <cell r="X117">
            <v>90.059010440308668</v>
          </cell>
        </row>
        <row r="118">
          <cell r="G118" t="str">
            <v>-</v>
          </cell>
          <cell r="H118" t="str">
            <v>-</v>
          </cell>
          <cell r="I118" t="str">
            <v>-</v>
          </cell>
          <cell r="J118" t="str">
            <v>-</v>
          </cell>
          <cell r="K118" t="str">
            <v>-</v>
          </cell>
          <cell r="M118" t="str">
            <v>-</v>
          </cell>
          <cell r="N118" t="str">
            <v>-</v>
          </cell>
          <cell r="O118" t="str">
            <v>-</v>
          </cell>
          <cell r="P118" t="str">
            <v>-</v>
          </cell>
          <cell r="R118" t="str">
            <v>-</v>
          </cell>
          <cell r="S118" t="str">
            <v>-</v>
          </cell>
          <cell r="T118" t="str">
            <v>-</v>
          </cell>
          <cell r="U118" t="str">
            <v>-</v>
          </cell>
          <cell r="W118" t="str">
            <v>-</v>
          </cell>
          <cell r="X118" t="str">
            <v>-</v>
          </cell>
        </row>
        <row r="119">
          <cell r="G119">
            <v>2001</v>
          </cell>
          <cell r="H119">
            <v>75</v>
          </cell>
          <cell r="I119">
            <v>19.889008398526123</v>
          </cell>
          <cell r="J119">
            <v>4.5719566139175551</v>
          </cell>
          <cell r="K119">
            <v>28.317982204458907</v>
          </cell>
          <cell r="M119">
            <v>39.590656573008154</v>
          </cell>
          <cell r="N119">
            <v>9.1008440713271899</v>
          </cell>
          <cell r="O119">
            <v>22.234527863795531</v>
          </cell>
          <cell r="P119">
            <v>32.984781573455585</v>
          </cell>
          <cell r="R119">
            <v>28.73415972588657</v>
          </cell>
          <cell r="S119">
            <v>8.1001155199289645</v>
          </cell>
          <cell r="T119">
            <v>22.234527863795531</v>
          </cell>
          <cell r="U119">
            <v>32.984781573455585</v>
          </cell>
          <cell r="W119">
            <v>90.681003584229387</v>
          </cell>
          <cell r="X119">
            <v>90.681003584229387</v>
          </cell>
        </row>
        <row r="120">
          <cell r="G120">
            <v>2001</v>
          </cell>
          <cell r="H120">
            <v>50</v>
          </cell>
          <cell r="I120">
            <v>5.5697100316669523</v>
          </cell>
          <cell r="J120">
            <v>2.039043464321816</v>
          </cell>
          <cell r="K120">
            <v>14.100795442463463</v>
          </cell>
          <cell r="M120">
            <v>16.262410965363429</v>
          </cell>
          <cell r="N120">
            <v>5.9535887154820859</v>
          </cell>
          <cell r="O120">
            <v>36.414320213893888</v>
          </cell>
          <cell r="P120">
            <v>87.513724786800282</v>
          </cell>
          <cell r="R120">
            <v>8.8011351806257068</v>
          </cell>
          <cell r="S120">
            <v>3.6788852154923877</v>
          </cell>
          <cell r="T120">
            <v>36.414320213893888</v>
          </cell>
          <cell r="U120">
            <v>87.513724786800282</v>
          </cell>
          <cell r="W120">
            <v>72.78314310798946</v>
          </cell>
          <cell r="X120">
            <v>72.78314310798946</v>
          </cell>
        </row>
        <row r="121">
          <cell r="G121">
            <v>2003</v>
          </cell>
          <cell r="H121">
            <v>65.066566660416285</v>
          </cell>
          <cell r="I121">
            <v>6.4851745019962381</v>
          </cell>
          <cell r="J121">
            <v>0.91569251154306164</v>
          </cell>
          <cell r="K121">
            <v>26.907683383441537</v>
          </cell>
          <cell r="M121">
            <v>0.92511855287842593</v>
          </cell>
          <cell r="N121">
            <v>0.13062472426911112</v>
          </cell>
          <cell r="O121" t="str">
            <v>-</v>
          </cell>
          <cell r="P121" t="str">
            <v>-</v>
          </cell>
          <cell r="R121">
            <v>0.92511855287842593</v>
          </cell>
          <cell r="S121">
            <v>0.13062472426911112</v>
          </cell>
          <cell r="T121">
            <v>1.0190162255444855</v>
          </cell>
          <cell r="U121">
            <v>1.4041865460066909</v>
          </cell>
          <cell r="W121" t="str">
            <v>-</v>
          </cell>
          <cell r="X121">
            <v>99.486032352003988</v>
          </cell>
        </row>
        <row r="122">
          <cell r="G122">
            <v>1996</v>
          </cell>
          <cell r="H122">
            <v>60</v>
          </cell>
          <cell r="I122">
            <v>10.835095415044236</v>
          </cell>
          <cell r="J122">
            <v>2.095618239200244</v>
          </cell>
          <cell r="K122">
            <v>16.586233920246759</v>
          </cell>
          <cell r="M122">
            <v>27.482394330873795</v>
          </cell>
          <cell r="N122">
            <v>5.3153760636668439</v>
          </cell>
          <cell r="O122">
            <v>6.9195490485161537</v>
          </cell>
          <cell r="P122">
            <v>11.100749493981551</v>
          </cell>
          <cell r="R122">
            <v>15.566856018148234</v>
          </cell>
          <cell r="S122">
            <v>2.2772227385152752</v>
          </cell>
          <cell r="T122">
            <v>5.1768147021493505</v>
          </cell>
          <cell r="U122">
            <v>7.8715232250363174</v>
          </cell>
          <cell r="W122">
            <v>97.393519077196103</v>
          </cell>
          <cell r="X122">
            <v>98.179243374468953</v>
          </cell>
        </row>
        <row r="123">
          <cell r="G123" t="str">
            <v>-</v>
          </cell>
          <cell r="H123" t="str">
            <v>-</v>
          </cell>
          <cell r="I123" t="str">
            <v>-</v>
          </cell>
          <cell r="J123" t="str">
            <v>-</v>
          </cell>
          <cell r="K123" t="str">
            <v>-</v>
          </cell>
          <cell r="M123" t="str">
            <v>-</v>
          </cell>
          <cell r="N123" t="str">
            <v>-</v>
          </cell>
          <cell r="O123" t="str">
            <v>-</v>
          </cell>
          <cell r="P123" t="str">
            <v>-</v>
          </cell>
          <cell r="R123" t="str">
            <v>-</v>
          </cell>
          <cell r="S123" t="str">
            <v>-</v>
          </cell>
          <cell r="T123" t="str">
            <v>-</v>
          </cell>
          <cell r="U123" t="str">
            <v>-</v>
          </cell>
          <cell r="W123" t="str">
            <v>-</v>
          </cell>
          <cell r="X123" t="str">
            <v>-</v>
          </cell>
        </row>
        <row r="124">
          <cell r="G124">
            <v>1994</v>
          </cell>
          <cell r="H124">
            <v>80</v>
          </cell>
          <cell r="I124">
            <v>14.949835456923058</v>
          </cell>
          <cell r="J124">
            <v>2.4657481722357035</v>
          </cell>
          <cell r="K124">
            <v>43.440749615355237</v>
          </cell>
          <cell r="M124">
            <v>26.732826064405895</v>
          </cell>
          <cell r="N124">
            <v>4.4091734117701504</v>
          </cell>
          <cell r="O124">
            <v>5.992946884282417</v>
          </cell>
          <cell r="P124">
            <v>11.358315453686464</v>
          </cell>
          <cell r="R124">
            <v>15.197755421277289</v>
          </cell>
          <cell r="S124">
            <v>3.0068588743836933</v>
          </cell>
          <cell r="T124">
            <v>5.1242811940958193</v>
          </cell>
          <cell r="U124">
            <v>7.1543565500908208</v>
          </cell>
          <cell r="W124">
            <v>54.082444244398346</v>
          </cell>
          <cell r="X124">
            <v>70.846543838570312</v>
          </cell>
        </row>
        <row r="125">
          <cell r="G125" t="str">
            <v>-</v>
          </cell>
          <cell r="H125" t="str">
            <v>-</v>
          </cell>
          <cell r="I125" t="str">
            <v>-</v>
          </cell>
          <cell r="J125" t="str">
            <v>-</v>
          </cell>
          <cell r="K125" t="str">
            <v>-</v>
          </cell>
          <cell r="M125" t="str">
            <v>-</v>
          </cell>
          <cell r="N125" t="str">
            <v>-</v>
          </cell>
          <cell r="O125" t="str">
            <v>-</v>
          </cell>
          <cell r="P125" t="str">
            <v>-</v>
          </cell>
          <cell r="R125" t="str">
            <v>-</v>
          </cell>
          <cell r="S125" t="str">
            <v>-</v>
          </cell>
          <cell r="T125" t="str">
            <v>-</v>
          </cell>
          <cell r="U125" t="str">
            <v>-</v>
          </cell>
          <cell r="W125" t="str">
            <v>-</v>
          </cell>
          <cell r="X125" t="str">
            <v>-</v>
          </cell>
        </row>
        <row r="126">
          <cell r="G126">
            <v>1996</v>
          </cell>
          <cell r="H126">
            <v>90</v>
          </cell>
          <cell r="I126">
            <v>21.120241595462527</v>
          </cell>
          <cell r="J126">
            <v>2.4193757804636893</v>
          </cell>
          <cell r="K126">
            <v>18.993281655536485</v>
          </cell>
          <cell r="M126">
            <v>30.006883220018882</v>
          </cell>
          <cell r="N126">
            <v>3.4373625027714119</v>
          </cell>
          <cell r="O126">
            <v>7.0617599024790714</v>
          </cell>
          <cell r="P126">
            <v>8.037871332941565</v>
          </cell>
          <cell r="R126">
            <v>37.693813829043542</v>
          </cell>
          <cell r="S126">
            <v>3.3634140729342841</v>
          </cell>
          <cell r="T126">
            <v>9.0115163568718426</v>
          </cell>
          <cell r="U126">
            <v>11.007818462092672</v>
          </cell>
          <cell r="W126">
            <v>94.043887147335425</v>
          </cell>
          <cell r="X126">
            <v>96.763364514903145</v>
          </cell>
        </row>
        <row r="127">
          <cell r="G127">
            <v>2004</v>
          </cell>
          <cell r="H127">
            <v>89.999999999999986</v>
          </cell>
          <cell r="I127">
            <v>197.53322395782257</v>
          </cell>
          <cell r="J127">
            <v>14.561763330201474</v>
          </cell>
          <cell r="K127">
            <v>223.89036010714293</v>
          </cell>
          <cell r="M127">
            <v>54.870339988284059</v>
          </cell>
          <cell r="N127">
            <v>4.0449342583892989</v>
          </cell>
          <cell r="O127" t="str">
            <v>-</v>
          </cell>
          <cell r="P127" t="str">
            <v>-</v>
          </cell>
          <cell r="R127">
            <v>54.870339988284059</v>
          </cell>
          <cell r="S127">
            <v>4.0449342583892989</v>
          </cell>
          <cell r="T127">
            <v>0.27900501675223549</v>
          </cell>
          <cell r="U127">
            <v>0.31751656835377651</v>
          </cell>
          <cell r="W127" t="str">
            <v>-</v>
          </cell>
          <cell r="X127">
            <v>97.28845254791959</v>
          </cell>
        </row>
        <row r="128">
          <cell r="G128">
            <v>1999</v>
          </cell>
          <cell r="H128">
            <v>66.857142857142861</v>
          </cell>
          <cell r="I128">
            <v>7.199110809752014</v>
          </cell>
          <cell r="J128">
            <v>2.4908655736424707</v>
          </cell>
          <cell r="K128">
            <v>22.724223178141834</v>
          </cell>
          <cell r="M128">
            <v>6.5374901291021734</v>
          </cell>
          <cell r="N128">
            <v>2.2619472780651648</v>
          </cell>
          <cell r="O128">
            <v>3.1662449570310605</v>
          </cell>
          <cell r="P128">
            <v>22.336046908379824</v>
          </cell>
          <cell r="R128">
            <v>4.2363570479831374</v>
          </cell>
          <cell r="S128">
            <v>2.5333708862821833</v>
          </cell>
          <cell r="T128">
            <v>3.367876258221957</v>
          </cell>
          <cell r="U128">
            <v>18.304868032142476</v>
          </cell>
          <cell r="W128">
            <v>100</v>
          </cell>
          <cell r="X128">
            <v>100</v>
          </cell>
        </row>
        <row r="129">
          <cell r="G129">
            <v>2000</v>
          </cell>
          <cell r="H129">
            <v>60.000000000000007</v>
          </cell>
          <cell r="I129">
            <v>6.1874121756728977</v>
          </cell>
          <cell r="J129">
            <v>1.6841006355653598</v>
          </cell>
          <cell r="K129">
            <v>198.82393605732784</v>
          </cell>
          <cell r="M129">
            <v>10.023724342482474</v>
          </cell>
          <cell r="N129">
            <v>2.7282747708771886</v>
          </cell>
          <cell r="O129">
            <v>3.0888879835754368</v>
          </cell>
          <cell r="P129">
            <v>16.824168549247823</v>
          </cell>
          <cell r="R129">
            <v>11.602192109457972</v>
          </cell>
          <cell r="S129">
            <v>3.0410708030637372</v>
          </cell>
          <cell r="T129">
            <v>3.4591730357249535</v>
          </cell>
          <cell r="U129">
            <v>18.171860333502394</v>
          </cell>
          <cell r="W129">
            <v>67.382855435897497</v>
          </cell>
          <cell r="X129">
            <v>69.833674418604659</v>
          </cell>
        </row>
        <row r="130">
          <cell r="G130" t="str">
            <v>-</v>
          </cell>
          <cell r="H130" t="str">
            <v>-</v>
          </cell>
          <cell r="I130" t="str">
            <v>-</v>
          </cell>
          <cell r="J130" t="str">
            <v>-</v>
          </cell>
          <cell r="K130" t="str">
            <v>-</v>
          </cell>
          <cell r="M130" t="str">
            <v>-</v>
          </cell>
          <cell r="N130" t="str">
            <v>-</v>
          </cell>
          <cell r="O130" t="str">
            <v>-</v>
          </cell>
          <cell r="P130" t="str">
            <v>-</v>
          </cell>
          <cell r="R130" t="str">
            <v>-</v>
          </cell>
          <cell r="S130" t="str">
            <v>-</v>
          </cell>
          <cell r="T130" t="str">
            <v>-</v>
          </cell>
          <cell r="U130" t="str">
            <v>-</v>
          </cell>
          <cell r="W130" t="str">
            <v>-</v>
          </cell>
          <cell r="X130" t="str">
            <v>-</v>
          </cell>
        </row>
        <row r="131">
          <cell r="G131" t="str">
            <v>-</v>
          </cell>
          <cell r="H131" t="str">
            <v>-</v>
          </cell>
          <cell r="I131" t="str">
            <v>-</v>
          </cell>
          <cell r="J131" t="str">
            <v>-</v>
          </cell>
          <cell r="K131" t="str">
            <v>-</v>
          </cell>
          <cell r="M131" t="str">
            <v>-</v>
          </cell>
          <cell r="N131" t="str">
            <v>-</v>
          </cell>
          <cell r="O131" t="str">
            <v>-</v>
          </cell>
          <cell r="P131" t="str">
            <v>-</v>
          </cell>
          <cell r="R131" t="str">
            <v>-</v>
          </cell>
          <cell r="S131" t="str">
            <v>-</v>
          </cell>
          <cell r="T131" t="str">
            <v>-</v>
          </cell>
          <cell r="U131" t="str">
            <v>-</v>
          </cell>
          <cell r="W131" t="str">
            <v>-</v>
          </cell>
          <cell r="X131" t="str">
            <v>-</v>
          </cell>
        </row>
        <row r="132">
          <cell r="G132">
            <v>2000</v>
          </cell>
          <cell r="H132">
            <v>85</v>
          </cell>
          <cell r="I132">
            <v>24.293404405858787</v>
          </cell>
          <cell r="J132">
            <v>4.127815461175647</v>
          </cell>
          <cell r="K132">
            <v>58.730638316775199</v>
          </cell>
          <cell r="M132">
            <v>30.601523701161614</v>
          </cell>
          <cell r="N132">
            <v>5.1996599800859622</v>
          </cell>
          <cell r="O132">
            <v>7.8416041166214034</v>
          </cell>
          <cell r="P132">
            <v>9.4181438675571982</v>
          </cell>
          <cell r="R132">
            <v>32.390454800041915</v>
          </cell>
          <cell r="S132">
            <v>4.521176445663178</v>
          </cell>
          <cell r="T132">
            <v>9.1000168807739552</v>
          </cell>
          <cell r="U132">
            <v>10.729579951219328</v>
          </cell>
          <cell r="W132">
            <v>96.950929013816094</v>
          </cell>
          <cell r="X132">
            <v>96.111775505350778</v>
          </cell>
        </row>
        <row r="133">
          <cell r="G133" t="str">
            <v>-</v>
          </cell>
          <cell r="H133" t="str">
            <v>-</v>
          </cell>
          <cell r="I133" t="str">
            <v>-</v>
          </cell>
          <cell r="J133" t="str">
            <v>-</v>
          </cell>
          <cell r="K133" t="str">
            <v>-</v>
          </cell>
          <cell r="M133" t="str">
            <v>-</v>
          </cell>
          <cell r="N133" t="str">
            <v>-</v>
          </cell>
          <cell r="O133" t="str">
            <v>-</v>
          </cell>
          <cell r="P133" t="str">
            <v>-</v>
          </cell>
          <cell r="R133" t="str">
            <v>-</v>
          </cell>
          <cell r="S133" t="str">
            <v>-</v>
          </cell>
          <cell r="T133" t="str">
            <v>-</v>
          </cell>
          <cell r="U133" t="str">
            <v>-</v>
          </cell>
          <cell r="W133" t="str">
            <v>-</v>
          </cell>
          <cell r="X133" t="str">
            <v>-</v>
          </cell>
        </row>
        <row r="134">
          <cell r="G134" t="str">
            <v>-</v>
          </cell>
          <cell r="H134" t="str">
            <v>-</v>
          </cell>
          <cell r="I134" t="str">
            <v>-</v>
          </cell>
          <cell r="J134" t="str">
            <v>-</v>
          </cell>
          <cell r="K134" t="str">
            <v>-</v>
          </cell>
          <cell r="M134" t="str">
            <v>-</v>
          </cell>
          <cell r="N134" t="str">
            <v>-</v>
          </cell>
          <cell r="O134" t="str">
            <v>-</v>
          </cell>
          <cell r="P134" t="str">
            <v>-</v>
          </cell>
          <cell r="R134" t="str">
            <v>-</v>
          </cell>
          <cell r="S134" t="str">
            <v>-</v>
          </cell>
          <cell r="T134" t="str">
            <v>-</v>
          </cell>
          <cell r="U134" t="str">
            <v>-</v>
          </cell>
          <cell r="W134" t="str">
            <v>-</v>
          </cell>
          <cell r="X134" t="str">
            <v>-</v>
          </cell>
        </row>
        <row r="135">
          <cell r="G135" t="str">
            <v>-</v>
          </cell>
          <cell r="H135" t="str">
            <v>-</v>
          </cell>
          <cell r="I135" t="str">
            <v>-</v>
          </cell>
          <cell r="J135" t="str">
            <v>-</v>
          </cell>
          <cell r="K135" t="str">
            <v>-</v>
          </cell>
          <cell r="M135" t="str">
            <v>-</v>
          </cell>
          <cell r="N135" t="str">
            <v>-</v>
          </cell>
          <cell r="O135" t="str">
            <v>-</v>
          </cell>
          <cell r="P135" t="str">
            <v>-</v>
          </cell>
          <cell r="R135" t="str">
            <v>-</v>
          </cell>
          <cell r="S135" t="str">
            <v>-</v>
          </cell>
          <cell r="T135" t="str">
            <v>-</v>
          </cell>
          <cell r="U135" t="str">
            <v>-</v>
          </cell>
          <cell r="W135" t="str">
            <v>-</v>
          </cell>
          <cell r="X135" t="str">
            <v>-</v>
          </cell>
        </row>
        <row r="136">
          <cell r="G136" t="str">
            <v>-</v>
          </cell>
          <cell r="H136" t="str">
            <v>-</v>
          </cell>
          <cell r="I136" t="str">
            <v>-</v>
          </cell>
          <cell r="J136" t="str">
            <v>-</v>
          </cell>
          <cell r="K136" t="str">
            <v>-</v>
          </cell>
          <cell r="M136" t="str">
            <v>-</v>
          </cell>
          <cell r="N136" t="str">
            <v>-</v>
          </cell>
          <cell r="O136" t="str">
            <v>-</v>
          </cell>
          <cell r="P136" t="str">
            <v>-</v>
          </cell>
          <cell r="R136" t="str">
            <v>-</v>
          </cell>
          <cell r="S136" t="str">
            <v>-</v>
          </cell>
          <cell r="T136" t="str">
            <v>-</v>
          </cell>
          <cell r="U136" t="str">
            <v>-</v>
          </cell>
          <cell r="W136" t="str">
            <v>-</v>
          </cell>
          <cell r="X136" t="str">
            <v>-</v>
          </cell>
        </row>
        <row r="137">
          <cell r="G137">
            <v>1998</v>
          </cell>
          <cell r="H137">
            <v>120</v>
          </cell>
          <cell r="I137">
            <v>8.0085571516150065</v>
          </cell>
          <cell r="J137">
            <v>3.2601197019360462</v>
          </cell>
          <cell r="K137">
            <v>57.269666044723053</v>
          </cell>
          <cell r="M137">
            <v>12.813691442584011</v>
          </cell>
          <cell r="N137">
            <v>5.2161915230976748</v>
          </cell>
          <cell r="O137">
            <v>4.9109397231441321</v>
          </cell>
          <cell r="P137">
            <v>17.771276337480909</v>
          </cell>
          <cell r="R137">
            <v>6.9758644518589836</v>
          </cell>
          <cell r="S137">
            <v>3.1283885446657416</v>
          </cell>
          <cell r="T137">
            <v>4.7177960796171678</v>
          </cell>
          <cell r="U137">
            <v>17.117151170059657</v>
          </cell>
          <cell r="W137">
            <v>49.008821395345159</v>
          </cell>
          <cell r="X137">
            <v>59.084452496193428</v>
          </cell>
        </row>
        <row r="138">
          <cell r="G138" t="str">
            <v>-</v>
          </cell>
          <cell r="H138" t="str">
            <v>-</v>
          </cell>
          <cell r="I138" t="str">
            <v>-</v>
          </cell>
          <cell r="J138" t="str">
            <v>-</v>
          </cell>
          <cell r="K138" t="str">
            <v>-</v>
          </cell>
          <cell r="M138" t="str">
            <v>-</v>
          </cell>
          <cell r="N138" t="str">
            <v>-</v>
          </cell>
          <cell r="O138" t="str">
            <v>-</v>
          </cell>
          <cell r="P138" t="str">
            <v>-</v>
          </cell>
          <cell r="R138" t="str">
            <v>-</v>
          </cell>
          <cell r="S138" t="str">
            <v>-</v>
          </cell>
          <cell r="T138" t="str">
            <v>-</v>
          </cell>
          <cell r="U138" t="str">
            <v>-</v>
          </cell>
          <cell r="W138" t="str">
            <v>-</v>
          </cell>
          <cell r="X138" t="str">
            <v>-</v>
          </cell>
        </row>
        <row r="139">
          <cell r="G139" t="str">
            <v>-</v>
          </cell>
          <cell r="H139" t="str">
            <v>-</v>
          </cell>
          <cell r="I139" t="str">
            <v>-</v>
          </cell>
          <cell r="J139" t="str">
            <v>-</v>
          </cell>
          <cell r="K139" t="str">
            <v>-</v>
          </cell>
          <cell r="M139" t="str">
            <v>-</v>
          </cell>
          <cell r="N139" t="str">
            <v>-</v>
          </cell>
          <cell r="O139" t="str">
            <v>-</v>
          </cell>
          <cell r="P139" t="str">
            <v>-</v>
          </cell>
          <cell r="R139" t="str">
            <v>-</v>
          </cell>
          <cell r="S139" t="str">
            <v>-</v>
          </cell>
          <cell r="T139" t="str">
            <v>-</v>
          </cell>
          <cell r="U139" t="str">
            <v>-</v>
          </cell>
          <cell r="W139" t="str">
            <v>-</v>
          </cell>
          <cell r="X139" t="str">
            <v>-</v>
          </cell>
        </row>
        <row r="140">
          <cell r="G140" t="str">
            <v>-</v>
          </cell>
          <cell r="H140" t="str">
            <v>-</v>
          </cell>
          <cell r="I140" t="str">
            <v>-</v>
          </cell>
          <cell r="J140" t="str">
            <v>-</v>
          </cell>
          <cell r="K140" t="str">
            <v>-</v>
          </cell>
          <cell r="M140" t="str">
            <v>-</v>
          </cell>
          <cell r="N140" t="str">
            <v>-</v>
          </cell>
          <cell r="O140" t="str">
            <v>-</v>
          </cell>
          <cell r="P140" t="str">
            <v>-</v>
          </cell>
          <cell r="R140" t="str">
            <v>-</v>
          </cell>
          <cell r="S140" t="str">
            <v>-</v>
          </cell>
          <cell r="T140" t="str">
            <v>-</v>
          </cell>
          <cell r="U140" t="str">
            <v>-</v>
          </cell>
          <cell r="W140" t="str">
            <v>-</v>
          </cell>
          <cell r="X140" t="str">
            <v>-</v>
          </cell>
        </row>
        <row r="141">
          <cell r="G141" t="str">
            <v>-</v>
          </cell>
          <cell r="H141" t="str">
            <v>-</v>
          </cell>
          <cell r="I141" t="str">
            <v>-</v>
          </cell>
          <cell r="J141" t="str">
            <v>-</v>
          </cell>
          <cell r="K141" t="str">
            <v>-</v>
          </cell>
          <cell r="M141" t="str">
            <v>-</v>
          </cell>
          <cell r="N141" t="str">
            <v>-</v>
          </cell>
          <cell r="O141" t="str">
            <v>-</v>
          </cell>
          <cell r="P141" t="str">
            <v>-</v>
          </cell>
          <cell r="R141" t="str">
            <v>-</v>
          </cell>
          <cell r="S141" t="str">
            <v>-</v>
          </cell>
          <cell r="T141" t="str">
            <v>-</v>
          </cell>
          <cell r="U141" t="str">
            <v>-</v>
          </cell>
          <cell r="W141" t="str">
            <v>-</v>
          </cell>
          <cell r="X141" t="str">
            <v>-</v>
          </cell>
        </row>
        <row r="142">
          <cell r="G142" t="str">
            <v>-</v>
          </cell>
          <cell r="H142" t="str">
            <v>-</v>
          </cell>
          <cell r="I142" t="str">
            <v>-</v>
          </cell>
          <cell r="J142" t="str">
            <v>-</v>
          </cell>
          <cell r="K142" t="str">
            <v>-</v>
          </cell>
          <cell r="M142" t="str">
            <v>-</v>
          </cell>
          <cell r="N142" t="str">
            <v>-</v>
          </cell>
          <cell r="O142" t="str">
            <v>-</v>
          </cell>
          <cell r="P142" t="str">
            <v>-</v>
          </cell>
          <cell r="R142" t="str">
            <v>-</v>
          </cell>
          <cell r="S142" t="str">
            <v>-</v>
          </cell>
          <cell r="T142" t="str">
            <v>-</v>
          </cell>
          <cell r="U142" t="str">
            <v>-</v>
          </cell>
          <cell r="W142" t="str">
            <v>-</v>
          </cell>
          <cell r="X142" t="str">
            <v>-</v>
          </cell>
        </row>
        <row r="143">
          <cell r="G143" t="str">
            <v>-</v>
          </cell>
          <cell r="H143" t="str">
            <v>-</v>
          </cell>
          <cell r="I143" t="str">
            <v>-</v>
          </cell>
          <cell r="J143" t="str">
            <v>-</v>
          </cell>
          <cell r="K143" t="str">
            <v>-</v>
          </cell>
          <cell r="M143" t="str">
            <v>-</v>
          </cell>
          <cell r="N143" t="str">
            <v>-</v>
          </cell>
          <cell r="O143" t="str">
            <v>-</v>
          </cell>
          <cell r="P143" t="str">
            <v>-</v>
          </cell>
          <cell r="R143" t="str">
            <v>-</v>
          </cell>
          <cell r="S143" t="str">
            <v>-</v>
          </cell>
          <cell r="T143" t="str">
            <v>-</v>
          </cell>
          <cell r="U143" t="str">
            <v>-</v>
          </cell>
          <cell r="W143" t="str">
            <v>-</v>
          </cell>
          <cell r="X143" t="str">
            <v>-</v>
          </cell>
        </row>
        <row r="144">
          <cell r="G144">
            <v>2001</v>
          </cell>
          <cell r="H144">
            <v>75.001495886312654</v>
          </cell>
          <cell r="I144">
            <v>13.886791425748754</v>
          </cell>
          <cell r="J144">
            <v>2.0852645587795142</v>
          </cell>
          <cell r="K144">
            <v>32.252189217105773</v>
          </cell>
          <cell r="M144">
            <v>11.635451954001519</v>
          </cell>
          <cell r="N144">
            <v>1.7471995395619611</v>
          </cell>
          <cell r="O144">
            <v>1.9334609304806312</v>
          </cell>
          <cell r="P144">
            <v>3.4516906406698542</v>
          </cell>
          <cell r="R144">
            <v>14.027168846091673</v>
          </cell>
          <cell r="S144">
            <v>2.2267933128330908</v>
          </cell>
          <cell r="T144">
            <v>1.9334609304806312</v>
          </cell>
          <cell r="U144">
            <v>3.4516906406698542</v>
          </cell>
          <cell r="W144">
            <v>94.397823388756507</v>
          </cell>
          <cell r="X144">
            <v>94.397823388756507</v>
          </cell>
        </row>
        <row r="145">
          <cell r="G145">
            <v>1998</v>
          </cell>
          <cell r="H145">
            <v>90</v>
          </cell>
          <cell r="I145">
            <v>14.835976289905775</v>
          </cell>
          <cell r="J145">
            <v>6.8150436839289936</v>
          </cell>
          <cell r="K145">
            <v>28.28991776416737</v>
          </cell>
          <cell r="M145">
            <v>6.4116468129156097</v>
          </cell>
          <cell r="N145">
            <v>2.9452495920793567</v>
          </cell>
          <cell r="O145">
            <v>2.7863957319207899</v>
          </cell>
          <cell r="P145">
            <v>3.4747805273536221</v>
          </cell>
          <cell r="R145">
            <v>14.211705684014911</v>
          </cell>
          <cell r="S145">
            <v>8.6143512522482677</v>
          </cell>
          <cell r="T145">
            <v>5.9971192876784079</v>
          </cell>
          <cell r="U145">
            <v>7.6227184438097133</v>
          </cell>
          <cell r="W145">
            <v>95.254529767040552</v>
          </cell>
          <cell r="X145">
            <v>97.704822777454964</v>
          </cell>
        </row>
        <row r="146">
          <cell r="G146">
            <v>2001</v>
          </cell>
          <cell r="H146">
            <v>71.856287425149688</v>
          </cell>
          <cell r="I146">
            <v>15.402813066712318</v>
          </cell>
          <cell r="J146">
            <v>4.7136855850752815</v>
          </cell>
          <cell r="K146">
            <v>106.23884056604358</v>
          </cell>
          <cell r="M146">
            <v>32.609751923183069</v>
          </cell>
          <cell r="N146">
            <v>9.9794834169209548</v>
          </cell>
          <cell r="O146">
            <v>21.302771320145212</v>
          </cell>
          <cell r="P146">
            <v>55.762656574418422</v>
          </cell>
          <cell r="R146">
            <v>24.774391497441322</v>
          </cell>
          <cell r="S146">
            <v>7.448034630263189</v>
          </cell>
          <cell r="T146">
            <v>21.302771320145212</v>
          </cell>
          <cell r="U146">
            <v>55.762656574418422</v>
          </cell>
          <cell r="W146">
            <v>76.609195402298852</v>
          </cell>
          <cell r="X146">
            <v>76.609195402298852</v>
          </cell>
        </row>
        <row r="147">
          <cell r="G147">
            <v>1995</v>
          </cell>
          <cell r="H147">
            <v>60</v>
          </cell>
          <cell r="I147">
            <v>17.196972543760953</v>
          </cell>
          <cell r="J147">
            <v>4.0002744618591359</v>
          </cell>
          <cell r="K147">
            <v>41.455844372465428</v>
          </cell>
          <cell r="M147">
            <v>45.633113419799699</v>
          </cell>
          <cell r="N147">
            <v>10.614948518631746</v>
          </cell>
          <cell r="O147">
            <v>14.182280724720412</v>
          </cell>
          <cell r="P147">
            <v>22.191797594198086</v>
          </cell>
          <cell r="R147">
            <v>15.2674153117801</v>
          </cell>
          <cell r="S147">
            <v>6.482518334479427</v>
          </cell>
          <cell r="T147">
            <v>4.8518469391231802</v>
          </cell>
          <cell r="U147">
            <v>7.7154713191761051</v>
          </cell>
          <cell r="W147">
            <v>89.520449007841222</v>
          </cell>
          <cell r="X147">
            <v>96.648224683215972</v>
          </cell>
        </row>
        <row r="148">
          <cell r="G148" t="str">
            <v>-</v>
          </cell>
          <cell r="H148" t="str">
            <v>-</v>
          </cell>
          <cell r="I148" t="str">
            <v>-</v>
          </cell>
          <cell r="J148" t="str">
            <v>-</v>
          </cell>
          <cell r="K148" t="str">
            <v>-</v>
          </cell>
          <cell r="M148" t="str">
            <v>-</v>
          </cell>
          <cell r="N148" t="str">
            <v>-</v>
          </cell>
          <cell r="O148" t="str">
            <v>-</v>
          </cell>
          <cell r="P148" t="str">
            <v>-</v>
          </cell>
          <cell r="R148" t="str">
            <v>-</v>
          </cell>
          <cell r="S148" t="str">
            <v>-</v>
          </cell>
          <cell r="T148" t="str">
            <v>-</v>
          </cell>
          <cell r="U148" t="str">
            <v>-</v>
          </cell>
          <cell r="W148" t="str">
            <v>-</v>
          </cell>
          <cell r="X148" t="str">
            <v>-</v>
          </cell>
        </row>
        <row r="149">
          <cell r="G149">
            <v>1997</v>
          </cell>
          <cell r="H149">
            <v>89.961880559085131</v>
          </cell>
          <cell r="I149">
            <v>13.583447142307209</v>
          </cell>
          <cell r="J149">
            <v>2.7058285473477701</v>
          </cell>
          <cell r="K149">
            <v>51.709495973714596</v>
          </cell>
          <cell r="M149">
            <v>14.081123157662359</v>
          </cell>
          <cell r="N149">
            <v>2.8049658249158509</v>
          </cell>
          <cell r="O149">
            <v>3.3566541379427504</v>
          </cell>
          <cell r="P149">
            <v>6.4958929534450256</v>
          </cell>
          <cell r="R149">
            <v>14.765202823658822</v>
          </cell>
          <cell r="S149">
            <v>3.7919402112936145</v>
          </cell>
          <cell r="T149">
            <v>4.3906053389870126</v>
          </cell>
          <cell r="U149">
            <v>7.8595341162849888</v>
          </cell>
          <cell r="W149">
            <v>83.520932737717985</v>
          </cell>
          <cell r="X149">
            <v>89.714857385991422</v>
          </cell>
        </row>
        <row r="150">
          <cell r="G150">
            <v>2000</v>
          </cell>
          <cell r="H150">
            <v>100</v>
          </cell>
          <cell r="I150">
            <v>37.142869970325407</v>
          </cell>
          <cell r="J150">
            <v>8.8907457932385174</v>
          </cell>
          <cell r="K150">
            <v>41.451222572225831</v>
          </cell>
          <cell r="M150">
            <v>49.626274683943585</v>
          </cell>
          <cell r="N150">
            <v>11.878850321282943</v>
          </cell>
          <cell r="O150">
            <v>3.4969629415037158</v>
          </cell>
          <cell r="P150">
            <v>6.4073677248366785</v>
          </cell>
          <cell r="R150">
            <v>31.468560150619496</v>
          </cell>
          <cell r="S150">
            <v>8.4962403813046166</v>
          </cell>
          <cell r="T150">
            <v>3.7443309033818242</v>
          </cell>
          <cell r="U150">
            <v>6.4393867359503147</v>
          </cell>
          <cell r="W150">
            <v>96.645326504481417</v>
          </cell>
          <cell r="X150">
            <v>97.669317247052376</v>
          </cell>
        </row>
        <row r="151">
          <cell r="G151">
            <v>1994</v>
          </cell>
          <cell r="H151">
            <v>80</v>
          </cell>
          <cell r="I151">
            <v>15.241713540895981</v>
          </cell>
          <cell r="J151">
            <v>17.128970745827925</v>
          </cell>
          <cell r="K151">
            <v>33.36583324172458</v>
          </cell>
          <cell r="M151">
            <v>34.660009283434306</v>
          </cell>
          <cell r="N151">
            <v>38.951675838356586</v>
          </cell>
          <cell r="O151">
            <v>9.6646848945761494</v>
          </cell>
          <cell r="P151">
            <v>28.759028857405909</v>
          </cell>
          <cell r="R151">
            <v>12.610161527904765</v>
          </cell>
          <cell r="S151">
            <v>11.966707996060011</v>
          </cell>
          <cell r="T151">
            <v>8.3816823967565295</v>
          </cell>
          <cell r="U151">
            <v>15.685073691687565</v>
          </cell>
          <cell r="W151">
            <v>75.057509037134409</v>
          </cell>
          <cell r="X151">
            <v>94.146578680203049</v>
          </cell>
        </row>
        <row r="152">
          <cell r="G152" t="str">
            <v>-</v>
          </cell>
          <cell r="H152" t="str">
            <v>-</v>
          </cell>
          <cell r="I152" t="str">
            <v>-</v>
          </cell>
          <cell r="J152" t="str">
            <v>-</v>
          </cell>
          <cell r="K152" t="str">
            <v>-</v>
          </cell>
          <cell r="M152" t="str">
            <v>-</v>
          </cell>
          <cell r="N152" t="str">
            <v>-</v>
          </cell>
          <cell r="O152" t="str">
            <v>-</v>
          </cell>
          <cell r="P152" t="str">
            <v>-</v>
          </cell>
          <cell r="R152" t="str">
            <v>-</v>
          </cell>
          <cell r="S152" t="str">
            <v>-</v>
          </cell>
          <cell r="T152" t="str">
            <v>-</v>
          </cell>
          <cell r="U152" t="str">
            <v>-</v>
          </cell>
          <cell r="W152" t="str">
            <v>-</v>
          </cell>
          <cell r="X152" t="str">
            <v>-</v>
          </cell>
        </row>
        <row r="153">
          <cell r="G153">
            <v>1999</v>
          </cell>
          <cell r="H153">
            <v>121.04247104247104</v>
          </cell>
          <cell r="I153">
            <v>9.3628717619472486</v>
          </cell>
          <cell r="J153">
            <v>4.1711682691605256</v>
          </cell>
          <cell r="K153">
            <v>24.153955193772184</v>
          </cell>
          <cell r="M153">
            <v>9.1587103859833832</v>
          </cell>
          <cell r="N153">
            <v>4.0802141821175226</v>
          </cell>
          <cell r="O153">
            <v>4.3190962304892846</v>
          </cell>
          <cell r="P153">
            <v>8.0203993296082015</v>
          </cell>
          <cell r="R153">
            <v>6.0147241812705037</v>
          </cell>
          <cell r="S153">
            <v>2.2991863255550844</v>
          </cell>
          <cell r="T153">
            <v>4.9525480319268178</v>
          </cell>
          <cell r="U153">
            <v>8.7892350764949647</v>
          </cell>
          <cell r="W153">
            <v>66.453708758196356</v>
          </cell>
          <cell r="X153">
            <v>74.827519177796418</v>
          </cell>
        </row>
        <row r="154">
          <cell r="G154" t="str">
            <v>-</v>
          </cell>
          <cell r="H154" t="str">
            <v>-</v>
          </cell>
          <cell r="I154" t="str">
            <v>-</v>
          </cell>
          <cell r="J154" t="str">
            <v>-</v>
          </cell>
          <cell r="K154" t="str">
            <v>-</v>
          </cell>
          <cell r="M154" t="str">
            <v>-</v>
          </cell>
          <cell r="N154" t="str">
            <v>-</v>
          </cell>
          <cell r="O154" t="str">
            <v>-</v>
          </cell>
          <cell r="P154" t="str">
            <v>-</v>
          </cell>
          <cell r="R154" t="str">
            <v>-</v>
          </cell>
          <cell r="S154" t="str">
            <v>-</v>
          </cell>
          <cell r="T154" t="str">
            <v>-</v>
          </cell>
          <cell r="U154" t="str">
            <v>-</v>
          </cell>
          <cell r="W154" t="str">
            <v>-</v>
          </cell>
          <cell r="X154" t="str">
            <v>-</v>
          </cell>
        </row>
        <row r="155">
          <cell r="G155">
            <v>1993</v>
          </cell>
          <cell r="H155">
            <v>22.683049147442325</v>
          </cell>
          <cell r="I155">
            <v>2.8619881234961566</v>
          </cell>
          <cell r="J155">
            <v>0.85260395817463641</v>
          </cell>
          <cell r="K155">
            <v>32.158491430296436</v>
          </cell>
          <cell r="M155">
            <v>16.726568903364488</v>
          </cell>
          <cell r="N155">
            <v>4.9829482996834322</v>
          </cell>
          <cell r="O155">
            <v>6.3143180092230411</v>
          </cell>
          <cell r="P155">
            <v>14.116177443035921</v>
          </cell>
          <cell r="R155">
            <v>3.0597315260998608</v>
          </cell>
          <cell r="S155">
            <v>0.78869718295525737</v>
          </cell>
          <cell r="T155">
            <v>1.9867363819256787</v>
          </cell>
          <cell r="U155">
            <v>3.6304872666751367</v>
          </cell>
          <cell r="W155">
            <v>70.869669676961038</v>
          </cell>
          <cell r="X155">
            <v>94.241791439362771</v>
          </cell>
        </row>
        <row r="156">
          <cell r="G156" t="str">
            <v>-</v>
          </cell>
          <cell r="H156" t="str">
            <v>-</v>
          </cell>
          <cell r="I156" t="str">
            <v>-</v>
          </cell>
          <cell r="J156" t="str">
            <v>-</v>
          </cell>
          <cell r="K156" t="str">
            <v>-</v>
          </cell>
          <cell r="M156" t="str">
            <v>-</v>
          </cell>
          <cell r="N156" t="str">
            <v>-</v>
          </cell>
          <cell r="O156" t="str">
            <v>-</v>
          </cell>
          <cell r="P156" t="str">
            <v>-</v>
          </cell>
          <cell r="R156" t="str">
            <v>-</v>
          </cell>
          <cell r="S156" t="str">
            <v>-</v>
          </cell>
          <cell r="T156" t="str">
            <v>-</v>
          </cell>
          <cell r="U156" t="str">
            <v>-</v>
          </cell>
          <cell r="W156" t="str">
            <v>-</v>
          </cell>
          <cell r="X156" t="str">
            <v>-</v>
          </cell>
        </row>
        <row r="157">
          <cell r="G157">
            <v>1998</v>
          </cell>
          <cell r="H157">
            <v>113.7674418604651</v>
          </cell>
          <cell r="I157">
            <v>16.835476785420216</v>
          </cell>
          <cell r="J157">
            <v>5.9018076430691826</v>
          </cell>
          <cell r="K157">
            <v>62.854593957719572</v>
          </cell>
          <cell r="M157">
            <v>28.548097857124823</v>
          </cell>
          <cell r="N157">
            <v>10.007758275915132</v>
          </cell>
          <cell r="O157">
            <v>12.96639319854031</v>
          </cell>
          <cell r="P157">
            <v>31.44253653430577</v>
          </cell>
          <cell r="R157">
            <v>29.026052864551055</v>
          </cell>
          <cell r="S157">
            <v>11.041105024121832</v>
          </cell>
          <cell r="T157">
            <v>12.195449812661808</v>
          </cell>
          <cell r="U157">
            <v>23.623331652719155</v>
          </cell>
          <cell r="W157">
            <v>91.933681073025326</v>
          </cell>
          <cell r="X157">
            <v>91.261378413524056</v>
          </cell>
        </row>
        <row r="158">
          <cell r="G158">
            <v>2001</v>
          </cell>
          <cell r="H158">
            <v>59.924385633270319</v>
          </cell>
          <cell r="I158">
            <v>8.1482155862413368</v>
          </cell>
          <cell r="J158">
            <v>2.5139368878446442</v>
          </cell>
          <cell r="K158">
            <v>33.696057571474014</v>
          </cell>
          <cell r="M158">
            <v>7.6467276175108356</v>
          </cell>
          <cell r="N158">
            <v>2.3592147784381803</v>
          </cell>
          <cell r="O158">
            <v>1.5420713287304413</v>
          </cell>
          <cell r="P158">
            <v>3.6102696169592408</v>
          </cell>
          <cell r="R158">
            <v>7.009989052362239</v>
          </cell>
          <cell r="S158">
            <v>2.0728530654114858</v>
          </cell>
          <cell r="T158">
            <v>1.5420713287304413</v>
          </cell>
          <cell r="U158">
            <v>3.6102696169592408</v>
          </cell>
          <cell r="W158">
            <v>100</v>
          </cell>
          <cell r="X158">
            <v>100</v>
          </cell>
        </row>
        <row r="159">
          <cell r="G159">
            <v>2001</v>
          </cell>
          <cell r="H159">
            <v>70.200573065902788</v>
          </cell>
          <cell r="I159">
            <v>11.576268660682203</v>
          </cell>
          <cell r="J159">
            <v>3.947168206713477</v>
          </cell>
          <cell r="K159">
            <v>7.4556849371538005</v>
          </cell>
          <cell r="M159">
            <v>5.7333242419884831</v>
          </cell>
          <cell r="N159">
            <v>1.9548954702147479</v>
          </cell>
          <cell r="O159">
            <v>2.6944170999730401</v>
          </cell>
          <cell r="P159">
            <v>3.337025787844452</v>
          </cell>
          <cell r="R159">
            <v>4.7418153034305863</v>
          </cell>
          <cell r="S159">
            <v>2.686920982858489</v>
          </cell>
          <cell r="T159">
            <v>2.6944170999730401</v>
          </cell>
          <cell r="U159">
            <v>3.337025787844452</v>
          </cell>
          <cell r="W159">
            <v>82.825664290343482</v>
          </cell>
          <cell r="X159">
            <v>82.825664290343482</v>
          </cell>
        </row>
        <row r="160">
          <cell r="G160" t="str">
            <v>-</v>
          </cell>
          <cell r="H160" t="str">
            <v>-</v>
          </cell>
          <cell r="I160" t="str">
            <v>-</v>
          </cell>
          <cell r="J160" t="str">
            <v>-</v>
          </cell>
          <cell r="K160" t="str">
            <v>-</v>
          </cell>
          <cell r="M160" t="str">
            <v>-</v>
          </cell>
          <cell r="N160" t="str">
            <v>-</v>
          </cell>
          <cell r="O160" t="str">
            <v>-</v>
          </cell>
          <cell r="P160" t="str">
            <v>-</v>
          </cell>
          <cell r="R160" t="str">
            <v>-</v>
          </cell>
          <cell r="S160" t="str">
            <v>-</v>
          </cell>
          <cell r="T160" t="str">
            <v>-</v>
          </cell>
          <cell r="U160" t="str">
            <v>-</v>
          </cell>
          <cell r="W160" t="str">
            <v>-</v>
          </cell>
          <cell r="X160" t="str">
            <v>-</v>
          </cell>
        </row>
        <row r="161">
          <cell r="G161">
            <v>2000</v>
          </cell>
          <cell r="H161">
            <v>15.000000000000025</v>
          </cell>
          <cell r="I161">
            <v>0.91936413315289178</v>
          </cell>
          <cell r="J161">
            <v>0.38549577091172971</v>
          </cell>
          <cell r="K161">
            <v>3.5362436096376153</v>
          </cell>
          <cell r="M161">
            <v>5.5433315268467283</v>
          </cell>
          <cell r="N161">
            <v>2.3243574371697839</v>
          </cell>
          <cell r="O161">
            <v>6.2352589282932254</v>
          </cell>
          <cell r="P161">
            <v>14.62030196644749</v>
          </cell>
          <cell r="R161">
            <v>4.220075067475892</v>
          </cell>
          <cell r="S161">
            <v>1.5913468237709092</v>
          </cell>
          <cell r="T161">
            <v>5.5829349691227357</v>
          </cell>
          <cell r="U161">
            <v>13.139024897735865</v>
          </cell>
          <cell r="W161">
            <v>52.375025219713237</v>
          </cell>
          <cell r="X161">
            <v>54.653719311102968</v>
          </cell>
        </row>
        <row r="162">
          <cell r="G162">
            <v>1996</v>
          </cell>
          <cell r="H162">
            <v>116.99115044247787</v>
          </cell>
          <cell r="I162">
            <v>21.08532042240515</v>
          </cell>
          <cell r="J162">
            <v>4.5878130332551983</v>
          </cell>
          <cell r="K162">
            <v>110.24674771724628</v>
          </cell>
          <cell r="M162">
            <v>10.132157572293593</v>
          </cell>
          <cell r="N162">
            <v>2.2045880088106116</v>
          </cell>
          <cell r="O162">
            <v>2.0771369970679863</v>
          </cell>
          <cell r="P162">
            <v>4.5988845393138345</v>
          </cell>
          <cell r="R162">
            <v>14.385058184312932</v>
          </cell>
          <cell r="S162">
            <v>3.258002888203841</v>
          </cell>
          <cell r="T162">
            <v>3.4019604373030741</v>
          </cell>
          <cell r="U162">
            <v>6.9728423342992274</v>
          </cell>
          <cell r="W162">
            <v>90.481828276869365</v>
          </cell>
          <cell r="X162">
            <v>96.904043224551543</v>
          </cell>
        </row>
        <row r="163">
          <cell r="G163">
            <v>1995</v>
          </cell>
          <cell r="H163">
            <v>100.11787819253439</v>
          </cell>
          <cell r="I163">
            <v>19.868436133498697</v>
          </cell>
          <cell r="J163">
            <v>4.7038522389873112</v>
          </cell>
          <cell r="K163">
            <v>105.81344543311322</v>
          </cell>
          <cell r="M163">
            <v>30.418669292299221</v>
          </cell>
          <cell r="N163">
            <v>7.2016199310398346</v>
          </cell>
          <cell r="O163">
            <v>5.6818123613567177</v>
          </cell>
          <cell r="P163">
            <v>6.9126895237124577</v>
          </cell>
          <cell r="R163">
            <v>19.110208271839863</v>
          </cell>
          <cell r="S163">
            <v>4.8756408882052398</v>
          </cell>
          <cell r="T163">
            <v>2.9681671960440057</v>
          </cell>
          <cell r="U163">
            <v>3.5758259337828364</v>
          </cell>
          <cell r="W163">
            <v>92.079901726859916</v>
          </cell>
          <cell r="X163">
            <v>97.09407146315931</v>
          </cell>
        </row>
        <row r="164">
          <cell r="G164" t="str">
            <v>-</v>
          </cell>
          <cell r="H164" t="str">
            <v>-</v>
          </cell>
          <cell r="I164" t="str">
            <v>-</v>
          </cell>
          <cell r="J164" t="str">
            <v>-</v>
          </cell>
          <cell r="K164" t="str">
            <v>-</v>
          </cell>
          <cell r="M164" t="str">
            <v>-</v>
          </cell>
          <cell r="N164" t="str">
            <v>-</v>
          </cell>
          <cell r="O164" t="str">
            <v>-</v>
          </cell>
          <cell r="P164" t="str">
            <v>-</v>
          </cell>
          <cell r="R164" t="str">
            <v>-</v>
          </cell>
          <cell r="S164" t="str">
            <v>-</v>
          </cell>
          <cell r="T164" t="str">
            <v>-</v>
          </cell>
          <cell r="U164" t="str">
            <v>-</v>
          </cell>
          <cell r="W164" t="str">
            <v>-</v>
          </cell>
          <cell r="X164" t="str">
            <v>-</v>
          </cell>
        </row>
        <row r="165">
          <cell r="G165">
            <v>1996</v>
          </cell>
          <cell r="H165">
            <v>89.999999999999986</v>
          </cell>
          <cell r="I165">
            <v>18.595782164836983</v>
          </cell>
          <cell r="J165">
            <v>4.066864869150816</v>
          </cell>
          <cell r="K165">
            <v>27.954709823550889</v>
          </cell>
          <cell r="M165">
            <v>34.377756491379088</v>
          </cell>
          <cell r="N165">
            <v>7.5183549105763925</v>
          </cell>
          <cell r="O165">
            <v>6.0240144605153612</v>
          </cell>
          <cell r="P165">
            <v>11.401346377801833</v>
          </cell>
          <cell r="R165">
            <v>14.425735937380912</v>
          </cell>
          <cell r="S165">
            <v>4.7891822517849176</v>
          </cell>
          <cell r="T165">
            <v>6.6190522657345667</v>
          </cell>
          <cell r="U165">
            <v>11.391737320501072</v>
          </cell>
          <cell r="W165">
            <v>97.49948833320795</v>
          </cell>
          <cell r="X165">
            <v>99.046054736842123</v>
          </cell>
        </row>
        <row r="166">
          <cell r="G166">
            <v>1992</v>
          </cell>
          <cell r="H166">
            <v>71.368421052631575</v>
          </cell>
          <cell r="I166">
            <v>12.911421236463596</v>
          </cell>
          <cell r="J166">
            <v>4.1973168451296274</v>
          </cell>
          <cell r="K166">
            <v>75.90633110635217</v>
          </cell>
          <cell r="M166">
            <v>16.003687579202474</v>
          </cell>
          <cell r="N166">
            <v>5.2025680388053637</v>
          </cell>
          <cell r="O166">
            <v>3.2421167581453312</v>
          </cell>
          <cell r="P166">
            <v>8.3069000770563388</v>
          </cell>
          <cell r="R166">
            <v>24.074257554937255</v>
          </cell>
          <cell r="S166">
            <v>9.0273144038078268</v>
          </cell>
          <cell r="T166">
            <v>5.6817242311175846</v>
          </cell>
          <cell r="U166">
            <v>10.675917056347963</v>
          </cell>
          <cell r="W166">
            <v>69.750140370578322</v>
          </cell>
          <cell r="X166">
            <v>89.632244703508135</v>
          </cell>
        </row>
        <row r="167">
          <cell r="G167" t="str">
            <v>-</v>
          </cell>
          <cell r="H167" t="str">
            <v>-</v>
          </cell>
          <cell r="I167" t="str">
            <v>-</v>
          </cell>
          <cell r="J167" t="str">
            <v>-</v>
          </cell>
          <cell r="K167" t="str">
            <v>-</v>
          </cell>
          <cell r="M167" t="str">
            <v>-</v>
          </cell>
          <cell r="N167" t="str">
            <v>-</v>
          </cell>
          <cell r="O167" t="str">
            <v>-</v>
          </cell>
          <cell r="P167" t="str">
            <v>-</v>
          </cell>
          <cell r="R167" t="str">
            <v>-</v>
          </cell>
          <cell r="S167" t="str">
            <v>-</v>
          </cell>
          <cell r="T167" t="str">
            <v>-</v>
          </cell>
          <cell r="U167" t="str">
            <v>-</v>
          </cell>
          <cell r="W167" t="str">
            <v>-</v>
          </cell>
          <cell r="X167" t="str">
            <v>-</v>
          </cell>
        </row>
        <row r="168">
          <cell r="G168">
            <v>1997</v>
          </cell>
          <cell r="H168">
            <v>90</v>
          </cell>
          <cell r="I168">
            <v>8.7197571266178659</v>
          </cell>
          <cell r="J168">
            <v>4.1971061751236061</v>
          </cell>
          <cell r="K168">
            <v>34.495911241302416</v>
          </cell>
          <cell r="M168">
            <v>9.2041880780966352</v>
          </cell>
          <cell r="N168">
            <v>4.4302787404082498</v>
          </cell>
          <cell r="O168">
            <v>9.0939139550422077</v>
          </cell>
          <cell r="P168">
            <v>16.845377951455397</v>
          </cell>
          <cell r="R168">
            <v>6.7360618897902231</v>
          </cell>
          <cell r="S168">
            <v>4.0213512251298305</v>
          </cell>
          <cell r="T168">
            <v>5.7601367218121657</v>
          </cell>
          <cell r="U168">
            <v>10.044878559332899</v>
          </cell>
          <cell r="W168">
            <v>100</v>
          </cell>
          <cell r="X168">
            <v>100</v>
          </cell>
        </row>
        <row r="169">
          <cell r="G169">
            <v>1996</v>
          </cell>
          <cell r="H169">
            <v>89.999999999999986</v>
          </cell>
          <cell r="I169">
            <v>26.795599211469202</v>
          </cell>
          <cell r="J169">
            <v>4.467986332973509</v>
          </cell>
          <cell r="K169">
            <v>40.61620760004633</v>
          </cell>
          <cell r="M169">
            <v>44.619608606601766</v>
          </cell>
          <cell r="N169">
            <v>7.4400202758515945</v>
          </cell>
          <cell r="O169">
            <v>2.5373340127456872</v>
          </cell>
          <cell r="P169">
            <v>12.327764010975942</v>
          </cell>
          <cell r="R169">
            <v>16.51635142488778</v>
          </cell>
          <cell r="S169">
            <v>4.9381391329549285</v>
          </cell>
          <cell r="T169">
            <v>5.2613943102550049</v>
          </cell>
          <cell r="U169">
            <v>16.665647206715654</v>
          </cell>
          <cell r="W169">
            <v>94.489040825395819</v>
          </cell>
          <cell r="X169">
            <v>95.893519650655023</v>
          </cell>
        </row>
        <row r="170">
          <cell r="G170" t="str">
            <v>-</v>
          </cell>
          <cell r="H170" t="str">
            <v>-</v>
          </cell>
          <cell r="I170" t="str">
            <v>-</v>
          </cell>
          <cell r="J170" t="str">
            <v>-</v>
          </cell>
          <cell r="K170" t="str">
            <v>-</v>
          </cell>
          <cell r="M170" t="str">
            <v>-</v>
          </cell>
          <cell r="N170" t="str">
            <v>-</v>
          </cell>
          <cell r="O170" t="str">
            <v>-</v>
          </cell>
          <cell r="P170" t="str">
            <v>-</v>
          </cell>
          <cell r="R170" t="str">
            <v>-</v>
          </cell>
          <cell r="S170" t="str">
            <v>-</v>
          </cell>
          <cell r="T170" t="str">
            <v>-</v>
          </cell>
          <cell r="U170" t="str">
            <v>-</v>
          </cell>
          <cell r="W170" t="str">
            <v>-</v>
          </cell>
          <cell r="X170" t="str">
            <v>-</v>
          </cell>
        </row>
        <row r="171">
          <cell r="G171">
            <v>2003</v>
          </cell>
          <cell r="H171">
            <v>70</v>
          </cell>
          <cell r="I171">
            <v>4.5629168317942304</v>
          </cell>
          <cell r="J171">
            <v>1.125802454618964</v>
          </cell>
          <cell r="K171">
            <v>5.9993271804448849</v>
          </cell>
          <cell r="M171">
            <v>0.70299637303309426</v>
          </cell>
          <cell r="N171">
            <v>0.17344936835889652</v>
          </cell>
          <cell r="O171" t="str">
            <v>-</v>
          </cell>
          <cell r="P171" t="str">
            <v>-</v>
          </cell>
          <cell r="R171">
            <v>0.70299637303309426</v>
          </cell>
          <cell r="S171">
            <v>0.17344936835889652</v>
          </cell>
          <cell r="T171">
            <v>0.29648594399763817</v>
          </cell>
          <cell r="U171">
            <v>0.33215778325812045</v>
          </cell>
          <cell r="W171" t="str">
            <v>-</v>
          </cell>
          <cell r="X171">
            <v>100</v>
          </cell>
        </row>
        <row r="172">
          <cell r="G172">
            <v>1998</v>
          </cell>
          <cell r="H172">
            <v>155.00000000000003</v>
          </cell>
          <cell r="I172">
            <v>27.246628954680261</v>
          </cell>
          <cell r="J172">
            <v>10.426049972765995</v>
          </cell>
          <cell r="K172">
            <v>66.647620295659863</v>
          </cell>
          <cell r="M172">
            <v>6.7382611803432857</v>
          </cell>
          <cell r="N172">
            <v>2.5784271482781191</v>
          </cell>
          <cell r="O172">
            <v>0.88232553337622543</v>
          </cell>
          <cell r="P172">
            <v>2.1842917935400536</v>
          </cell>
          <cell r="R172">
            <v>19.633217367019924</v>
          </cell>
          <cell r="S172">
            <v>7.2801747945563768</v>
          </cell>
          <cell r="T172">
            <v>2.8696108191357084</v>
          </cell>
          <cell r="U172">
            <v>7.2513002419456125</v>
          </cell>
          <cell r="W172">
            <v>64.705361653135924</v>
          </cell>
          <cell r="X172">
            <v>85.888283802924576</v>
          </cell>
        </row>
        <row r="173">
          <cell r="G173">
            <v>1996</v>
          </cell>
          <cell r="H173">
            <v>120.00000000000001</v>
          </cell>
          <cell r="I173">
            <v>26.602826308261569</v>
          </cell>
          <cell r="J173">
            <v>4.6981252006337026</v>
          </cell>
          <cell r="K173">
            <v>89.666593830591538</v>
          </cell>
          <cell r="M173">
            <v>16.802558065783977</v>
          </cell>
          <cell r="N173">
            <v>2.9673734876604305</v>
          </cell>
          <cell r="O173">
            <v>3.6891600688784978</v>
          </cell>
          <cell r="P173">
            <v>6.0773063759936106</v>
          </cell>
          <cell r="R173">
            <v>31.885914959283674</v>
          </cell>
          <cell r="S173">
            <v>5.2029620608920633</v>
          </cell>
          <cell r="T173">
            <v>5.7113565327930456</v>
          </cell>
          <cell r="U173">
            <v>8.3035267435047473</v>
          </cell>
          <cell r="W173">
            <v>95.025732465206914</v>
          </cell>
          <cell r="X173">
            <v>97.72611924958295</v>
          </cell>
        </row>
        <row r="174">
          <cell r="G174" t="str">
            <v>-</v>
          </cell>
          <cell r="H174" t="str">
            <v>-</v>
          </cell>
          <cell r="I174" t="str">
            <v>-</v>
          </cell>
          <cell r="J174" t="str">
            <v>-</v>
          </cell>
          <cell r="K174" t="str">
            <v>-</v>
          </cell>
          <cell r="M174" t="str">
            <v>-</v>
          </cell>
          <cell r="N174" t="str">
            <v>-</v>
          </cell>
          <cell r="O174" t="str">
            <v>-</v>
          </cell>
          <cell r="P174" t="str">
            <v>-</v>
          </cell>
          <cell r="R174" t="str">
            <v>-</v>
          </cell>
          <cell r="S174" t="str">
            <v>-</v>
          </cell>
          <cell r="T174" t="str">
            <v>-</v>
          </cell>
          <cell r="U174" t="str">
            <v>-</v>
          </cell>
          <cell r="W174" t="str">
            <v>-</v>
          </cell>
          <cell r="X174" t="str">
            <v>-</v>
          </cell>
        </row>
        <row r="175">
          <cell r="G175">
            <v>1997</v>
          </cell>
          <cell r="H175">
            <v>89.999999999999986</v>
          </cell>
          <cell r="I175">
            <v>10.005111192265176</v>
          </cell>
          <cell r="J175">
            <v>1.5664501807353748</v>
          </cell>
          <cell r="K175">
            <v>78.706618842866632</v>
          </cell>
          <cell r="M175">
            <v>13.922320865457117</v>
          </cell>
          <cell r="N175">
            <v>2.179748092436109</v>
          </cell>
          <cell r="O175">
            <v>4.9648130952943959</v>
          </cell>
          <cell r="P175">
            <v>11.016633180690537</v>
          </cell>
          <cell r="R175">
            <v>15.756901453155269</v>
          </cell>
          <cell r="S175">
            <v>2.9124708364607663</v>
          </cell>
          <cell r="T175">
            <v>6.3335812738879698</v>
          </cell>
          <cell r="U175">
            <v>13.995208597417088</v>
          </cell>
          <cell r="W175">
            <v>59.994770435771983</v>
          </cell>
          <cell r="X175">
            <v>62.742866556470567</v>
          </cell>
        </row>
        <row r="176">
          <cell r="G176" t="str">
            <v>-</v>
          </cell>
          <cell r="H176" t="str">
            <v>-</v>
          </cell>
          <cell r="I176" t="str">
            <v>-</v>
          </cell>
          <cell r="J176" t="str">
            <v>-</v>
          </cell>
          <cell r="K176" t="str">
            <v>-</v>
          </cell>
          <cell r="M176" t="str">
            <v>-</v>
          </cell>
          <cell r="N176" t="str">
            <v>-</v>
          </cell>
          <cell r="O176" t="str">
            <v>-</v>
          </cell>
          <cell r="P176" t="str">
            <v>-</v>
          </cell>
          <cell r="R176" t="str">
            <v>-</v>
          </cell>
          <cell r="S176" t="str">
            <v>-</v>
          </cell>
          <cell r="T176" t="str">
            <v>-</v>
          </cell>
          <cell r="U176" t="str">
            <v>-</v>
          </cell>
          <cell r="W176" t="str">
            <v>-</v>
          </cell>
          <cell r="X176" t="str">
            <v>-</v>
          </cell>
        </row>
        <row r="177">
          <cell r="G177" t="str">
            <v>-</v>
          </cell>
          <cell r="H177" t="str">
            <v>-</v>
          </cell>
          <cell r="I177" t="str">
            <v>-</v>
          </cell>
          <cell r="J177" t="str">
            <v>-</v>
          </cell>
          <cell r="K177" t="str">
            <v>-</v>
          </cell>
          <cell r="M177" t="str">
            <v>-</v>
          </cell>
          <cell r="N177" t="str">
            <v>-</v>
          </cell>
          <cell r="O177" t="str">
            <v>-</v>
          </cell>
          <cell r="P177" t="str">
            <v>-</v>
          </cell>
          <cell r="R177" t="str">
            <v>-</v>
          </cell>
          <cell r="S177" t="str">
            <v>-</v>
          </cell>
          <cell r="T177" t="str">
            <v>-</v>
          </cell>
          <cell r="U177" t="str">
            <v>-</v>
          </cell>
          <cell r="W177" t="str">
            <v>-</v>
          </cell>
          <cell r="X177" t="str">
            <v>-</v>
          </cell>
        </row>
        <row r="178">
          <cell r="G178">
            <v>2002</v>
          </cell>
          <cell r="H178">
            <v>4.9937578027465674</v>
          </cell>
          <cell r="I178">
            <v>3.5365846443879585</v>
          </cell>
          <cell r="J178">
            <v>0.29622469290802961</v>
          </cell>
          <cell r="K178">
            <v>2.4028552873069384</v>
          </cell>
          <cell r="M178">
            <v>55.218464345151389</v>
          </cell>
          <cell r="N178">
            <v>4.6251042427195213</v>
          </cell>
          <cell r="O178" t="str">
            <v>-</v>
          </cell>
          <cell r="P178" t="str">
            <v>-</v>
          </cell>
          <cell r="R178">
            <v>56.43442149780158</v>
          </cell>
          <cell r="S178">
            <v>4.7568792577271628</v>
          </cell>
          <cell r="T178">
            <v>7.3440210108887243</v>
          </cell>
          <cell r="U178">
            <v>8.4182967648490106</v>
          </cell>
          <cell r="W178" t="str">
            <v>-</v>
          </cell>
          <cell r="X178">
            <v>99.990146081502886</v>
          </cell>
        </row>
        <row r="179">
          <cell r="G179" t="str">
            <v>-</v>
          </cell>
          <cell r="H179" t="str">
            <v>-</v>
          </cell>
          <cell r="I179" t="str">
            <v>-</v>
          </cell>
          <cell r="J179" t="str">
            <v>-</v>
          </cell>
          <cell r="K179" t="str">
            <v>-</v>
          </cell>
          <cell r="M179" t="str">
            <v>-</v>
          </cell>
          <cell r="N179" t="str">
            <v>-</v>
          </cell>
          <cell r="O179" t="str">
            <v>-</v>
          </cell>
          <cell r="P179" t="str">
            <v>-</v>
          </cell>
          <cell r="R179" t="str">
            <v>-</v>
          </cell>
          <cell r="S179" t="str">
            <v>-</v>
          </cell>
          <cell r="T179" t="str">
            <v>-</v>
          </cell>
          <cell r="U179" t="str">
            <v>-</v>
          </cell>
          <cell r="W179" t="str">
            <v>-</v>
          </cell>
          <cell r="X179" t="str">
            <v>-</v>
          </cell>
        </row>
        <row r="180">
          <cell r="G180" t="str">
            <v>-</v>
          </cell>
          <cell r="H180" t="str">
            <v>-</v>
          </cell>
          <cell r="I180" t="str">
            <v>-</v>
          </cell>
          <cell r="J180" t="str">
            <v>-</v>
          </cell>
          <cell r="K180" t="str">
            <v>-</v>
          </cell>
          <cell r="M180" t="str">
            <v>-</v>
          </cell>
          <cell r="N180" t="str">
            <v>-</v>
          </cell>
          <cell r="O180" t="str">
            <v>-</v>
          </cell>
          <cell r="P180" t="str">
            <v>-</v>
          </cell>
          <cell r="R180" t="str">
            <v>-</v>
          </cell>
          <cell r="S180" t="str">
            <v>-</v>
          </cell>
          <cell r="T180" t="str">
            <v>-</v>
          </cell>
          <cell r="U180" t="str">
            <v>-</v>
          </cell>
          <cell r="W180" t="str">
            <v>-</v>
          </cell>
          <cell r="X180" t="str">
            <v>-</v>
          </cell>
        </row>
        <row r="181">
          <cell r="G181">
            <v>1994</v>
          </cell>
          <cell r="H181">
            <v>109.99999999999999</v>
          </cell>
          <cell r="I181">
            <v>14.28422734958775</v>
          </cell>
          <cell r="J181">
            <v>3.6624068383593689</v>
          </cell>
          <cell r="K181">
            <v>280.84559457170423</v>
          </cell>
          <cell r="M181">
            <v>22.435432840243056</v>
          </cell>
          <cell r="N181">
            <v>5.7523365208850379</v>
          </cell>
          <cell r="O181">
            <v>9.4980222722889405</v>
          </cell>
          <cell r="P181">
            <v>16.689720005710992</v>
          </cell>
          <cell r="R181">
            <v>13.270849154504628</v>
          </cell>
          <cell r="S181">
            <v>3.9281239809173294</v>
          </cell>
          <cell r="T181">
            <v>8.3511946317318699</v>
          </cell>
          <cell r="U181">
            <v>13.208764505665075</v>
          </cell>
          <cell r="W181">
            <v>83.23118708046988</v>
          </cell>
          <cell r="X181">
            <v>93.193991998957827</v>
          </cell>
        </row>
        <row r="182">
          <cell r="G182">
            <v>2001</v>
          </cell>
          <cell r="H182">
            <v>126.17164898746384</v>
          </cell>
          <cell r="I182">
            <v>164.85744867881351</v>
          </cell>
          <cell r="J182">
            <v>25.248108745753324</v>
          </cell>
          <cell r="K182">
            <v>368.60220332027603</v>
          </cell>
          <cell r="M182">
            <v>152.2227455882321</v>
          </cell>
          <cell r="N182">
            <v>23.313089368965521</v>
          </cell>
          <cell r="O182">
            <v>15.167580545145235</v>
          </cell>
          <cell r="P182">
            <v>24.995819068167528</v>
          </cell>
          <cell r="R182">
            <v>108.94255571323164</v>
          </cell>
          <cell r="S182">
            <v>18.751552554818478</v>
          </cell>
          <cell r="T182">
            <v>15.167580545145235</v>
          </cell>
          <cell r="U182">
            <v>24.995819068167528</v>
          </cell>
          <cell r="W182">
            <v>97.757201898635572</v>
          </cell>
          <cell r="X182">
            <v>97.757201898635572</v>
          </cell>
        </row>
        <row r="183">
          <cell r="G183" t="str">
            <v>-</v>
          </cell>
          <cell r="H183" t="str">
            <v>-</v>
          </cell>
          <cell r="I183" t="str">
            <v>-</v>
          </cell>
          <cell r="J183" t="str">
            <v>-</v>
          </cell>
          <cell r="K183" t="str">
            <v>-</v>
          </cell>
          <cell r="M183" t="str">
            <v>-</v>
          </cell>
          <cell r="N183" t="str">
            <v>-</v>
          </cell>
          <cell r="O183" t="str">
            <v>-</v>
          </cell>
          <cell r="P183" t="str">
            <v>-</v>
          </cell>
          <cell r="R183" t="str">
            <v>-</v>
          </cell>
          <cell r="S183" t="str">
            <v>-</v>
          </cell>
          <cell r="T183" t="str">
            <v>-</v>
          </cell>
          <cell r="U183" t="str">
            <v>-</v>
          </cell>
          <cell r="W183" t="str">
            <v>-</v>
          </cell>
          <cell r="X183" t="str">
            <v>-</v>
          </cell>
        </row>
        <row r="184">
          <cell r="G184" t="str">
            <v>-</v>
          </cell>
          <cell r="H184" t="str">
            <v>-</v>
          </cell>
          <cell r="I184" t="str">
            <v>-</v>
          </cell>
          <cell r="J184" t="str">
            <v>-</v>
          </cell>
          <cell r="K184" t="str">
            <v>-</v>
          </cell>
          <cell r="M184" t="str">
            <v>-</v>
          </cell>
          <cell r="N184" t="str">
            <v>-</v>
          </cell>
          <cell r="O184" t="str">
            <v>-</v>
          </cell>
          <cell r="P184" t="str">
            <v>-</v>
          </cell>
          <cell r="R184" t="str">
            <v>-</v>
          </cell>
          <cell r="S184" t="str">
            <v>-</v>
          </cell>
          <cell r="T184" t="str">
            <v>-</v>
          </cell>
          <cell r="U184" t="str">
            <v>-</v>
          </cell>
          <cell r="W184" t="str">
            <v>-</v>
          </cell>
          <cell r="X184" t="str">
            <v>-</v>
          </cell>
        </row>
        <row r="185">
          <cell r="G185">
            <v>2003</v>
          </cell>
          <cell r="H185">
            <v>65.070149975810352</v>
          </cell>
          <cell r="I185">
            <v>5.7064283695926816</v>
          </cell>
          <cell r="J185">
            <v>2.136788063807662</v>
          </cell>
          <cell r="K185">
            <v>21.249380684460082</v>
          </cell>
          <cell r="M185">
            <v>5.6143618300981384</v>
          </cell>
          <cell r="N185">
            <v>2.1023134905848919</v>
          </cell>
          <cell r="O185" t="str">
            <v>-</v>
          </cell>
          <cell r="P185" t="str">
            <v>-</v>
          </cell>
          <cell r="R185">
            <v>5.6143618300981384</v>
          </cell>
          <cell r="S185">
            <v>2.1023134905848919</v>
          </cell>
          <cell r="T185">
            <v>2.761674493421888</v>
          </cell>
          <cell r="U185">
            <v>6.7154533236653737</v>
          </cell>
          <cell r="W185" t="str">
            <v>-</v>
          </cell>
          <cell r="X185">
            <v>99.644303241898584</v>
          </cell>
        </row>
        <row r="186">
          <cell r="G186" t="str">
            <v>-</v>
          </cell>
          <cell r="H186" t="str">
            <v>-</v>
          </cell>
          <cell r="I186" t="str">
            <v>-</v>
          </cell>
          <cell r="J186" t="str">
            <v>-</v>
          </cell>
          <cell r="K186" t="str">
            <v>-</v>
          </cell>
          <cell r="M186" t="str">
            <v>-</v>
          </cell>
          <cell r="N186" t="str">
            <v>-</v>
          </cell>
          <cell r="O186" t="str">
            <v>-</v>
          </cell>
          <cell r="P186" t="str">
            <v>-</v>
          </cell>
          <cell r="R186" t="str">
            <v>-</v>
          </cell>
          <cell r="S186" t="str">
            <v>-</v>
          </cell>
          <cell r="T186" t="str">
            <v>-</v>
          </cell>
          <cell r="U186" t="str">
            <v>-</v>
          </cell>
          <cell r="W186" t="str">
            <v>-</v>
          </cell>
          <cell r="X186" t="str">
            <v>-</v>
          </cell>
        </row>
        <row r="187">
          <cell r="G187" t="str">
            <v>-</v>
          </cell>
          <cell r="H187" t="str">
            <v>-</v>
          </cell>
          <cell r="I187" t="str">
            <v>-</v>
          </cell>
          <cell r="J187" t="str">
            <v>-</v>
          </cell>
          <cell r="K187" t="str">
            <v>-</v>
          </cell>
          <cell r="M187" t="str">
            <v>-</v>
          </cell>
          <cell r="N187" t="str">
            <v>-</v>
          </cell>
          <cell r="O187" t="str">
            <v>-</v>
          </cell>
          <cell r="P187" t="str">
            <v>-</v>
          </cell>
          <cell r="R187" t="str">
            <v>-</v>
          </cell>
          <cell r="S187" t="str">
            <v>-</v>
          </cell>
          <cell r="T187" t="str">
            <v>-</v>
          </cell>
          <cell r="U187" t="str">
            <v>-</v>
          </cell>
          <cell r="W187" t="str">
            <v>-</v>
          </cell>
          <cell r="X187" t="str">
            <v>-</v>
          </cell>
        </row>
        <row r="188">
          <cell r="G188" t="str">
            <v>-</v>
          </cell>
          <cell r="H188" t="str">
            <v>-</v>
          </cell>
          <cell r="I188" t="str">
            <v>-</v>
          </cell>
          <cell r="J188" t="str">
            <v>-</v>
          </cell>
          <cell r="K188" t="str">
            <v>-</v>
          </cell>
          <cell r="M188" t="str">
            <v>-</v>
          </cell>
          <cell r="N188" t="str">
            <v>-</v>
          </cell>
          <cell r="O188" t="str">
            <v>-</v>
          </cell>
          <cell r="P188" t="str">
            <v>-</v>
          </cell>
          <cell r="R188" t="str">
            <v>-</v>
          </cell>
          <cell r="S188" t="str">
            <v>-</v>
          </cell>
          <cell r="T188" t="str">
            <v>-</v>
          </cell>
          <cell r="U188" t="str">
            <v>-</v>
          </cell>
          <cell r="W188" t="str">
            <v>-</v>
          </cell>
          <cell r="X188" t="str">
            <v>-</v>
          </cell>
        </row>
        <row r="189">
          <cell r="G189" t="str">
            <v>-</v>
          </cell>
          <cell r="H189" t="str">
            <v>-</v>
          </cell>
          <cell r="I189" t="str">
            <v>-</v>
          </cell>
          <cell r="J189" t="str">
            <v>-</v>
          </cell>
          <cell r="K189" t="str">
            <v>-</v>
          </cell>
          <cell r="M189" t="str">
            <v>-</v>
          </cell>
          <cell r="N189" t="str">
            <v>-</v>
          </cell>
          <cell r="O189" t="str">
            <v>-</v>
          </cell>
          <cell r="P189" t="str">
            <v>-</v>
          </cell>
          <cell r="R189" t="str">
            <v>-</v>
          </cell>
          <cell r="S189" t="str">
            <v>-</v>
          </cell>
          <cell r="T189" t="str">
            <v>-</v>
          </cell>
          <cell r="U189" t="str">
            <v>-</v>
          </cell>
          <cell r="W189" t="str">
            <v>-</v>
          </cell>
          <cell r="X189" t="str">
            <v>-</v>
          </cell>
        </row>
        <row r="190">
          <cell r="G190">
            <v>2002</v>
          </cell>
          <cell r="H190">
            <v>74.712643678160916</v>
          </cell>
          <cell r="I190">
            <v>10.83347943759783</v>
          </cell>
          <cell r="J190">
            <v>7.7939403436259269</v>
          </cell>
          <cell r="K190">
            <v>86.24979028783936</v>
          </cell>
          <cell r="M190">
            <v>11.527655466176215</v>
          </cell>
          <cell r="N190">
            <v>8.293352059490573</v>
          </cell>
          <cell r="O190" t="str">
            <v>-</v>
          </cell>
          <cell r="P190" t="str">
            <v>-</v>
          </cell>
          <cell r="R190">
            <v>11.47447822370358</v>
          </cell>
          <cell r="S190">
            <v>7.4183203308649857</v>
          </cell>
          <cell r="T190">
            <v>12.455463544854775</v>
          </cell>
          <cell r="U190">
            <v>44.977227684039605</v>
          </cell>
          <cell r="W190" t="str">
            <v>-</v>
          </cell>
          <cell r="X190">
            <v>100</v>
          </cell>
        </row>
        <row r="191">
          <cell r="G191">
            <v>1996</v>
          </cell>
          <cell r="H191">
            <v>123.6147038801906</v>
          </cell>
          <cell r="I191">
            <v>21.837371801458495</v>
          </cell>
          <cell r="J191">
            <v>4.7264189335779836</v>
          </cell>
          <cell r="K191">
            <v>76.383693073689585</v>
          </cell>
          <cell r="M191">
            <v>17.245679258867003</v>
          </cell>
          <cell r="N191">
            <v>3.7326059982217337</v>
          </cell>
          <cell r="O191">
            <v>3.394474630606386</v>
          </cell>
          <cell r="P191">
            <v>7.2319483597158039</v>
          </cell>
          <cell r="R191">
            <v>43.698022538490385</v>
          </cell>
          <cell r="S191">
            <v>4.122884655928936</v>
          </cell>
          <cell r="T191">
            <v>5.9720569679424553</v>
          </cell>
          <cell r="U191">
            <v>10.676060458388973</v>
          </cell>
          <cell r="W191">
            <v>94.918024506567718</v>
          </cell>
          <cell r="X191">
            <v>98.9270575324405</v>
          </cell>
        </row>
        <row r="192">
          <cell r="G192" t="str">
            <v>-</v>
          </cell>
          <cell r="H192" t="str">
            <v>-</v>
          </cell>
          <cell r="I192" t="str">
            <v>-</v>
          </cell>
          <cell r="J192" t="str">
            <v>-</v>
          </cell>
          <cell r="K192" t="str">
            <v>-</v>
          </cell>
          <cell r="M192" t="str">
            <v>-</v>
          </cell>
          <cell r="N192" t="str">
            <v>-</v>
          </cell>
          <cell r="O192" t="str">
            <v>-</v>
          </cell>
          <cell r="P192" t="str">
            <v>-</v>
          </cell>
          <cell r="R192" t="str">
            <v>-</v>
          </cell>
          <cell r="S192" t="str">
            <v>-</v>
          </cell>
          <cell r="T192" t="str">
            <v>-</v>
          </cell>
          <cell r="U192" t="str">
            <v>-</v>
          </cell>
          <cell r="W192" t="str">
            <v>-</v>
          </cell>
          <cell r="X192" t="str">
            <v>-</v>
          </cell>
        </row>
        <row r="193">
          <cell r="G193">
            <v>1994</v>
          </cell>
          <cell r="H193">
            <v>120</v>
          </cell>
          <cell r="I193">
            <v>26.103924441851508</v>
          </cell>
          <cell r="J193">
            <v>7.0523888723804689</v>
          </cell>
          <cell r="K193">
            <v>52.451592513516175</v>
          </cell>
          <cell r="M193">
            <v>22.449872580983037</v>
          </cell>
          <cell r="N193">
            <v>6.0651888542339965</v>
          </cell>
          <cell r="O193">
            <v>6.5270753403659345</v>
          </cell>
          <cell r="P193">
            <v>11.850932065550674</v>
          </cell>
          <cell r="R193">
            <v>6.9764357556660546</v>
          </cell>
          <cell r="S193">
            <v>2.5905733055878786</v>
          </cell>
          <cell r="T193">
            <v>4.7931142192326437</v>
          </cell>
          <cell r="U193">
            <v>7.6473696452203992</v>
          </cell>
          <cell r="W193">
            <v>95.46529276218611</v>
          </cell>
          <cell r="X193">
            <v>98.090185676392579</v>
          </cell>
        </row>
        <row r="194">
          <cell r="G194" t="str">
            <v>-</v>
          </cell>
          <cell r="H194" t="str">
            <v>-</v>
          </cell>
          <cell r="I194" t="str">
            <v>-</v>
          </cell>
          <cell r="J194" t="str">
            <v>-</v>
          </cell>
          <cell r="K194" t="str">
            <v>-</v>
          </cell>
          <cell r="M194" t="str">
            <v>-</v>
          </cell>
          <cell r="N194" t="str">
            <v>-</v>
          </cell>
          <cell r="O194" t="str">
            <v>-</v>
          </cell>
          <cell r="P194" t="str">
            <v>-</v>
          </cell>
          <cell r="R194" t="str">
            <v>-</v>
          </cell>
          <cell r="S194" t="str">
            <v>-</v>
          </cell>
          <cell r="T194" t="str">
            <v>-</v>
          </cell>
          <cell r="U194" t="str">
            <v>-</v>
          </cell>
          <cell r="W194" t="str">
            <v>-</v>
          </cell>
          <cell r="X194" t="str">
            <v>-</v>
          </cell>
        </row>
        <row r="195">
          <cell r="G195">
            <v>1994</v>
          </cell>
          <cell r="H195">
            <v>90</v>
          </cell>
          <cell r="I195">
            <v>66.773407764304181</v>
          </cell>
          <cell r="J195">
            <v>5.2006219052465443</v>
          </cell>
          <cell r="K195">
            <v>91.221215976907757</v>
          </cell>
          <cell r="M195">
            <v>145.49897016197536</v>
          </cell>
          <cell r="N195">
            <v>11.332132906652284</v>
          </cell>
          <cell r="O195">
            <v>13.103454335459874</v>
          </cell>
          <cell r="P195">
            <v>18.68823475230003</v>
          </cell>
          <cell r="R195">
            <v>29.118386282113519</v>
          </cell>
          <cell r="S195">
            <v>3.5616828811932448</v>
          </cell>
          <cell r="T195">
            <v>8.4382694398803242</v>
          </cell>
          <cell r="U195">
            <v>9.8894197430959228</v>
          </cell>
          <cell r="W195">
            <v>95.173234898614865</v>
          </cell>
          <cell r="X195">
            <v>97.940301758366417</v>
          </cell>
        </row>
        <row r="196">
          <cell r="G196" t="str">
            <v>-</v>
          </cell>
          <cell r="H196" t="str">
            <v>-</v>
          </cell>
          <cell r="I196" t="str">
            <v>-</v>
          </cell>
          <cell r="J196" t="str">
            <v>-</v>
          </cell>
          <cell r="K196" t="str">
            <v>-</v>
          </cell>
          <cell r="M196" t="str">
            <v>-</v>
          </cell>
          <cell r="N196" t="str">
            <v>-</v>
          </cell>
          <cell r="O196" t="str">
            <v>-</v>
          </cell>
          <cell r="P196" t="str">
            <v>-</v>
          </cell>
          <cell r="R196" t="str">
            <v>-</v>
          </cell>
          <cell r="S196" t="str">
            <v>-</v>
          </cell>
          <cell r="T196" t="str">
            <v>-</v>
          </cell>
          <cell r="U196" t="str">
            <v>-</v>
          </cell>
          <cell r="W196" t="str">
            <v>-</v>
          </cell>
          <cell r="X196" t="str">
            <v>-</v>
          </cell>
        </row>
        <row r="197">
          <cell r="G197" t="str">
            <v>-</v>
          </cell>
          <cell r="H197" t="str">
            <v>-</v>
          </cell>
          <cell r="I197" t="str">
            <v>-</v>
          </cell>
          <cell r="J197" t="str">
            <v>-</v>
          </cell>
          <cell r="K197" t="str">
            <v>-</v>
          </cell>
          <cell r="M197" t="str">
            <v>-</v>
          </cell>
          <cell r="N197" t="str">
            <v>-</v>
          </cell>
          <cell r="O197" t="str">
            <v>-</v>
          </cell>
          <cell r="P197" t="str">
            <v>-</v>
          </cell>
          <cell r="R197" t="str">
            <v>-</v>
          </cell>
          <cell r="S197" t="str">
            <v>-</v>
          </cell>
          <cell r="T197" t="str">
            <v>-</v>
          </cell>
          <cell r="U197" t="str">
            <v>-</v>
          </cell>
          <cell r="W197" t="str">
            <v>-</v>
          </cell>
          <cell r="X197" t="str">
            <v>-</v>
          </cell>
        </row>
        <row r="198">
          <cell r="G198">
            <v>2001</v>
          </cell>
          <cell r="H198">
            <v>88.119112731693036</v>
          </cell>
          <cell r="I198">
            <v>2.3340647428403964</v>
          </cell>
          <cell r="J198">
            <v>1.2768681457076363</v>
          </cell>
          <cell r="K198">
            <v>14.447271756153409</v>
          </cell>
          <cell r="M198">
            <v>2.3435619315515273</v>
          </cell>
          <cell r="N198">
            <v>1.2820636561476166</v>
          </cell>
          <cell r="O198">
            <v>3.2437924306185617</v>
          </cell>
          <cell r="P198">
            <v>16.773049887622339</v>
          </cell>
          <cell r="R198">
            <v>1.496379249919171</v>
          </cell>
          <cell r="S198">
            <v>0.88877632074570012</v>
          </cell>
          <cell r="T198">
            <v>3.2437924306185617</v>
          </cell>
          <cell r="U198">
            <v>16.773049887622339</v>
          </cell>
          <cell r="W198">
            <v>97.574672076723104</v>
          </cell>
          <cell r="X198">
            <v>97.574672076723104</v>
          </cell>
        </row>
        <row r="199">
          <cell r="G199" t="str">
            <v>-</v>
          </cell>
          <cell r="H199" t="str">
            <v>-</v>
          </cell>
          <cell r="I199" t="str">
            <v>-</v>
          </cell>
          <cell r="J199" t="str">
            <v>-</v>
          </cell>
          <cell r="K199" t="str">
            <v>-</v>
          </cell>
          <cell r="M199" t="str">
            <v>-</v>
          </cell>
          <cell r="N199" t="str">
            <v>-</v>
          </cell>
          <cell r="O199" t="str">
            <v>-</v>
          </cell>
          <cell r="P199" t="str">
            <v>-</v>
          </cell>
          <cell r="R199" t="str">
            <v>-</v>
          </cell>
          <cell r="S199" t="str">
            <v>-</v>
          </cell>
          <cell r="T199" t="str">
            <v>-</v>
          </cell>
          <cell r="U199" t="str">
            <v>-</v>
          </cell>
          <cell r="W199" t="str">
            <v>-</v>
          </cell>
          <cell r="X199" t="str">
            <v>-</v>
          </cell>
        </row>
        <row r="200">
          <cell r="G200">
            <v>1999</v>
          </cell>
          <cell r="H200">
            <v>57.023103659783267</v>
          </cell>
          <cell r="I200">
            <v>37.322984662316053</v>
          </cell>
          <cell r="J200">
            <v>11.125683303630607</v>
          </cell>
          <cell r="K200">
            <v>324.14256844443969</v>
          </cell>
          <cell r="M200">
            <v>114.20800386431256</v>
          </cell>
          <cell r="N200">
            <v>34.044492776514005</v>
          </cell>
          <cell r="O200">
            <v>25.458379851003489</v>
          </cell>
          <cell r="P200">
            <v>50.071241509072316</v>
          </cell>
          <cell r="R200">
            <v>66.65137938386809</v>
          </cell>
          <cell r="S200">
            <v>20.557176491445695</v>
          </cell>
          <cell r="T200">
            <v>22.044699258188967</v>
          </cell>
          <cell r="U200">
            <v>40.854292524432353</v>
          </cell>
          <cell r="W200">
            <v>91.752840331142394</v>
          </cell>
          <cell r="X200">
            <v>94.362323576902639</v>
          </cell>
        </row>
        <row r="201">
          <cell r="G201" t="str">
            <v>-</v>
          </cell>
          <cell r="H201" t="str">
            <v>-</v>
          </cell>
          <cell r="I201" t="str">
            <v>-</v>
          </cell>
          <cell r="J201" t="str">
            <v>-</v>
          </cell>
          <cell r="K201" t="str">
            <v>-</v>
          </cell>
          <cell r="M201" t="str">
            <v>-</v>
          </cell>
          <cell r="N201" t="str">
            <v>-</v>
          </cell>
          <cell r="O201" t="str">
            <v>-</v>
          </cell>
          <cell r="P201" t="str">
            <v>-</v>
          </cell>
          <cell r="R201" t="str">
            <v>-</v>
          </cell>
          <cell r="S201" t="str">
            <v>-</v>
          </cell>
          <cell r="T201" t="str">
            <v>-</v>
          </cell>
          <cell r="U201" t="str">
            <v>-</v>
          </cell>
          <cell r="W201" t="str">
            <v>-</v>
          </cell>
          <cell r="X201" t="str">
            <v>-</v>
          </cell>
        </row>
        <row r="206">
          <cell r="H206">
            <v>75</v>
          </cell>
          <cell r="I206">
            <v>11.59854373871709</v>
          </cell>
          <cell r="J206">
            <v>3.0468063778991903</v>
          </cell>
          <cell r="K206">
            <v>25.848670524673615</v>
          </cell>
          <cell r="M206">
            <v>19.11511328498284</v>
          </cell>
          <cell r="N206">
            <v>4.3152542522669286</v>
          </cell>
          <cell r="O206">
            <v>5.6185158957452046</v>
          </cell>
          <cell r="P206">
            <v>10.137273883338874</v>
          </cell>
          <cell r="R206">
            <v>15.232585366528696</v>
          </cell>
          <cell r="S206">
            <v>3.9747376030235797</v>
          </cell>
          <cell r="T206">
            <v>5.6965403819553151</v>
          </cell>
          <cell r="U206">
            <v>9.9671491512144108</v>
          </cell>
          <cell r="W206">
            <v>94.788161035547134</v>
          </cell>
          <cell r="X206">
            <v>95.067655545008904</v>
          </cell>
        </row>
        <row r="207">
          <cell r="H207">
            <v>72.129739211191364</v>
          </cell>
          <cell r="I207">
            <v>12.518464422622685</v>
          </cell>
          <cell r="J207">
            <v>3.5774389277827772</v>
          </cell>
          <cell r="K207">
            <v>36.152373885834088</v>
          </cell>
          <cell r="M207">
            <v>21.390422315449911</v>
          </cell>
          <cell r="N207">
            <v>5.8674947224195995</v>
          </cell>
          <cell r="O207">
            <v>6.5144467166494762</v>
          </cell>
          <cell r="P207">
            <v>11.922113845253319</v>
          </cell>
          <cell r="R207">
            <v>17.824426412236786</v>
          </cell>
          <cell r="S207">
            <v>4.8479318383641941</v>
          </cell>
          <cell r="T207">
            <v>5.9483176700167855</v>
          </cell>
          <cell r="U207">
            <v>10.827945885890259</v>
          </cell>
          <cell r="W207">
            <v>90.218180747958925</v>
          </cell>
          <cell r="X207">
            <v>90.352764245810491</v>
          </cell>
        </row>
        <row r="208">
          <cell r="H208">
            <v>100</v>
          </cell>
          <cell r="I208">
            <v>23.648703950533488</v>
          </cell>
          <cell r="J208">
            <v>10.338062299886627</v>
          </cell>
          <cell r="K208">
            <v>137.9161109458756</v>
          </cell>
          <cell r="M208">
            <v>56.530806541300691</v>
          </cell>
          <cell r="N208">
            <v>21.056756054272949</v>
          </cell>
          <cell r="O208">
            <v>12.195449812661808</v>
          </cell>
          <cell r="P208">
            <v>23.623331652719155</v>
          </cell>
          <cell r="R208">
            <v>43.698022538490385</v>
          </cell>
          <cell r="S208">
            <v>11.966707996060011</v>
          </cell>
          <cell r="T208">
            <v>12.195449812661808</v>
          </cell>
          <cell r="U208">
            <v>23.623331652719155</v>
          </cell>
          <cell r="W208">
            <v>100</v>
          </cell>
          <cell r="X208">
            <v>100</v>
          </cell>
        </row>
        <row r="209">
          <cell r="H209">
            <v>43.618739903069539</v>
          </cell>
          <cell r="I209">
            <v>3.7103801081837471</v>
          </cell>
          <cell r="J209">
            <v>0.84696093303184405</v>
          </cell>
          <cell r="K209">
            <v>4.9223853948151941</v>
          </cell>
          <cell r="M209">
            <v>6.0147241812705037</v>
          </cell>
          <cell r="N209">
            <v>1.8036940527055654</v>
          </cell>
          <cell r="O209">
            <v>3.1107345555857302</v>
          </cell>
          <cell r="P209">
            <v>4.0804920750622138</v>
          </cell>
          <cell r="R209">
            <v>3.0597315260998608</v>
          </cell>
          <cell r="S209">
            <v>0.78869718295525737</v>
          </cell>
          <cell r="T209">
            <v>1.9867363819256787</v>
          </cell>
          <cell r="U209">
            <v>3.5758259337828364</v>
          </cell>
          <cell r="W209">
            <v>62.742866556470567</v>
          </cell>
          <cell r="X209">
            <v>59.084452496193428</v>
          </cell>
        </row>
        <row r="211">
          <cell r="G211" t="str">
            <v>-</v>
          </cell>
          <cell r="H211" t="str">
            <v>-</v>
          </cell>
          <cell r="I211" t="str">
            <v>-</v>
          </cell>
          <cell r="J211" t="str">
            <v>-</v>
          </cell>
          <cell r="K211" t="str">
            <v>-</v>
          </cell>
          <cell r="M211" t="str">
            <v>-</v>
          </cell>
          <cell r="N211" t="str">
            <v>-</v>
          </cell>
          <cell r="O211" t="str">
            <v>-</v>
          </cell>
          <cell r="P211" t="str">
            <v>-</v>
          </cell>
          <cell r="R211" t="str">
            <v>-</v>
          </cell>
          <cell r="S211" t="str">
            <v>-</v>
          </cell>
          <cell r="T211" t="str">
            <v>-</v>
          </cell>
          <cell r="U211" t="str">
            <v>-</v>
          </cell>
          <cell r="W211" t="str">
            <v>-</v>
          </cell>
          <cell r="X211" t="str">
            <v>-</v>
          </cell>
        </row>
        <row r="212">
          <cell r="G212">
            <v>2002</v>
          </cell>
          <cell r="H212">
            <v>57.494866529774121</v>
          </cell>
          <cell r="I212">
            <v>4.4249847342633011</v>
          </cell>
          <cell r="J212">
            <v>0.84696093303184405</v>
          </cell>
          <cell r="K212">
            <v>4.9223853948151941</v>
          </cell>
          <cell r="M212">
            <v>9.423479097120941</v>
          </cell>
          <cell r="N212">
            <v>1.8036940527055654</v>
          </cell>
          <cell r="O212" t="str">
            <v>-</v>
          </cell>
          <cell r="P212" t="str">
            <v>-</v>
          </cell>
          <cell r="R212">
            <v>8.7859852363584832</v>
          </cell>
          <cell r="S212">
            <v>1.6720435634928568</v>
          </cell>
          <cell r="T212">
            <v>8.6047227309714938</v>
          </cell>
          <cell r="U212">
            <v>19.142871586242073</v>
          </cell>
          <cell r="W212" t="str">
            <v>-</v>
          </cell>
          <cell r="X212">
            <v>90.059010440308668</v>
          </cell>
        </row>
        <row r="213">
          <cell r="G213" t="str">
            <v>-</v>
          </cell>
          <cell r="H213" t="str">
            <v>-</v>
          </cell>
          <cell r="I213" t="str">
            <v>-</v>
          </cell>
          <cell r="J213" t="str">
            <v>-</v>
          </cell>
          <cell r="K213" t="str">
            <v>-</v>
          </cell>
          <cell r="M213" t="str">
            <v>-</v>
          </cell>
          <cell r="N213" t="str">
            <v>-</v>
          </cell>
          <cell r="O213" t="str">
            <v>-</v>
          </cell>
          <cell r="P213" t="str">
            <v>-</v>
          </cell>
          <cell r="R213" t="str">
            <v>-</v>
          </cell>
          <cell r="S213" t="str">
            <v>-</v>
          </cell>
          <cell r="T213" t="str">
            <v>-</v>
          </cell>
          <cell r="U213" t="str">
            <v>-</v>
          </cell>
          <cell r="W213" t="str">
            <v>-</v>
          </cell>
          <cell r="X213" t="str">
            <v>-</v>
          </cell>
        </row>
        <row r="214">
          <cell r="G214" t="str">
            <v>-</v>
          </cell>
          <cell r="H214" t="str">
            <v>-</v>
          </cell>
          <cell r="I214" t="str">
            <v>-</v>
          </cell>
          <cell r="J214" t="str">
            <v>-</v>
          </cell>
          <cell r="K214" t="str">
            <v>-</v>
          </cell>
          <cell r="M214" t="str">
            <v>-</v>
          </cell>
          <cell r="N214" t="str">
            <v>-</v>
          </cell>
          <cell r="O214" t="str">
            <v>-</v>
          </cell>
          <cell r="P214" t="str">
            <v>-</v>
          </cell>
          <cell r="R214" t="str">
            <v>-</v>
          </cell>
          <cell r="S214" t="str">
            <v>-</v>
          </cell>
          <cell r="T214" t="str">
            <v>-</v>
          </cell>
          <cell r="U214" t="str">
            <v>-</v>
          </cell>
          <cell r="W214" t="str">
            <v>-</v>
          </cell>
          <cell r="X214" t="str">
            <v>-</v>
          </cell>
        </row>
        <row r="215">
          <cell r="G215" t="str">
            <v>-</v>
          </cell>
          <cell r="H215" t="str">
            <v>-</v>
          </cell>
          <cell r="I215" t="str">
            <v>-</v>
          </cell>
          <cell r="J215" t="str">
            <v>-</v>
          </cell>
          <cell r="K215" t="str">
            <v>-</v>
          </cell>
          <cell r="M215" t="str">
            <v>-</v>
          </cell>
          <cell r="N215" t="str">
            <v>-</v>
          </cell>
          <cell r="O215" t="str">
            <v>-</v>
          </cell>
          <cell r="P215" t="str">
            <v>-</v>
          </cell>
          <cell r="R215" t="str">
            <v>-</v>
          </cell>
          <cell r="S215" t="str">
            <v>-</v>
          </cell>
          <cell r="T215" t="str">
            <v>-</v>
          </cell>
          <cell r="U215" t="str">
            <v>-</v>
          </cell>
          <cell r="W215" t="str">
            <v>-</v>
          </cell>
          <cell r="X215" t="str">
            <v>-</v>
          </cell>
        </row>
        <row r="216">
          <cell r="G216" t="str">
            <v>-</v>
          </cell>
          <cell r="H216" t="str">
            <v>-</v>
          </cell>
          <cell r="I216" t="str">
            <v>-</v>
          </cell>
          <cell r="J216" t="str">
            <v>-</v>
          </cell>
          <cell r="K216" t="str">
            <v>-</v>
          </cell>
          <cell r="M216" t="str">
            <v>-</v>
          </cell>
          <cell r="N216" t="str">
            <v>-</v>
          </cell>
          <cell r="O216" t="str">
            <v>-</v>
          </cell>
          <cell r="P216" t="str">
            <v>-</v>
          </cell>
          <cell r="R216" t="str">
            <v>-</v>
          </cell>
          <cell r="S216" t="str">
            <v>-</v>
          </cell>
          <cell r="T216" t="str">
            <v>-</v>
          </cell>
          <cell r="U216" t="str">
            <v>-</v>
          </cell>
          <cell r="W216" t="str">
            <v>-</v>
          </cell>
          <cell r="X216" t="str">
            <v>-</v>
          </cell>
        </row>
        <row r="217">
          <cell r="G217">
            <v>2000</v>
          </cell>
          <cell r="H217">
            <v>43.618739903069539</v>
          </cell>
          <cell r="I217">
            <v>9.6602431002593363</v>
          </cell>
          <cell r="J217">
            <v>1.5588307729719353</v>
          </cell>
          <cell r="K217">
            <v>9.7269074860935909</v>
          </cell>
          <cell r="M217">
            <v>23.040574261072241</v>
          </cell>
          <cell r="N217">
            <v>3.7179557297207477</v>
          </cell>
          <cell r="O217">
            <v>5.8781058287354897</v>
          </cell>
          <cell r="P217">
            <v>8.9462631282391811</v>
          </cell>
          <cell r="R217">
            <v>15.566856018148234</v>
          </cell>
          <cell r="S217">
            <v>2.2772227385152752</v>
          </cell>
          <cell r="T217">
            <v>5.1768147021493505</v>
          </cell>
          <cell r="U217">
            <v>7.8715232250363174</v>
          </cell>
          <cell r="W217">
            <v>97.756244736331851</v>
          </cell>
          <cell r="X217">
            <v>98.179243374468953</v>
          </cell>
        </row>
        <row r="218">
          <cell r="G218" t="str">
            <v>-</v>
          </cell>
          <cell r="H218" t="str">
            <v>-</v>
          </cell>
          <cell r="I218" t="str">
            <v>-</v>
          </cell>
          <cell r="J218" t="str">
            <v>-</v>
          </cell>
          <cell r="K218" t="str">
            <v>-</v>
          </cell>
          <cell r="M218" t="str">
            <v>-</v>
          </cell>
          <cell r="N218" t="str">
            <v>-</v>
          </cell>
          <cell r="O218" t="str">
            <v>-</v>
          </cell>
          <cell r="P218" t="str">
            <v>-</v>
          </cell>
          <cell r="R218" t="str">
            <v>-</v>
          </cell>
          <cell r="S218" t="str">
            <v>-</v>
          </cell>
          <cell r="T218" t="str">
            <v>-</v>
          </cell>
          <cell r="U218" t="str">
            <v>-</v>
          </cell>
          <cell r="W218" t="str">
            <v>-</v>
          </cell>
          <cell r="X218" t="str">
            <v>-</v>
          </cell>
        </row>
        <row r="219">
          <cell r="G219">
            <v>1998</v>
          </cell>
          <cell r="H219">
            <v>80</v>
          </cell>
          <cell r="I219">
            <v>10.322592061987192</v>
          </cell>
          <cell r="J219">
            <v>1.7730939245911208</v>
          </cell>
          <cell r="K219">
            <v>13.487276024981815</v>
          </cell>
          <cell r="M219">
            <v>19.183651910918957</v>
          </cell>
          <cell r="N219">
            <v>3.2951429689814913</v>
          </cell>
          <cell r="O219">
            <v>5.1535469697007672</v>
          </cell>
          <cell r="P219">
            <v>9.4593102128855087</v>
          </cell>
          <cell r="R219">
            <v>15.197755421277289</v>
          </cell>
          <cell r="S219">
            <v>3.0068588743836933</v>
          </cell>
          <cell r="T219">
            <v>5.1242811940958193</v>
          </cell>
          <cell r="U219">
            <v>7.1543565500908208</v>
          </cell>
          <cell r="W219">
            <v>66.667902025601705</v>
          </cell>
          <cell r="X219">
            <v>70.846543838570312</v>
          </cell>
        </row>
        <row r="220">
          <cell r="G220" t="str">
            <v>-</v>
          </cell>
          <cell r="H220" t="str">
            <v>-</v>
          </cell>
          <cell r="I220" t="str">
            <v>-</v>
          </cell>
          <cell r="J220" t="str">
            <v>-</v>
          </cell>
          <cell r="K220" t="str">
            <v>-</v>
          </cell>
          <cell r="M220" t="str">
            <v>-</v>
          </cell>
          <cell r="N220" t="str">
            <v>-</v>
          </cell>
          <cell r="O220" t="str">
            <v>-</v>
          </cell>
          <cell r="P220" t="str">
            <v>-</v>
          </cell>
          <cell r="R220" t="str">
            <v>-</v>
          </cell>
          <cell r="S220" t="str">
            <v>-</v>
          </cell>
          <cell r="T220" t="str">
            <v>-</v>
          </cell>
          <cell r="U220" t="str">
            <v>-</v>
          </cell>
          <cell r="W220" t="str">
            <v>-</v>
          </cell>
          <cell r="X220" t="str">
            <v>-</v>
          </cell>
        </row>
        <row r="221">
          <cell r="G221">
            <v>1999</v>
          </cell>
          <cell r="H221">
            <v>64.983388704318941</v>
          </cell>
          <cell r="I221">
            <v>17.495635372977574</v>
          </cell>
          <cell r="J221">
            <v>1.952679540348937</v>
          </cell>
          <cell r="K221">
            <v>15.825360581908715</v>
          </cell>
          <cell r="M221">
            <v>39.324928894323072</v>
          </cell>
          <cell r="N221">
            <v>4.3890366048793981</v>
          </cell>
          <cell r="O221">
            <v>8.9005084584245662</v>
          </cell>
          <cell r="P221">
            <v>10.137273883338874</v>
          </cell>
          <cell r="R221">
            <v>37.693813829043542</v>
          </cell>
          <cell r="S221">
            <v>3.3634140729342841</v>
          </cell>
          <cell r="T221">
            <v>9.0115163568718426</v>
          </cell>
          <cell r="U221">
            <v>11.007818462092672</v>
          </cell>
          <cell r="W221">
            <v>96.239465767284983</v>
          </cell>
          <cell r="X221">
            <v>96.763364514903145</v>
          </cell>
        </row>
        <row r="222">
          <cell r="G222" t="str">
            <v>-</v>
          </cell>
          <cell r="H222" t="str">
            <v>-</v>
          </cell>
          <cell r="I222" t="str">
            <v>-</v>
          </cell>
          <cell r="J222" t="str">
            <v>-</v>
          </cell>
          <cell r="K222" t="str">
            <v>-</v>
          </cell>
          <cell r="M222" t="str">
            <v>-</v>
          </cell>
          <cell r="N222" t="str">
            <v>-</v>
          </cell>
          <cell r="O222" t="str">
            <v>-</v>
          </cell>
          <cell r="P222" t="str">
            <v>-</v>
          </cell>
          <cell r="R222" t="str">
            <v>-</v>
          </cell>
          <cell r="S222" t="str">
            <v>-</v>
          </cell>
          <cell r="T222" t="str">
            <v>-</v>
          </cell>
          <cell r="U222" t="str">
            <v>-</v>
          </cell>
          <cell r="W222" t="str">
            <v>-</v>
          </cell>
          <cell r="X222" t="str">
            <v>-</v>
          </cell>
        </row>
        <row r="223">
          <cell r="G223" t="str">
            <v>-</v>
          </cell>
          <cell r="H223" t="str">
            <v>-</v>
          </cell>
          <cell r="I223" t="str">
            <v>-</v>
          </cell>
          <cell r="J223" t="str">
            <v>-</v>
          </cell>
          <cell r="K223" t="str">
            <v>-</v>
          </cell>
          <cell r="M223" t="str">
            <v>-</v>
          </cell>
          <cell r="N223" t="str">
            <v>-</v>
          </cell>
          <cell r="O223" t="str">
            <v>-</v>
          </cell>
          <cell r="P223" t="str">
            <v>-</v>
          </cell>
          <cell r="R223" t="str">
            <v>-</v>
          </cell>
          <cell r="S223" t="str">
            <v>-</v>
          </cell>
          <cell r="T223" t="str">
            <v>-</v>
          </cell>
          <cell r="U223" t="str">
            <v>-</v>
          </cell>
          <cell r="W223" t="str">
            <v>-</v>
          </cell>
          <cell r="X223" t="str">
            <v>-</v>
          </cell>
        </row>
        <row r="224">
          <cell r="G224" t="str">
            <v>-</v>
          </cell>
          <cell r="H224" t="str">
            <v>-</v>
          </cell>
          <cell r="I224" t="str">
            <v>-</v>
          </cell>
          <cell r="J224" t="str">
            <v>-</v>
          </cell>
          <cell r="K224" t="str">
            <v>-</v>
          </cell>
          <cell r="M224" t="str">
            <v>-</v>
          </cell>
          <cell r="N224" t="str">
            <v>-</v>
          </cell>
          <cell r="O224" t="str">
            <v>-</v>
          </cell>
          <cell r="P224" t="str">
            <v>-</v>
          </cell>
          <cell r="R224" t="str">
            <v>-</v>
          </cell>
          <cell r="S224" t="str">
            <v>-</v>
          </cell>
          <cell r="T224" t="str">
            <v>-</v>
          </cell>
          <cell r="U224" t="str">
            <v>-</v>
          </cell>
          <cell r="W224" t="str">
            <v>-</v>
          </cell>
          <cell r="X224" t="str">
            <v>-</v>
          </cell>
        </row>
        <row r="225">
          <cell r="G225" t="str">
            <v>-</v>
          </cell>
          <cell r="H225" t="str">
            <v>-</v>
          </cell>
          <cell r="I225" t="str">
            <v>-</v>
          </cell>
          <cell r="J225" t="str">
            <v>-</v>
          </cell>
          <cell r="K225" t="str">
            <v>-</v>
          </cell>
          <cell r="M225" t="str">
            <v>-</v>
          </cell>
          <cell r="N225" t="str">
            <v>-</v>
          </cell>
          <cell r="O225" t="str">
            <v>-</v>
          </cell>
          <cell r="P225" t="str">
            <v>-</v>
          </cell>
          <cell r="R225" t="str">
            <v>-</v>
          </cell>
          <cell r="S225" t="str">
            <v>-</v>
          </cell>
          <cell r="T225" t="str">
            <v>-</v>
          </cell>
          <cell r="U225" t="str">
            <v>-</v>
          </cell>
          <cell r="W225" t="str">
            <v>-</v>
          </cell>
          <cell r="X225" t="str">
            <v>-</v>
          </cell>
        </row>
        <row r="226">
          <cell r="G226" t="str">
            <v>-</v>
          </cell>
          <cell r="H226" t="str">
            <v>-</v>
          </cell>
          <cell r="I226" t="str">
            <v>-</v>
          </cell>
          <cell r="J226" t="str">
            <v>-</v>
          </cell>
          <cell r="K226" t="str">
            <v>-</v>
          </cell>
          <cell r="M226" t="str">
            <v>-</v>
          </cell>
          <cell r="N226" t="str">
            <v>-</v>
          </cell>
          <cell r="O226" t="str">
            <v>-</v>
          </cell>
          <cell r="P226" t="str">
            <v>-</v>
          </cell>
          <cell r="R226" t="str">
            <v>-</v>
          </cell>
          <cell r="S226" t="str">
            <v>-</v>
          </cell>
          <cell r="T226" t="str">
            <v>-</v>
          </cell>
          <cell r="U226" t="str">
            <v>-</v>
          </cell>
          <cell r="W226" t="str">
            <v>-</v>
          </cell>
          <cell r="X226" t="str">
            <v>-</v>
          </cell>
        </row>
        <row r="227">
          <cell r="G227" t="str">
            <v>-</v>
          </cell>
          <cell r="H227" t="str">
            <v>-</v>
          </cell>
          <cell r="I227" t="str">
            <v>-</v>
          </cell>
          <cell r="J227" t="str">
            <v>-</v>
          </cell>
          <cell r="K227" t="str">
            <v>-</v>
          </cell>
          <cell r="M227" t="str">
            <v>-</v>
          </cell>
          <cell r="N227" t="str">
            <v>-</v>
          </cell>
          <cell r="O227" t="str">
            <v>-</v>
          </cell>
          <cell r="P227" t="str">
            <v>-</v>
          </cell>
          <cell r="R227" t="str">
            <v>-</v>
          </cell>
          <cell r="S227" t="str">
            <v>-</v>
          </cell>
          <cell r="T227" t="str">
            <v>-</v>
          </cell>
          <cell r="U227" t="str">
            <v>-</v>
          </cell>
          <cell r="W227" t="str">
            <v>-</v>
          </cell>
          <cell r="X227" t="str">
            <v>-</v>
          </cell>
        </row>
        <row r="228">
          <cell r="G228" t="str">
            <v>-</v>
          </cell>
          <cell r="H228" t="str">
            <v>-</v>
          </cell>
          <cell r="I228" t="str">
            <v>-</v>
          </cell>
          <cell r="J228" t="str">
            <v>-</v>
          </cell>
          <cell r="K228" t="str">
            <v>-</v>
          </cell>
          <cell r="M228" t="str">
            <v>-</v>
          </cell>
          <cell r="N228" t="str">
            <v>-</v>
          </cell>
          <cell r="O228" t="str">
            <v>-</v>
          </cell>
          <cell r="P228" t="str">
            <v>-</v>
          </cell>
          <cell r="R228" t="str">
            <v>-</v>
          </cell>
          <cell r="S228" t="str">
            <v>-</v>
          </cell>
          <cell r="T228" t="str">
            <v>-</v>
          </cell>
          <cell r="U228" t="str">
            <v>-</v>
          </cell>
          <cell r="W228" t="str">
            <v>-</v>
          </cell>
          <cell r="X228" t="str">
            <v>-</v>
          </cell>
        </row>
        <row r="229">
          <cell r="G229" t="str">
            <v>-</v>
          </cell>
          <cell r="H229" t="str">
            <v>-</v>
          </cell>
          <cell r="I229" t="str">
            <v>-</v>
          </cell>
          <cell r="J229" t="str">
            <v>-</v>
          </cell>
          <cell r="K229" t="str">
            <v>-</v>
          </cell>
          <cell r="M229" t="str">
            <v>-</v>
          </cell>
          <cell r="N229" t="str">
            <v>-</v>
          </cell>
          <cell r="O229" t="str">
            <v>-</v>
          </cell>
          <cell r="P229" t="str">
            <v>-</v>
          </cell>
          <cell r="R229" t="str">
            <v>-</v>
          </cell>
          <cell r="S229" t="str">
            <v>-</v>
          </cell>
          <cell r="T229" t="str">
            <v>-</v>
          </cell>
          <cell r="U229" t="str">
            <v>-</v>
          </cell>
          <cell r="W229" t="str">
            <v>-</v>
          </cell>
          <cell r="X229" t="str">
            <v>-</v>
          </cell>
        </row>
        <row r="230">
          <cell r="G230" t="str">
            <v>-</v>
          </cell>
          <cell r="H230" t="str">
            <v>-</v>
          </cell>
          <cell r="I230" t="str">
            <v>-</v>
          </cell>
          <cell r="J230" t="str">
            <v>-</v>
          </cell>
          <cell r="K230" t="str">
            <v>-</v>
          </cell>
          <cell r="M230" t="str">
            <v>-</v>
          </cell>
          <cell r="N230" t="str">
            <v>-</v>
          </cell>
          <cell r="O230" t="str">
            <v>-</v>
          </cell>
          <cell r="P230" t="str">
            <v>-</v>
          </cell>
          <cell r="R230" t="str">
            <v>-</v>
          </cell>
          <cell r="S230" t="str">
            <v>-</v>
          </cell>
          <cell r="T230" t="str">
            <v>-</v>
          </cell>
          <cell r="U230" t="str">
            <v>-</v>
          </cell>
          <cell r="W230" t="str">
            <v>-</v>
          </cell>
          <cell r="X230" t="str">
            <v>-</v>
          </cell>
        </row>
        <row r="231">
          <cell r="G231" t="str">
            <v>-</v>
          </cell>
          <cell r="H231" t="str">
            <v>-</v>
          </cell>
          <cell r="I231" t="str">
            <v>-</v>
          </cell>
          <cell r="J231" t="str">
            <v>-</v>
          </cell>
          <cell r="K231" t="str">
            <v>-</v>
          </cell>
          <cell r="M231" t="str">
            <v>-</v>
          </cell>
          <cell r="N231" t="str">
            <v>-</v>
          </cell>
          <cell r="O231" t="str">
            <v>-</v>
          </cell>
          <cell r="P231" t="str">
            <v>-</v>
          </cell>
          <cell r="R231" t="str">
            <v>-</v>
          </cell>
          <cell r="S231" t="str">
            <v>-</v>
          </cell>
          <cell r="T231" t="str">
            <v>-</v>
          </cell>
          <cell r="U231" t="str">
            <v>-</v>
          </cell>
          <cell r="W231" t="str">
            <v>-</v>
          </cell>
          <cell r="X231" t="str">
            <v>-</v>
          </cell>
        </row>
        <row r="232">
          <cell r="G232">
            <v>2002</v>
          </cell>
          <cell r="H232">
            <v>90</v>
          </cell>
          <cell r="I232">
            <v>7.9838632250407811</v>
          </cell>
          <cell r="J232">
            <v>3.438250221825176</v>
          </cell>
          <cell r="K232">
            <v>31.976175637036231</v>
          </cell>
          <cell r="M232">
            <v>9.8490014789321911</v>
          </cell>
          <cell r="N232">
            <v>4.2414718996544583</v>
          </cell>
          <cell r="O232" t="str">
            <v>-</v>
          </cell>
          <cell r="P232" t="str">
            <v>-</v>
          </cell>
          <cell r="R232">
            <v>6.9758644518589836</v>
          </cell>
          <cell r="S232">
            <v>3.1283885446657416</v>
          </cell>
          <cell r="T232">
            <v>4.7177960796171678</v>
          </cell>
          <cell r="U232">
            <v>17.117151170059657</v>
          </cell>
          <cell r="W232" t="str">
            <v>-</v>
          </cell>
          <cell r="X232">
            <v>59.084452496193428</v>
          </cell>
        </row>
        <row r="233">
          <cell r="G233" t="str">
            <v>-</v>
          </cell>
          <cell r="H233" t="str">
            <v>-</v>
          </cell>
          <cell r="I233" t="str">
            <v>-</v>
          </cell>
          <cell r="J233" t="str">
            <v>-</v>
          </cell>
          <cell r="K233" t="str">
            <v>-</v>
          </cell>
          <cell r="M233" t="str">
            <v>-</v>
          </cell>
          <cell r="N233" t="str">
            <v>-</v>
          </cell>
          <cell r="O233" t="str">
            <v>-</v>
          </cell>
          <cell r="P233" t="str">
            <v>-</v>
          </cell>
          <cell r="R233" t="str">
            <v>-</v>
          </cell>
          <cell r="S233" t="str">
            <v>-</v>
          </cell>
          <cell r="T233" t="str">
            <v>-</v>
          </cell>
          <cell r="U233" t="str">
            <v>-</v>
          </cell>
          <cell r="W233" t="str">
            <v>-</v>
          </cell>
          <cell r="X233" t="str">
            <v>-</v>
          </cell>
        </row>
        <row r="234">
          <cell r="G234" t="str">
            <v>-</v>
          </cell>
          <cell r="H234" t="str">
            <v>-</v>
          </cell>
          <cell r="I234" t="str">
            <v>-</v>
          </cell>
          <cell r="J234" t="str">
            <v>-</v>
          </cell>
          <cell r="K234" t="str">
            <v>-</v>
          </cell>
          <cell r="M234" t="str">
            <v>-</v>
          </cell>
          <cell r="N234" t="str">
            <v>-</v>
          </cell>
          <cell r="O234" t="str">
            <v>-</v>
          </cell>
          <cell r="P234" t="str">
            <v>-</v>
          </cell>
          <cell r="R234" t="str">
            <v>-</v>
          </cell>
          <cell r="S234" t="str">
            <v>-</v>
          </cell>
          <cell r="T234" t="str">
            <v>-</v>
          </cell>
          <cell r="U234" t="str">
            <v>-</v>
          </cell>
          <cell r="W234" t="str">
            <v>-</v>
          </cell>
          <cell r="X234" t="str">
            <v>-</v>
          </cell>
        </row>
        <row r="235">
          <cell r="G235" t="str">
            <v>-</v>
          </cell>
          <cell r="H235" t="str">
            <v>-</v>
          </cell>
          <cell r="I235" t="str">
            <v>-</v>
          </cell>
          <cell r="J235" t="str">
            <v>-</v>
          </cell>
          <cell r="K235" t="str">
            <v>-</v>
          </cell>
          <cell r="M235" t="str">
            <v>-</v>
          </cell>
          <cell r="N235" t="str">
            <v>-</v>
          </cell>
          <cell r="O235" t="str">
            <v>-</v>
          </cell>
          <cell r="P235" t="str">
            <v>-</v>
          </cell>
          <cell r="R235" t="str">
            <v>-</v>
          </cell>
          <cell r="S235" t="str">
            <v>-</v>
          </cell>
          <cell r="T235" t="str">
            <v>-</v>
          </cell>
          <cell r="U235" t="str">
            <v>-</v>
          </cell>
          <cell r="W235" t="str">
            <v>-</v>
          </cell>
          <cell r="X235" t="str">
            <v>-</v>
          </cell>
        </row>
        <row r="236">
          <cell r="G236" t="str">
            <v>-</v>
          </cell>
          <cell r="H236" t="str">
            <v>-</v>
          </cell>
          <cell r="I236" t="str">
            <v>-</v>
          </cell>
          <cell r="J236" t="str">
            <v>-</v>
          </cell>
          <cell r="K236" t="str">
            <v>-</v>
          </cell>
          <cell r="M236" t="str">
            <v>-</v>
          </cell>
          <cell r="N236" t="str">
            <v>-</v>
          </cell>
          <cell r="O236" t="str">
            <v>-</v>
          </cell>
          <cell r="P236" t="str">
            <v>-</v>
          </cell>
          <cell r="R236" t="str">
            <v>-</v>
          </cell>
          <cell r="S236" t="str">
            <v>-</v>
          </cell>
          <cell r="T236" t="str">
            <v>-</v>
          </cell>
          <cell r="U236" t="str">
            <v>-</v>
          </cell>
          <cell r="W236" t="str">
            <v>-</v>
          </cell>
          <cell r="X236" t="str">
            <v>-</v>
          </cell>
        </row>
        <row r="237">
          <cell r="G237" t="str">
            <v>-</v>
          </cell>
          <cell r="H237" t="str">
            <v>-</v>
          </cell>
          <cell r="I237" t="str">
            <v>-</v>
          </cell>
          <cell r="J237" t="str">
            <v>-</v>
          </cell>
          <cell r="K237" t="str">
            <v>-</v>
          </cell>
          <cell r="M237" t="str">
            <v>-</v>
          </cell>
          <cell r="N237" t="str">
            <v>-</v>
          </cell>
          <cell r="O237" t="str">
            <v>-</v>
          </cell>
          <cell r="P237" t="str">
            <v>-</v>
          </cell>
          <cell r="R237" t="str">
            <v>-</v>
          </cell>
          <cell r="S237" t="str">
            <v>-</v>
          </cell>
          <cell r="T237" t="str">
            <v>-</v>
          </cell>
          <cell r="U237" t="str">
            <v>-</v>
          </cell>
          <cell r="W237" t="str">
            <v>-</v>
          </cell>
          <cell r="X237" t="str">
            <v>-</v>
          </cell>
        </row>
        <row r="238">
          <cell r="G238" t="str">
            <v>-</v>
          </cell>
          <cell r="H238" t="str">
            <v>-</v>
          </cell>
          <cell r="I238" t="str">
            <v>-</v>
          </cell>
          <cell r="J238" t="str">
            <v>-</v>
          </cell>
          <cell r="K238" t="str">
            <v>-</v>
          </cell>
          <cell r="M238" t="str">
            <v>-</v>
          </cell>
          <cell r="N238" t="str">
            <v>-</v>
          </cell>
          <cell r="O238" t="str">
            <v>-</v>
          </cell>
          <cell r="P238" t="str">
            <v>-</v>
          </cell>
          <cell r="R238" t="str">
            <v>-</v>
          </cell>
          <cell r="S238" t="str">
            <v>-</v>
          </cell>
          <cell r="T238" t="str">
            <v>-</v>
          </cell>
          <cell r="U238" t="str">
            <v>-</v>
          </cell>
          <cell r="W238" t="str">
            <v>-</v>
          </cell>
          <cell r="X238" t="str">
            <v>-</v>
          </cell>
        </row>
        <row r="239">
          <cell r="G239" t="str">
            <v>-</v>
          </cell>
          <cell r="H239" t="str">
            <v>-</v>
          </cell>
          <cell r="I239" t="str">
            <v>-</v>
          </cell>
          <cell r="J239" t="str">
            <v>-</v>
          </cell>
          <cell r="K239" t="str">
            <v>-</v>
          </cell>
          <cell r="M239" t="str">
            <v>-</v>
          </cell>
          <cell r="N239" t="str">
            <v>-</v>
          </cell>
          <cell r="O239" t="str">
            <v>-</v>
          </cell>
          <cell r="P239" t="str">
            <v>-</v>
          </cell>
          <cell r="R239" t="str">
            <v>-</v>
          </cell>
          <cell r="S239" t="str">
            <v>-</v>
          </cell>
          <cell r="T239" t="str">
            <v>-</v>
          </cell>
          <cell r="U239" t="str">
            <v>-</v>
          </cell>
          <cell r="W239" t="str">
            <v>-</v>
          </cell>
          <cell r="X239" t="str">
            <v>-</v>
          </cell>
        </row>
        <row r="240">
          <cell r="G240">
            <v>2002</v>
          </cell>
          <cell r="H240">
            <v>65.016077170418001</v>
          </cell>
          <cell r="I240">
            <v>12.720068109398042</v>
          </cell>
          <cell r="J240">
            <v>6.6093118139149354</v>
          </cell>
          <cell r="K240">
            <v>24.960137622580557</v>
          </cell>
          <cell r="M240">
            <v>14.783461947124332</v>
          </cell>
          <cell r="N240">
            <v>7.6814454810584074</v>
          </cell>
          <cell r="O240" t="str">
            <v>-</v>
          </cell>
          <cell r="P240" t="str">
            <v>-</v>
          </cell>
          <cell r="R240">
            <v>14.211705684014911</v>
          </cell>
          <cell r="S240">
            <v>8.6143512522482677</v>
          </cell>
          <cell r="T240">
            <v>5.9971192876784079</v>
          </cell>
          <cell r="U240">
            <v>7.6227184438097133</v>
          </cell>
          <cell r="W240" t="str">
            <v>-</v>
          </cell>
          <cell r="X240">
            <v>97.704822777454964</v>
          </cell>
        </row>
        <row r="241">
          <cell r="G241" t="str">
            <v>-</v>
          </cell>
          <cell r="H241" t="str">
            <v>-</v>
          </cell>
          <cell r="I241" t="str">
            <v>-</v>
          </cell>
          <cell r="J241" t="str">
            <v>-</v>
          </cell>
          <cell r="K241" t="str">
            <v>-</v>
          </cell>
          <cell r="M241" t="str">
            <v>-</v>
          </cell>
          <cell r="N241" t="str">
            <v>-</v>
          </cell>
          <cell r="O241" t="str">
            <v>-</v>
          </cell>
          <cell r="P241" t="str">
            <v>-</v>
          </cell>
          <cell r="R241" t="str">
            <v>-</v>
          </cell>
          <cell r="S241" t="str">
            <v>-</v>
          </cell>
          <cell r="T241" t="str">
            <v>-</v>
          </cell>
          <cell r="U241" t="str">
            <v>-</v>
          </cell>
          <cell r="W241" t="str">
            <v>-</v>
          </cell>
          <cell r="X241" t="str">
            <v>-</v>
          </cell>
        </row>
        <row r="242">
          <cell r="G242">
            <v>1999</v>
          </cell>
          <cell r="H242">
            <v>62.005420054200542</v>
          </cell>
          <cell r="I242">
            <v>12.959098464809715</v>
          </cell>
          <cell r="J242">
            <v>4.2497513152151782</v>
          </cell>
          <cell r="K242">
            <v>60.216591955532174</v>
          </cell>
          <cell r="M242">
            <v>12.791162595281039</v>
          </cell>
          <cell r="N242">
            <v>4.1946791445437919</v>
          </cell>
          <cell r="O242">
            <v>5.1557427454798646</v>
          </cell>
          <cell r="P242">
            <v>8.3864135971629192</v>
          </cell>
          <cell r="R242">
            <v>15.2674153117801</v>
          </cell>
          <cell r="S242">
            <v>6.482518334479427</v>
          </cell>
          <cell r="T242">
            <v>4.8518469391231802</v>
          </cell>
          <cell r="U242">
            <v>7.7154713191761051</v>
          </cell>
          <cell r="W242">
            <v>94.788161035547134</v>
          </cell>
          <cell r="X242">
            <v>96.648224683215972</v>
          </cell>
        </row>
        <row r="243">
          <cell r="G243" t="str">
            <v>-</v>
          </cell>
          <cell r="H243" t="str">
            <v>-</v>
          </cell>
          <cell r="I243" t="str">
            <v>-</v>
          </cell>
          <cell r="J243" t="str">
            <v>-</v>
          </cell>
          <cell r="K243" t="str">
            <v>-</v>
          </cell>
          <cell r="M243" t="str">
            <v>-</v>
          </cell>
          <cell r="N243" t="str">
            <v>-</v>
          </cell>
          <cell r="O243" t="str">
            <v>-</v>
          </cell>
          <cell r="P243" t="str">
            <v>-</v>
          </cell>
          <cell r="R243" t="str">
            <v>-</v>
          </cell>
          <cell r="S243" t="str">
            <v>-</v>
          </cell>
          <cell r="T243" t="str">
            <v>-</v>
          </cell>
          <cell r="U243" t="str">
            <v>-</v>
          </cell>
          <cell r="W243" t="str">
            <v>-</v>
          </cell>
          <cell r="X243" t="str">
            <v>-</v>
          </cell>
        </row>
        <row r="244">
          <cell r="G244">
            <v>2001</v>
          </cell>
          <cell r="H244">
            <v>60.000000000000007</v>
          </cell>
          <cell r="I244">
            <v>11.119272868305737</v>
          </cell>
          <cell r="J244">
            <v>2.6477707772093666</v>
          </cell>
          <cell r="K244">
            <v>51.281377567075239</v>
          </cell>
          <cell r="M244">
            <v>16.971945228423056</v>
          </cell>
          <cell r="N244">
            <v>4.0414351855962485</v>
          </cell>
          <cell r="O244">
            <v>4.3906053389870126</v>
          </cell>
          <cell r="P244">
            <v>7.8595341162849888</v>
          </cell>
          <cell r="R244">
            <v>14.765202823658822</v>
          </cell>
          <cell r="S244">
            <v>3.7919402112936145</v>
          </cell>
          <cell r="T244">
            <v>4.3906053389870126</v>
          </cell>
          <cell r="U244">
            <v>7.8595341162849888</v>
          </cell>
          <cell r="W244">
            <v>89.714857385991422</v>
          </cell>
          <cell r="X244">
            <v>89.714857385991422</v>
          </cell>
        </row>
        <row r="245">
          <cell r="G245" t="str">
            <v>-</v>
          </cell>
          <cell r="H245" t="str">
            <v>-</v>
          </cell>
          <cell r="I245" t="str">
            <v>-</v>
          </cell>
          <cell r="J245" t="str">
            <v>-</v>
          </cell>
          <cell r="K245" t="str">
            <v>-</v>
          </cell>
          <cell r="M245" t="str">
            <v>-</v>
          </cell>
          <cell r="N245" t="str">
            <v>-</v>
          </cell>
          <cell r="O245" t="str">
            <v>-</v>
          </cell>
          <cell r="P245" t="str">
            <v>-</v>
          </cell>
          <cell r="R245" t="str">
            <v>-</v>
          </cell>
          <cell r="S245" t="str">
            <v>-</v>
          </cell>
          <cell r="T245" t="str">
            <v>-</v>
          </cell>
          <cell r="U245" t="str">
            <v>-</v>
          </cell>
          <cell r="W245" t="str">
            <v>-</v>
          </cell>
          <cell r="X245" t="str">
            <v>-</v>
          </cell>
        </row>
        <row r="246">
          <cell r="G246">
            <v>1998</v>
          </cell>
          <cell r="H246">
            <v>80</v>
          </cell>
          <cell r="I246">
            <v>10.441220227387946</v>
          </cell>
          <cell r="J246">
            <v>10.338062299886627</v>
          </cell>
          <cell r="K246">
            <v>24.425558857633924</v>
          </cell>
          <cell r="M246">
            <v>21.266870024517015</v>
          </cell>
          <cell r="N246">
            <v>21.056756054272949</v>
          </cell>
          <cell r="O246">
            <v>12.08439655142749</v>
          </cell>
          <cell r="P246">
            <v>21.227573056084832</v>
          </cell>
          <cell r="R246">
            <v>12.610161527904765</v>
          </cell>
          <cell r="S246">
            <v>11.966707996060011</v>
          </cell>
          <cell r="T246">
            <v>8.3816823967565295</v>
          </cell>
          <cell r="U246">
            <v>15.685073691687565</v>
          </cell>
          <cell r="W246">
            <v>88.56652798932241</v>
          </cell>
          <cell r="X246">
            <v>94.146578680203049</v>
          </cell>
        </row>
        <row r="247">
          <cell r="G247" t="str">
            <v>-</v>
          </cell>
          <cell r="H247" t="str">
            <v>-</v>
          </cell>
          <cell r="I247" t="str">
            <v>-</v>
          </cell>
          <cell r="J247" t="str">
            <v>-</v>
          </cell>
          <cell r="K247" t="str">
            <v>-</v>
          </cell>
          <cell r="M247" t="str">
            <v>-</v>
          </cell>
          <cell r="N247" t="str">
            <v>-</v>
          </cell>
          <cell r="O247" t="str">
            <v>-</v>
          </cell>
          <cell r="P247" t="str">
            <v>-</v>
          </cell>
          <cell r="R247" t="str">
            <v>-</v>
          </cell>
          <cell r="S247" t="str">
            <v>-</v>
          </cell>
          <cell r="T247" t="str">
            <v>-</v>
          </cell>
          <cell r="U247" t="str">
            <v>-</v>
          </cell>
          <cell r="W247" t="str">
            <v>-</v>
          </cell>
          <cell r="X247" t="str">
            <v>-</v>
          </cell>
        </row>
        <row r="248">
          <cell r="G248">
            <v>2004</v>
          </cell>
          <cell r="H248">
            <v>54.980694980694977</v>
          </cell>
          <cell r="I248">
            <v>3.7103801081837471</v>
          </cell>
          <cell r="J248">
            <v>1.418328580039006</v>
          </cell>
          <cell r="K248">
            <v>6.2355457437511221</v>
          </cell>
          <cell r="M248">
            <v>6.0147241812705037</v>
          </cell>
          <cell r="N248">
            <v>2.2991863255550844</v>
          </cell>
          <cell r="O248" t="str">
            <v>-</v>
          </cell>
          <cell r="P248" t="str">
            <v>-</v>
          </cell>
          <cell r="R248">
            <v>6.0147241812705037</v>
          </cell>
          <cell r="S248">
            <v>2.2991863255550844</v>
          </cell>
          <cell r="T248">
            <v>4.9525480319268178</v>
          </cell>
          <cell r="U248">
            <v>8.7892350764949647</v>
          </cell>
          <cell r="W248" t="str">
            <v>-</v>
          </cell>
          <cell r="X248">
            <v>74.827519177796418</v>
          </cell>
        </row>
        <row r="249">
          <cell r="G249" t="str">
            <v>-</v>
          </cell>
          <cell r="H249" t="str">
            <v>-</v>
          </cell>
          <cell r="I249" t="str">
            <v>-</v>
          </cell>
          <cell r="J249" t="str">
            <v>-</v>
          </cell>
          <cell r="K249" t="str">
            <v>-</v>
          </cell>
          <cell r="M249" t="str">
            <v>-</v>
          </cell>
          <cell r="N249" t="str">
            <v>-</v>
          </cell>
          <cell r="O249" t="str">
            <v>-</v>
          </cell>
          <cell r="P249" t="str">
            <v>-</v>
          </cell>
          <cell r="R249" t="str">
            <v>-</v>
          </cell>
          <cell r="S249" t="str">
            <v>-</v>
          </cell>
          <cell r="T249" t="str">
            <v>-</v>
          </cell>
          <cell r="U249" t="str">
            <v>-</v>
          </cell>
          <cell r="W249" t="str">
            <v>-</v>
          </cell>
          <cell r="X249" t="str">
            <v>-</v>
          </cell>
        </row>
        <row r="250">
          <cell r="G250">
            <v>1996</v>
          </cell>
          <cell r="H250">
            <v>75</v>
          </cell>
          <cell r="I250">
            <v>7.6249923241441167</v>
          </cell>
          <cell r="J250">
            <v>2.5882972419743631</v>
          </cell>
          <cell r="K250">
            <v>39.184491073208946</v>
          </cell>
          <cell r="M250">
            <v>11.957038535751382</v>
          </cell>
          <cell r="N250">
            <v>4.0588066910271072</v>
          </cell>
          <cell r="O250">
            <v>5.6185158957452046</v>
          </cell>
          <cell r="P250">
            <v>11.570026148021913</v>
          </cell>
          <cell r="R250">
            <v>3.0597315260998608</v>
          </cell>
          <cell r="S250">
            <v>0.78869718295525737</v>
          </cell>
          <cell r="T250">
            <v>1.9867363819256787</v>
          </cell>
          <cell r="U250">
            <v>3.6304872666751367</v>
          </cell>
          <cell r="W250">
            <v>81.628489235445983</v>
          </cell>
          <cell r="X250">
            <v>94.241791439362771</v>
          </cell>
        </row>
        <row r="251">
          <cell r="G251" t="str">
            <v>-</v>
          </cell>
          <cell r="H251" t="str">
            <v>-</v>
          </cell>
          <cell r="I251" t="str">
            <v>-</v>
          </cell>
          <cell r="J251" t="str">
            <v>-</v>
          </cell>
          <cell r="K251" t="str">
            <v>-</v>
          </cell>
          <cell r="M251" t="str">
            <v>-</v>
          </cell>
          <cell r="N251" t="str">
            <v>-</v>
          </cell>
          <cell r="O251" t="str">
            <v>-</v>
          </cell>
          <cell r="P251" t="str">
            <v>-</v>
          </cell>
          <cell r="R251" t="str">
            <v>-</v>
          </cell>
          <cell r="S251" t="str">
            <v>-</v>
          </cell>
          <cell r="T251" t="str">
            <v>-</v>
          </cell>
          <cell r="U251" t="str">
            <v>-</v>
          </cell>
          <cell r="W251" t="str">
            <v>-</v>
          </cell>
          <cell r="X251" t="str">
            <v>-</v>
          </cell>
        </row>
        <row r="252">
          <cell r="G252">
            <v>2001</v>
          </cell>
          <cell r="H252">
            <v>82.657657657657751</v>
          </cell>
          <cell r="I252">
            <v>17.528962133039911</v>
          </cell>
          <cell r="J252">
            <v>6.994612281163473</v>
          </cell>
          <cell r="K252">
            <v>38.979289754997538</v>
          </cell>
          <cell r="M252">
            <v>34.078845757838252</v>
          </cell>
          <cell r="N252">
            <v>13.598541160423675</v>
          </cell>
          <cell r="O252">
            <v>12.195449812661808</v>
          </cell>
          <cell r="P252">
            <v>23.623331652719155</v>
          </cell>
          <cell r="R252">
            <v>29.026052864551055</v>
          </cell>
          <cell r="S252">
            <v>11.041105024121832</v>
          </cell>
          <cell r="T252">
            <v>12.195449812661808</v>
          </cell>
          <cell r="U252">
            <v>23.623331652719155</v>
          </cell>
          <cell r="W252">
            <v>91.261378413524056</v>
          </cell>
          <cell r="X252">
            <v>91.261378413524056</v>
          </cell>
        </row>
        <row r="253">
          <cell r="G253" t="str">
            <v>-</v>
          </cell>
          <cell r="H253" t="str">
            <v>-</v>
          </cell>
          <cell r="I253" t="str">
            <v>-</v>
          </cell>
          <cell r="J253" t="str">
            <v>-</v>
          </cell>
          <cell r="K253" t="str">
            <v>-</v>
          </cell>
          <cell r="M253" t="str">
            <v>-</v>
          </cell>
          <cell r="N253" t="str">
            <v>-</v>
          </cell>
          <cell r="O253" t="str">
            <v>-</v>
          </cell>
          <cell r="P253" t="str">
            <v>-</v>
          </cell>
          <cell r="R253" t="str">
            <v>-</v>
          </cell>
          <cell r="S253" t="str">
            <v>-</v>
          </cell>
          <cell r="T253" t="str">
            <v>-</v>
          </cell>
          <cell r="U253" t="str">
            <v>-</v>
          </cell>
          <cell r="W253" t="str">
            <v>-</v>
          </cell>
          <cell r="X253" t="str">
            <v>-</v>
          </cell>
        </row>
        <row r="254">
          <cell r="G254" t="str">
            <v>-</v>
          </cell>
          <cell r="H254" t="str">
            <v>-</v>
          </cell>
          <cell r="I254" t="str">
            <v>-</v>
          </cell>
          <cell r="J254" t="str">
            <v>-</v>
          </cell>
          <cell r="K254" t="str">
            <v>-</v>
          </cell>
          <cell r="M254" t="str">
            <v>-</v>
          </cell>
          <cell r="N254" t="str">
            <v>-</v>
          </cell>
          <cell r="O254" t="str">
            <v>-</v>
          </cell>
          <cell r="P254" t="str">
            <v>-</v>
          </cell>
          <cell r="R254" t="str">
            <v>-</v>
          </cell>
          <cell r="S254" t="str">
            <v>-</v>
          </cell>
          <cell r="T254" t="str">
            <v>-</v>
          </cell>
          <cell r="U254" t="str">
            <v>-</v>
          </cell>
          <cell r="W254" t="str">
            <v>-</v>
          </cell>
          <cell r="X254" t="str">
            <v>-</v>
          </cell>
        </row>
        <row r="255">
          <cell r="G255" t="str">
            <v>-</v>
          </cell>
          <cell r="H255" t="str">
            <v>-</v>
          </cell>
          <cell r="I255" t="str">
            <v>-</v>
          </cell>
          <cell r="J255" t="str">
            <v>-</v>
          </cell>
          <cell r="K255" t="str">
            <v>-</v>
          </cell>
          <cell r="M255" t="str">
            <v>-</v>
          </cell>
          <cell r="N255" t="str">
            <v>-</v>
          </cell>
          <cell r="O255" t="str">
            <v>-</v>
          </cell>
          <cell r="P255" t="str">
            <v>-</v>
          </cell>
          <cell r="R255" t="str">
            <v>-</v>
          </cell>
          <cell r="S255" t="str">
            <v>-</v>
          </cell>
          <cell r="T255" t="str">
            <v>-</v>
          </cell>
          <cell r="U255" t="str">
            <v>-</v>
          </cell>
          <cell r="W255" t="str">
            <v>-</v>
          </cell>
          <cell r="X255" t="str">
            <v>-</v>
          </cell>
        </row>
        <row r="256">
          <cell r="G256" t="str">
            <v>-</v>
          </cell>
          <cell r="H256" t="str">
            <v>-</v>
          </cell>
          <cell r="I256" t="str">
            <v>-</v>
          </cell>
          <cell r="J256" t="str">
            <v>-</v>
          </cell>
          <cell r="K256" t="str">
            <v>-</v>
          </cell>
          <cell r="M256" t="str">
            <v>-</v>
          </cell>
          <cell r="N256" t="str">
            <v>-</v>
          </cell>
          <cell r="O256" t="str">
            <v>-</v>
          </cell>
          <cell r="P256" t="str">
            <v>-</v>
          </cell>
          <cell r="R256" t="str">
            <v>-</v>
          </cell>
          <cell r="S256" t="str">
            <v>-</v>
          </cell>
          <cell r="T256" t="str">
            <v>-</v>
          </cell>
          <cell r="U256" t="str">
            <v>-</v>
          </cell>
          <cell r="W256" t="str">
            <v>-</v>
          </cell>
          <cell r="X256" t="str">
            <v>-</v>
          </cell>
        </row>
        <row r="257">
          <cell r="G257">
            <v>2001</v>
          </cell>
          <cell r="H257">
            <v>75</v>
          </cell>
          <cell r="I257">
            <v>10.580130581322639</v>
          </cell>
          <cell r="J257">
            <v>2.9855885339195765</v>
          </cell>
          <cell r="K257">
            <v>39.543350946730101</v>
          </cell>
          <cell r="M257">
            <v>11.702674932362259</v>
          </cell>
          <cell r="N257">
            <v>3.3023573599297662</v>
          </cell>
          <cell r="O257">
            <v>3.4019604373030741</v>
          </cell>
          <cell r="P257">
            <v>6.9728423342992274</v>
          </cell>
          <cell r="R257">
            <v>14.385058184312932</v>
          </cell>
          <cell r="S257">
            <v>3.258002888203841</v>
          </cell>
          <cell r="T257">
            <v>3.4019604373030741</v>
          </cell>
          <cell r="U257">
            <v>6.9728423342992274</v>
          </cell>
          <cell r="W257">
            <v>96.904043224551543</v>
          </cell>
          <cell r="X257">
            <v>96.904043224551543</v>
          </cell>
        </row>
        <row r="258">
          <cell r="G258">
            <v>2000</v>
          </cell>
          <cell r="H258">
            <v>65.000000000000099</v>
          </cell>
          <cell r="I258">
            <v>12.077814609128442</v>
          </cell>
          <cell r="J258">
            <v>3.4713089744334047</v>
          </cell>
          <cell r="K258">
            <v>23.71602363242182</v>
          </cell>
          <cell r="M258">
            <v>16.961953250221793</v>
          </cell>
          <cell r="N258">
            <v>4.8750690788806263</v>
          </cell>
          <cell r="O258">
            <v>3.2697274789705819</v>
          </cell>
          <cell r="P258">
            <v>4.0804920750622138</v>
          </cell>
          <cell r="R258">
            <v>19.110208271839863</v>
          </cell>
          <cell r="S258">
            <v>4.8756408882052398</v>
          </cell>
          <cell r="T258">
            <v>2.9681671960440057</v>
          </cell>
          <cell r="U258">
            <v>3.5758259337828364</v>
          </cell>
          <cell r="W258">
            <v>96.556771921945455</v>
          </cell>
          <cell r="X258">
            <v>97.09407146315931</v>
          </cell>
        </row>
        <row r="259">
          <cell r="G259" t="str">
            <v>-</v>
          </cell>
          <cell r="H259" t="str">
            <v>-</v>
          </cell>
          <cell r="I259" t="str">
            <v>-</v>
          </cell>
          <cell r="J259" t="str">
            <v>-</v>
          </cell>
          <cell r="K259" t="str">
            <v>-</v>
          </cell>
          <cell r="M259" t="str">
            <v>-</v>
          </cell>
          <cell r="N259" t="str">
            <v>-</v>
          </cell>
          <cell r="O259" t="str">
            <v>-</v>
          </cell>
          <cell r="P259" t="str">
            <v>-</v>
          </cell>
          <cell r="R259" t="str">
            <v>-</v>
          </cell>
          <cell r="S259" t="str">
            <v>-</v>
          </cell>
          <cell r="T259" t="str">
            <v>-</v>
          </cell>
          <cell r="U259" t="str">
            <v>-</v>
          </cell>
          <cell r="W259" t="str">
            <v>-</v>
          </cell>
          <cell r="X259" t="str">
            <v>-</v>
          </cell>
        </row>
        <row r="260">
          <cell r="G260">
            <v>1999</v>
          </cell>
          <cell r="H260">
            <v>55.000000000000007</v>
          </cell>
          <cell r="I260">
            <v>10.687599764172104</v>
          </cell>
          <cell r="J260">
            <v>2.679490774268976</v>
          </cell>
          <cell r="K260">
            <v>18.020484556094587</v>
          </cell>
          <cell r="M260">
            <v>29.352967380177368</v>
          </cell>
          <cell r="N260">
            <v>7.3590896953555616</v>
          </cell>
          <cell r="O260">
            <v>6.8814569003803516</v>
          </cell>
          <cell r="P260">
            <v>11.968290392725303</v>
          </cell>
          <cell r="R260">
            <v>14.425735937380912</v>
          </cell>
          <cell r="S260">
            <v>4.7891822517849176</v>
          </cell>
          <cell r="T260">
            <v>6.6190522657345667</v>
          </cell>
          <cell r="U260">
            <v>11.391737320501072</v>
          </cell>
          <cell r="W260">
            <v>98.71437150416736</v>
          </cell>
          <cell r="X260">
            <v>99.046054736842123</v>
          </cell>
        </row>
        <row r="261">
          <cell r="G261">
            <v>1995</v>
          </cell>
          <cell r="H261">
            <v>90</v>
          </cell>
          <cell r="I261">
            <v>14.652738470379322</v>
          </cell>
          <cell r="J261">
            <v>6.1155720965087426</v>
          </cell>
          <cell r="K261">
            <v>109.46767735815781</v>
          </cell>
          <cell r="M261">
            <v>23.010454841413928</v>
          </cell>
          <cell r="N261">
            <v>9.6038085877665011</v>
          </cell>
          <cell r="O261">
            <v>4.8942078542985534</v>
          </cell>
          <cell r="P261">
            <v>11.009586706188577</v>
          </cell>
          <cell r="R261">
            <v>24.074257554937255</v>
          </cell>
          <cell r="S261">
            <v>9.0273144038078268</v>
          </cell>
          <cell r="T261">
            <v>5.6817242311175846</v>
          </cell>
          <cell r="U261">
            <v>10.675917056347963</v>
          </cell>
          <cell r="W261">
            <v>76.118915459459473</v>
          </cell>
          <cell r="X261">
            <v>89.632244703508135</v>
          </cell>
        </row>
        <row r="262">
          <cell r="G262" t="str">
            <v>-</v>
          </cell>
          <cell r="H262" t="str">
            <v>-</v>
          </cell>
          <cell r="I262" t="str">
            <v>-</v>
          </cell>
          <cell r="J262" t="str">
            <v>-</v>
          </cell>
          <cell r="K262" t="str">
            <v>-</v>
          </cell>
          <cell r="M262" t="str">
            <v>-</v>
          </cell>
          <cell r="N262" t="str">
            <v>-</v>
          </cell>
          <cell r="O262" t="str">
            <v>-</v>
          </cell>
          <cell r="P262" t="str">
            <v>-</v>
          </cell>
          <cell r="R262" t="str">
            <v>-</v>
          </cell>
          <cell r="S262" t="str">
            <v>-</v>
          </cell>
          <cell r="T262" t="str">
            <v>-</v>
          </cell>
          <cell r="U262" t="str">
            <v>-</v>
          </cell>
          <cell r="W262" t="str">
            <v>-</v>
          </cell>
          <cell r="X262" t="str">
            <v>-</v>
          </cell>
        </row>
        <row r="263">
          <cell r="G263">
            <v>2001</v>
          </cell>
          <cell r="H263">
            <v>55.753424657534346</v>
          </cell>
          <cell r="I263">
            <v>6.1423734204105562</v>
          </cell>
          <cell r="J263">
            <v>3.9237966619245306</v>
          </cell>
          <cell r="K263">
            <v>21.035788734219995</v>
          </cell>
          <cell r="M263">
            <v>8.0362898581640323</v>
          </cell>
          <cell r="N263">
            <v>5.1336454431346406</v>
          </cell>
          <cell r="O263">
            <v>5.7601367218121657</v>
          </cell>
          <cell r="P263">
            <v>10.044878559332899</v>
          </cell>
          <cell r="R263">
            <v>6.7360618897902231</v>
          </cell>
          <cell r="S263">
            <v>4.0213512251298305</v>
          </cell>
          <cell r="T263">
            <v>5.7601367218121657</v>
          </cell>
          <cell r="U263">
            <v>10.044878559332899</v>
          </cell>
          <cell r="W263">
            <v>100</v>
          </cell>
          <cell r="X263">
            <v>100</v>
          </cell>
        </row>
        <row r="264">
          <cell r="G264">
            <v>1999</v>
          </cell>
          <cell r="H264">
            <v>76.760563380281695</v>
          </cell>
          <cell r="I264">
            <v>21.785939894895247</v>
          </cell>
          <cell r="J264">
            <v>3.1080242218788041</v>
          </cell>
          <cell r="K264">
            <v>19.568936128544927</v>
          </cell>
          <cell r="M264">
            <v>36.331552517381496</v>
          </cell>
          <cell r="N264">
            <v>5.1831293846974269</v>
          </cell>
          <cell r="O264">
            <v>3.1107345555857302</v>
          </cell>
          <cell r="P264">
            <v>18.429423758742718</v>
          </cell>
          <cell r="R264">
            <v>16.51635142488778</v>
          </cell>
          <cell r="S264">
            <v>4.9381391329549285</v>
          </cell>
          <cell r="T264">
            <v>5.2613943102550049</v>
          </cell>
          <cell r="U264">
            <v>16.665647206715654</v>
          </cell>
          <cell r="W264">
            <v>94.058766345241011</v>
          </cell>
          <cell r="X264">
            <v>95.893519650655023</v>
          </cell>
        </row>
        <row r="265">
          <cell r="G265" t="str">
            <v>-</v>
          </cell>
          <cell r="H265" t="str">
            <v>-</v>
          </cell>
          <cell r="I265" t="str">
            <v>-</v>
          </cell>
          <cell r="J265" t="str">
            <v>-</v>
          </cell>
          <cell r="K265" t="str">
            <v>-</v>
          </cell>
          <cell r="M265" t="str">
            <v>-</v>
          </cell>
          <cell r="N265" t="str">
            <v>-</v>
          </cell>
          <cell r="O265" t="str">
            <v>-</v>
          </cell>
          <cell r="P265" t="str">
            <v>-</v>
          </cell>
          <cell r="R265" t="str">
            <v>-</v>
          </cell>
          <cell r="S265" t="str">
            <v>-</v>
          </cell>
          <cell r="T265" t="str">
            <v>-</v>
          </cell>
          <cell r="U265" t="str">
            <v>-</v>
          </cell>
          <cell r="W265" t="str">
            <v>-</v>
          </cell>
          <cell r="X265" t="str">
            <v>-</v>
          </cell>
        </row>
        <row r="266">
          <cell r="G266" t="str">
            <v>-</v>
          </cell>
          <cell r="H266" t="str">
            <v>-</v>
          </cell>
          <cell r="I266" t="str">
            <v>-</v>
          </cell>
          <cell r="J266" t="str">
            <v>-</v>
          </cell>
          <cell r="K266" t="str">
            <v>-</v>
          </cell>
          <cell r="M266" t="str">
            <v>-</v>
          </cell>
          <cell r="N266" t="str">
            <v>-</v>
          </cell>
          <cell r="O266" t="str">
            <v>-</v>
          </cell>
          <cell r="P266" t="str">
            <v>-</v>
          </cell>
          <cell r="R266" t="str">
            <v>-</v>
          </cell>
          <cell r="S266" t="str">
            <v>-</v>
          </cell>
          <cell r="T266" t="str">
            <v>-</v>
          </cell>
          <cell r="U266" t="str">
            <v>-</v>
          </cell>
          <cell r="W266" t="str">
            <v>-</v>
          </cell>
          <cell r="X266" t="str">
            <v>-</v>
          </cell>
        </row>
        <row r="267">
          <cell r="G267">
            <v>2002</v>
          </cell>
          <cell r="H267">
            <v>75</v>
          </cell>
          <cell r="I267">
            <v>13.055503327455087</v>
          </cell>
          <cell r="J267">
            <v>4.9807793171154486</v>
          </cell>
          <cell r="K267">
            <v>28.787108277416163</v>
          </cell>
          <cell r="M267">
            <v>17.178498229564518</v>
          </cell>
          <cell r="N267">
            <v>6.5537349679185422</v>
          </cell>
          <cell r="O267" t="str">
            <v>-</v>
          </cell>
          <cell r="P267" t="str">
            <v>-</v>
          </cell>
          <cell r="R267">
            <v>19.633217367019924</v>
          </cell>
          <cell r="S267">
            <v>7.2801747945563768</v>
          </cell>
          <cell r="T267">
            <v>2.8696108191357084</v>
          </cell>
          <cell r="U267">
            <v>7.2513002419456125</v>
          </cell>
          <cell r="W267" t="str">
            <v>-</v>
          </cell>
          <cell r="X267">
            <v>85.888283802924576</v>
          </cell>
        </row>
        <row r="268">
          <cell r="G268">
            <v>2000</v>
          </cell>
          <cell r="H268">
            <v>89.969604863222031</v>
          </cell>
          <cell r="I268">
            <v>23.648703950533488</v>
          </cell>
          <cell r="J268">
            <v>4.0584974107177159</v>
          </cell>
          <cell r="K268">
            <v>137.9161109458756</v>
          </cell>
          <cell r="M268">
            <v>22.673993855275011</v>
          </cell>
          <cell r="N268">
            <v>3.8912215039246205</v>
          </cell>
          <cell r="O268">
            <v>5.0546697858791099</v>
          </cell>
          <cell r="P268">
            <v>7.7457163950320149</v>
          </cell>
          <cell r="R268">
            <v>31.885914959283674</v>
          </cell>
          <cell r="S268">
            <v>5.2029620608920633</v>
          </cell>
          <cell r="T268">
            <v>5.7113565327930456</v>
          </cell>
          <cell r="U268">
            <v>8.3035267435047473</v>
          </cell>
          <cell r="W268">
            <v>97.340649006622513</v>
          </cell>
          <cell r="X268">
            <v>97.72611924958295</v>
          </cell>
        </row>
        <row r="269">
          <cell r="G269" t="str">
            <v>-</v>
          </cell>
          <cell r="H269" t="str">
            <v>-</v>
          </cell>
          <cell r="I269" t="str">
            <v>-</v>
          </cell>
          <cell r="J269" t="str">
            <v>-</v>
          </cell>
          <cell r="K269" t="str">
            <v>-</v>
          </cell>
          <cell r="M269" t="str">
            <v>-</v>
          </cell>
          <cell r="N269" t="str">
            <v>-</v>
          </cell>
          <cell r="O269" t="str">
            <v>-</v>
          </cell>
          <cell r="P269" t="str">
            <v>-</v>
          </cell>
          <cell r="R269" t="str">
            <v>-</v>
          </cell>
          <cell r="S269" t="str">
            <v>-</v>
          </cell>
          <cell r="T269" t="str">
            <v>-</v>
          </cell>
          <cell r="U269" t="str">
            <v>-</v>
          </cell>
          <cell r="W269" t="str">
            <v>-</v>
          </cell>
          <cell r="X269" t="str">
            <v>-</v>
          </cell>
        </row>
        <row r="270">
          <cell r="G270">
            <v>2001</v>
          </cell>
          <cell r="H270">
            <v>100</v>
          </cell>
          <cell r="I270">
            <v>13.693784625751896</v>
          </cell>
          <cell r="J270">
            <v>2.2990057484417039</v>
          </cell>
          <cell r="K270">
            <v>58.180946606271633</v>
          </cell>
          <cell r="M270">
            <v>19.046574659046726</v>
          </cell>
          <cell r="N270">
            <v>3.1976685646805398</v>
          </cell>
          <cell r="O270">
            <v>6.3335812738879698</v>
          </cell>
          <cell r="P270">
            <v>13.995208597417088</v>
          </cell>
          <cell r="R270">
            <v>15.756901453155269</v>
          </cell>
          <cell r="S270">
            <v>2.9124708364607663</v>
          </cell>
          <cell r="T270">
            <v>6.3335812738879698</v>
          </cell>
          <cell r="U270">
            <v>13.995208597417088</v>
          </cell>
          <cell r="W270">
            <v>62.742866556470567</v>
          </cell>
          <cell r="X270">
            <v>62.742866556470567</v>
          </cell>
        </row>
        <row r="271">
          <cell r="G271" t="str">
            <v>-</v>
          </cell>
          <cell r="H271" t="str">
            <v>-</v>
          </cell>
          <cell r="I271" t="str">
            <v>-</v>
          </cell>
          <cell r="J271" t="str">
            <v>-</v>
          </cell>
          <cell r="K271" t="str">
            <v>-</v>
          </cell>
          <cell r="M271" t="str">
            <v>-</v>
          </cell>
          <cell r="N271" t="str">
            <v>-</v>
          </cell>
          <cell r="O271" t="str">
            <v>-</v>
          </cell>
          <cell r="P271" t="str">
            <v>-</v>
          </cell>
          <cell r="R271" t="str">
            <v>-</v>
          </cell>
          <cell r="S271" t="str">
            <v>-</v>
          </cell>
          <cell r="T271" t="str">
            <v>-</v>
          </cell>
          <cell r="U271" t="str">
            <v>-</v>
          </cell>
          <cell r="W271" t="str">
            <v>-</v>
          </cell>
          <cell r="X271" t="str">
            <v>-</v>
          </cell>
        </row>
        <row r="272">
          <cell r="G272" t="str">
            <v>-</v>
          </cell>
          <cell r="H272" t="str">
            <v>-</v>
          </cell>
          <cell r="I272" t="str">
            <v>-</v>
          </cell>
          <cell r="J272" t="str">
            <v>-</v>
          </cell>
          <cell r="K272" t="str">
            <v>-</v>
          </cell>
          <cell r="M272" t="str">
            <v>-</v>
          </cell>
          <cell r="N272" t="str">
            <v>-</v>
          </cell>
          <cell r="O272" t="str">
            <v>-</v>
          </cell>
          <cell r="P272" t="str">
            <v>-</v>
          </cell>
          <cell r="R272" t="str">
            <v>-</v>
          </cell>
          <cell r="S272" t="str">
            <v>-</v>
          </cell>
          <cell r="T272" t="str">
            <v>-</v>
          </cell>
          <cell r="U272" t="str">
            <v>-</v>
          </cell>
          <cell r="W272" t="str">
            <v>-</v>
          </cell>
          <cell r="X272" t="str">
            <v>-</v>
          </cell>
        </row>
        <row r="273">
          <cell r="G273" t="str">
            <v>-</v>
          </cell>
          <cell r="H273" t="str">
            <v>-</v>
          </cell>
          <cell r="I273" t="str">
            <v>-</v>
          </cell>
          <cell r="J273" t="str">
            <v>-</v>
          </cell>
          <cell r="K273" t="str">
            <v>-</v>
          </cell>
          <cell r="M273" t="str">
            <v>-</v>
          </cell>
          <cell r="N273" t="str">
            <v>-</v>
          </cell>
          <cell r="O273" t="str">
            <v>-</v>
          </cell>
          <cell r="P273" t="str">
            <v>-</v>
          </cell>
          <cell r="R273" t="str">
            <v>-</v>
          </cell>
          <cell r="S273" t="str">
            <v>-</v>
          </cell>
          <cell r="T273" t="str">
            <v>-</v>
          </cell>
          <cell r="U273" t="str">
            <v>-</v>
          </cell>
          <cell r="W273" t="str">
            <v>-</v>
          </cell>
          <cell r="X273" t="str">
            <v>-</v>
          </cell>
        </row>
        <row r="274">
          <cell r="G274" t="str">
            <v>-</v>
          </cell>
          <cell r="H274" t="str">
            <v>-</v>
          </cell>
          <cell r="I274" t="str">
            <v>-</v>
          </cell>
          <cell r="J274" t="str">
            <v>-</v>
          </cell>
          <cell r="K274" t="str">
            <v>-</v>
          </cell>
          <cell r="M274" t="str">
            <v>-</v>
          </cell>
          <cell r="N274" t="str">
            <v>-</v>
          </cell>
          <cell r="O274" t="str">
            <v>-</v>
          </cell>
          <cell r="P274" t="str">
            <v>-</v>
          </cell>
          <cell r="R274" t="str">
            <v>-</v>
          </cell>
          <cell r="S274" t="str">
            <v>-</v>
          </cell>
          <cell r="T274" t="str">
            <v>-</v>
          </cell>
          <cell r="U274" t="str">
            <v>-</v>
          </cell>
          <cell r="W274" t="str">
            <v>-</v>
          </cell>
          <cell r="X274" t="str">
            <v>-</v>
          </cell>
        </row>
        <row r="275">
          <cell r="G275" t="str">
            <v>-</v>
          </cell>
          <cell r="H275" t="str">
            <v>-</v>
          </cell>
          <cell r="I275" t="str">
            <v>-</v>
          </cell>
          <cell r="J275" t="str">
            <v>-</v>
          </cell>
          <cell r="K275" t="str">
            <v>-</v>
          </cell>
          <cell r="M275" t="str">
            <v>-</v>
          </cell>
          <cell r="N275" t="str">
            <v>-</v>
          </cell>
          <cell r="O275" t="str">
            <v>-</v>
          </cell>
          <cell r="P275" t="str">
            <v>-</v>
          </cell>
          <cell r="R275" t="str">
            <v>-</v>
          </cell>
          <cell r="S275" t="str">
            <v>-</v>
          </cell>
          <cell r="T275" t="str">
            <v>-</v>
          </cell>
          <cell r="U275" t="str">
            <v>-</v>
          </cell>
          <cell r="W275" t="str">
            <v>-</v>
          </cell>
          <cell r="X275" t="str">
            <v>-</v>
          </cell>
        </row>
        <row r="276">
          <cell r="G276">
            <v>1998</v>
          </cell>
          <cell r="H276">
            <v>90</v>
          </cell>
          <cell r="I276">
            <v>11.007095848209179</v>
          </cell>
          <cell r="J276">
            <v>3.2681164417877286</v>
          </cell>
          <cell r="K276">
            <v>40.287482572831571</v>
          </cell>
          <cell r="M276">
            <v>21.37113393107828</v>
          </cell>
          <cell r="N276">
            <v>6.345302625048717</v>
          </cell>
          <cell r="O276">
            <v>8.5593506204997407</v>
          </cell>
          <cell r="P276">
            <v>14.324753134919227</v>
          </cell>
          <cell r="R276">
            <v>13.270849154504628</v>
          </cell>
          <cell r="S276">
            <v>3.9281239809173294</v>
          </cell>
          <cell r="T276">
            <v>8.3511946317318699</v>
          </cell>
          <cell r="U276">
            <v>13.208764505665075</v>
          </cell>
          <cell r="W276">
            <v>90.134188557785961</v>
          </cell>
          <cell r="X276">
            <v>93.193991998957827</v>
          </cell>
        </row>
        <row r="277">
          <cell r="G277" t="str">
            <v>-</v>
          </cell>
          <cell r="H277" t="str">
            <v>-</v>
          </cell>
          <cell r="I277" t="str">
            <v>-</v>
          </cell>
          <cell r="J277" t="str">
            <v>-</v>
          </cell>
          <cell r="K277" t="str">
            <v>-</v>
          </cell>
          <cell r="M277" t="str">
            <v>-</v>
          </cell>
          <cell r="N277" t="str">
            <v>-</v>
          </cell>
          <cell r="O277" t="str">
            <v>-</v>
          </cell>
          <cell r="P277" t="str">
            <v>-</v>
          </cell>
          <cell r="R277" t="str">
            <v>-</v>
          </cell>
          <cell r="S277" t="str">
            <v>-</v>
          </cell>
          <cell r="T277" t="str">
            <v>-</v>
          </cell>
          <cell r="U277" t="str">
            <v>-</v>
          </cell>
          <cell r="W277" t="str">
            <v>-</v>
          </cell>
          <cell r="X277" t="str">
            <v>-</v>
          </cell>
        </row>
        <row r="278">
          <cell r="G278" t="str">
            <v>-</v>
          </cell>
          <cell r="H278" t="str">
            <v>-</v>
          </cell>
          <cell r="I278" t="str">
            <v>-</v>
          </cell>
          <cell r="J278" t="str">
            <v>-</v>
          </cell>
          <cell r="K278" t="str">
            <v>-</v>
          </cell>
          <cell r="M278" t="str">
            <v>-</v>
          </cell>
          <cell r="N278" t="str">
            <v>-</v>
          </cell>
          <cell r="O278" t="str">
            <v>-</v>
          </cell>
          <cell r="P278" t="str">
            <v>-</v>
          </cell>
          <cell r="R278" t="str">
            <v>-</v>
          </cell>
          <cell r="S278" t="str">
            <v>-</v>
          </cell>
          <cell r="T278" t="str">
            <v>-</v>
          </cell>
          <cell r="U278" t="str">
            <v>-</v>
          </cell>
          <cell r="W278" t="str">
            <v>-</v>
          </cell>
          <cell r="X278" t="str">
            <v>-</v>
          </cell>
        </row>
        <row r="279">
          <cell r="G279" t="str">
            <v>-</v>
          </cell>
          <cell r="H279" t="str">
            <v>-</v>
          </cell>
          <cell r="I279" t="str">
            <v>-</v>
          </cell>
          <cell r="J279" t="str">
            <v>-</v>
          </cell>
          <cell r="K279" t="str">
            <v>-</v>
          </cell>
          <cell r="M279" t="str">
            <v>-</v>
          </cell>
          <cell r="N279" t="str">
            <v>-</v>
          </cell>
          <cell r="O279" t="str">
            <v>-</v>
          </cell>
          <cell r="P279" t="str">
            <v>-</v>
          </cell>
          <cell r="R279" t="str">
            <v>-</v>
          </cell>
          <cell r="S279" t="str">
            <v>-</v>
          </cell>
          <cell r="T279" t="str">
            <v>-</v>
          </cell>
          <cell r="U279" t="str">
            <v>-</v>
          </cell>
          <cell r="W279" t="str">
            <v>-</v>
          </cell>
          <cell r="X279" t="str">
            <v>-</v>
          </cell>
        </row>
        <row r="280">
          <cell r="G280" t="str">
            <v>-</v>
          </cell>
          <cell r="H280" t="str">
            <v>-</v>
          </cell>
          <cell r="I280" t="str">
            <v>-</v>
          </cell>
          <cell r="J280" t="str">
            <v>-</v>
          </cell>
          <cell r="K280" t="str">
            <v>-</v>
          </cell>
          <cell r="M280" t="str">
            <v>-</v>
          </cell>
          <cell r="N280" t="str">
            <v>-</v>
          </cell>
          <cell r="O280" t="str">
            <v>-</v>
          </cell>
          <cell r="P280" t="str">
            <v>-</v>
          </cell>
          <cell r="R280" t="str">
            <v>-</v>
          </cell>
          <cell r="S280" t="str">
            <v>-</v>
          </cell>
          <cell r="T280" t="str">
            <v>-</v>
          </cell>
          <cell r="U280" t="str">
            <v>-</v>
          </cell>
          <cell r="W280" t="str">
            <v>-</v>
          </cell>
          <cell r="X280" t="str">
            <v>-</v>
          </cell>
        </row>
        <row r="281">
          <cell r="G281" t="str">
            <v>-</v>
          </cell>
          <cell r="H281" t="str">
            <v>-</v>
          </cell>
          <cell r="I281" t="str">
            <v>-</v>
          </cell>
          <cell r="J281" t="str">
            <v>-</v>
          </cell>
          <cell r="K281" t="str">
            <v>-</v>
          </cell>
          <cell r="M281" t="str">
            <v>-</v>
          </cell>
          <cell r="N281" t="str">
            <v>-</v>
          </cell>
          <cell r="O281" t="str">
            <v>-</v>
          </cell>
          <cell r="P281" t="str">
            <v>-</v>
          </cell>
          <cell r="R281" t="str">
            <v>-</v>
          </cell>
          <cell r="S281" t="str">
            <v>-</v>
          </cell>
          <cell r="T281" t="str">
            <v>-</v>
          </cell>
          <cell r="U281" t="str">
            <v>-</v>
          </cell>
          <cell r="W281" t="str">
            <v>-</v>
          </cell>
          <cell r="X281" t="str">
            <v>-</v>
          </cell>
        </row>
        <row r="282">
          <cell r="G282" t="str">
            <v>-</v>
          </cell>
          <cell r="H282" t="str">
            <v>-</v>
          </cell>
          <cell r="I282" t="str">
            <v>-</v>
          </cell>
          <cell r="J282" t="str">
            <v>-</v>
          </cell>
          <cell r="K282" t="str">
            <v>-</v>
          </cell>
          <cell r="M282" t="str">
            <v>-</v>
          </cell>
          <cell r="N282" t="str">
            <v>-</v>
          </cell>
          <cell r="O282" t="str">
            <v>-</v>
          </cell>
          <cell r="P282" t="str">
            <v>-</v>
          </cell>
          <cell r="R282" t="str">
            <v>-</v>
          </cell>
          <cell r="S282" t="str">
            <v>-</v>
          </cell>
          <cell r="T282" t="str">
            <v>-</v>
          </cell>
          <cell r="U282" t="str">
            <v>-</v>
          </cell>
          <cell r="W282" t="str">
            <v>-</v>
          </cell>
          <cell r="X282" t="str">
            <v>-</v>
          </cell>
        </row>
        <row r="283">
          <cell r="G283" t="str">
            <v>-</v>
          </cell>
          <cell r="H283" t="str">
            <v>-</v>
          </cell>
          <cell r="I283" t="str">
            <v>-</v>
          </cell>
          <cell r="J283" t="str">
            <v>-</v>
          </cell>
          <cell r="K283" t="str">
            <v>-</v>
          </cell>
          <cell r="M283" t="str">
            <v>-</v>
          </cell>
          <cell r="N283" t="str">
            <v>-</v>
          </cell>
          <cell r="O283" t="str">
            <v>-</v>
          </cell>
          <cell r="P283" t="str">
            <v>-</v>
          </cell>
          <cell r="R283" t="str">
            <v>-</v>
          </cell>
          <cell r="S283" t="str">
            <v>-</v>
          </cell>
          <cell r="T283" t="str">
            <v>-</v>
          </cell>
          <cell r="U283" t="str">
            <v>-</v>
          </cell>
          <cell r="W283" t="str">
            <v>-</v>
          </cell>
          <cell r="X283" t="str">
            <v>-</v>
          </cell>
        </row>
        <row r="284">
          <cell r="G284" t="str">
            <v>-</v>
          </cell>
          <cell r="H284" t="str">
            <v>-</v>
          </cell>
          <cell r="I284" t="str">
            <v>-</v>
          </cell>
          <cell r="J284" t="str">
            <v>-</v>
          </cell>
          <cell r="K284" t="str">
            <v>-</v>
          </cell>
          <cell r="M284" t="str">
            <v>-</v>
          </cell>
          <cell r="N284" t="str">
            <v>-</v>
          </cell>
          <cell r="O284" t="str">
            <v>-</v>
          </cell>
          <cell r="P284" t="str">
            <v>-</v>
          </cell>
          <cell r="R284" t="str">
            <v>-</v>
          </cell>
          <cell r="S284" t="str">
            <v>-</v>
          </cell>
          <cell r="T284" t="str">
            <v>-</v>
          </cell>
          <cell r="U284" t="str">
            <v>-</v>
          </cell>
          <cell r="W284" t="str">
            <v>-</v>
          </cell>
          <cell r="X284" t="str">
            <v>-</v>
          </cell>
        </row>
        <row r="285">
          <cell r="G285" t="str">
            <v>-</v>
          </cell>
          <cell r="H285" t="str">
            <v>-</v>
          </cell>
          <cell r="I285" t="str">
            <v>-</v>
          </cell>
          <cell r="J285" t="str">
            <v>-</v>
          </cell>
          <cell r="K285" t="str">
            <v>-</v>
          </cell>
          <cell r="M285" t="str">
            <v>-</v>
          </cell>
          <cell r="N285" t="str">
            <v>-</v>
          </cell>
          <cell r="O285" t="str">
            <v>-</v>
          </cell>
          <cell r="P285" t="str">
            <v>-</v>
          </cell>
          <cell r="R285" t="str">
            <v>-</v>
          </cell>
          <cell r="S285" t="str">
            <v>-</v>
          </cell>
          <cell r="T285" t="str">
            <v>-</v>
          </cell>
          <cell r="U285" t="str">
            <v>-</v>
          </cell>
          <cell r="W285" t="str">
            <v>-</v>
          </cell>
          <cell r="X285" t="str">
            <v>-</v>
          </cell>
        </row>
        <row r="286">
          <cell r="G286">
            <v>2000</v>
          </cell>
          <cell r="H286">
            <v>67.873303167420815</v>
          </cell>
          <cell r="I286">
            <v>17.660543909165753</v>
          </cell>
          <cell r="J286">
            <v>2.0912611912996049</v>
          </cell>
          <cell r="K286">
            <v>23.17476237507222</v>
          </cell>
          <cell r="M286">
            <v>32.487551662238687</v>
          </cell>
          <cell r="N286">
            <v>3.8469911425729175</v>
          </cell>
          <cell r="O286">
            <v>5.2207591718943203</v>
          </cell>
          <cell r="P286">
            <v>10.037041514867903</v>
          </cell>
          <cell r="R286">
            <v>43.698022538490385</v>
          </cell>
          <cell r="S286">
            <v>4.122884655928936</v>
          </cell>
          <cell r="T286">
            <v>5.9720569679424553</v>
          </cell>
          <cell r="U286">
            <v>10.676060458388973</v>
          </cell>
          <cell r="W286">
            <v>98.188778460287509</v>
          </cell>
          <cell r="X286">
            <v>98.9270575324405</v>
          </cell>
        </row>
        <row r="287">
          <cell r="G287" t="str">
            <v>-</v>
          </cell>
          <cell r="H287" t="str">
            <v>-</v>
          </cell>
          <cell r="I287" t="str">
            <v>-</v>
          </cell>
          <cell r="J287" t="str">
            <v>-</v>
          </cell>
          <cell r="K287" t="str">
            <v>-</v>
          </cell>
          <cell r="M287" t="str">
            <v>-</v>
          </cell>
          <cell r="N287" t="str">
            <v>-</v>
          </cell>
          <cell r="O287" t="str">
            <v>-</v>
          </cell>
          <cell r="P287" t="str">
            <v>-</v>
          </cell>
          <cell r="R287" t="str">
            <v>-</v>
          </cell>
          <cell r="S287" t="str">
            <v>-</v>
          </cell>
          <cell r="T287" t="str">
            <v>-</v>
          </cell>
          <cell r="U287" t="str">
            <v>-</v>
          </cell>
          <cell r="W287" t="str">
            <v>-</v>
          </cell>
          <cell r="X287" t="str">
            <v>-</v>
          </cell>
        </row>
        <row r="288">
          <cell r="G288" t="str">
            <v>-</v>
          </cell>
          <cell r="H288" t="str">
            <v>-</v>
          </cell>
          <cell r="I288" t="str">
            <v>-</v>
          </cell>
          <cell r="J288" t="str">
            <v>-</v>
          </cell>
          <cell r="K288" t="str">
            <v>-</v>
          </cell>
          <cell r="M288" t="str">
            <v>-</v>
          </cell>
          <cell r="N288" t="str">
            <v>-</v>
          </cell>
          <cell r="O288" t="str">
            <v>-</v>
          </cell>
          <cell r="P288" t="str">
            <v>-</v>
          </cell>
          <cell r="R288" t="str">
            <v>-</v>
          </cell>
          <cell r="S288" t="str">
            <v>-</v>
          </cell>
          <cell r="T288" t="str">
            <v>-</v>
          </cell>
          <cell r="U288" t="str">
            <v>-</v>
          </cell>
          <cell r="W288" t="str">
            <v>-</v>
          </cell>
          <cell r="X288" t="str">
            <v>-</v>
          </cell>
        </row>
        <row r="289">
          <cell r="G289" t="str">
            <v>-</v>
          </cell>
          <cell r="H289" t="str">
            <v>-</v>
          </cell>
          <cell r="I289" t="str">
            <v>-</v>
          </cell>
          <cell r="J289" t="str">
            <v>-</v>
          </cell>
          <cell r="K289" t="str">
            <v>-</v>
          </cell>
          <cell r="M289" t="str">
            <v>-</v>
          </cell>
          <cell r="N289" t="str">
            <v>-</v>
          </cell>
          <cell r="O289" t="str">
            <v>-</v>
          </cell>
          <cell r="P289" t="str">
            <v>-</v>
          </cell>
          <cell r="R289" t="str">
            <v>-</v>
          </cell>
          <cell r="S289" t="str">
            <v>-</v>
          </cell>
          <cell r="T289" t="str">
            <v>-</v>
          </cell>
          <cell r="U289" t="str">
            <v>-</v>
          </cell>
          <cell r="W289" t="str">
            <v>-</v>
          </cell>
          <cell r="X289" t="str">
            <v>-</v>
          </cell>
        </row>
        <row r="290">
          <cell r="G290">
            <v>1997</v>
          </cell>
          <cell r="H290">
            <v>75</v>
          </cell>
          <cell r="I290">
            <v>19.459605011723266</v>
          </cell>
          <cell r="J290">
            <v>2.4611431923184495</v>
          </cell>
          <cell r="K290">
            <v>26.737203426766676</v>
          </cell>
          <cell r="M290">
            <v>56.530806541300691</v>
          </cell>
          <cell r="N290">
            <v>7.1497036857415956</v>
          </cell>
          <cell r="O290">
            <v>11.911031214666238</v>
          </cell>
          <cell r="P290">
            <v>16.702203796488497</v>
          </cell>
          <cell r="R290">
            <v>29.118386282113519</v>
          </cell>
          <cell r="S290">
            <v>3.5616828811932448</v>
          </cell>
          <cell r="T290">
            <v>8.4382694398803242</v>
          </cell>
          <cell r="U290">
            <v>9.8894197430959228</v>
          </cell>
          <cell r="W290">
            <v>96.763056585638537</v>
          </cell>
          <cell r="X290">
            <v>97.940301758366417</v>
          </cell>
        </row>
        <row r="291">
          <cell r="G291" t="str">
            <v>-</v>
          </cell>
          <cell r="H291" t="str">
            <v>-</v>
          </cell>
          <cell r="I291" t="str">
            <v>-</v>
          </cell>
          <cell r="J291" t="str">
            <v>-</v>
          </cell>
          <cell r="K291" t="str">
            <v>-</v>
          </cell>
          <cell r="M291" t="str">
            <v>-</v>
          </cell>
          <cell r="N291" t="str">
            <v>-</v>
          </cell>
          <cell r="O291" t="str">
            <v>-</v>
          </cell>
          <cell r="P291" t="str">
            <v>-</v>
          </cell>
          <cell r="R291" t="str">
            <v>-</v>
          </cell>
          <cell r="S291" t="str">
            <v>-</v>
          </cell>
          <cell r="T291" t="str">
            <v>-</v>
          </cell>
          <cell r="U291" t="str">
            <v>-</v>
          </cell>
          <cell r="W291" t="str">
            <v>-</v>
          </cell>
          <cell r="X291" t="str">
            <v>-</v>
          </cell>
        </row>
        <row r="292">
          <cell r="G292" t="str">
            <v>-</v>
          </cell>
          <cell r="H292" t="str">
            <v>-</v>
          </cell>
          <cell r="I292" t="str">
            <v>-</v>
          </cell>
          <cell r="J292" t="str">
            <v>-</v>
          </cell>
          <cell r="K292" t="str">
            <v>-</v>
          </cell>
          <cell r="M292" t="str">
            <v>-</v>
          </cell>
          <cell r="N292" t="str">
            <v>-</v>
          </cell>
          <cell r="O292" t="str">
            <v>-</v>
          </cell>
          <cell r="P292" t="str">
            <v>-</v>
          </cell>
          <cell r="R292" t="str">
            <v>-</v>
          </cell>
          <cell r="S292" t="str">
            <v>-</v>
          </cell>
          <cell r="T292" t="str">
            <v>-</v>
          </cell>
          <cell r="U292" t="str">
            <v>-</v>
          </cell>
          <cell r="W292" t="str">
            <v>-</v>
          </cell>
          <cell r="X292" t="str">
            <v>-</v>
          </cell>
        </row>
        <row r="293">
          <cell r="G293" t="str">
            <v>-</v>
          </cell>
          <cell r="H293" t="str">
            <v>-</v>
          </cell>
          <cell r="I293" t="str">
            <v>-</v>
          </cell>
          <cell r="J293" t="str">
            <v>-</v>
          </cell>
          <cell r="K293" t="str">
            <v>-</v>
          </cell>
          <cell r="M293" t="str">
            <v>-</v>
          </cell>
          <cell r="N293" t="str">
            <v>-</v>
          </cell>
          <cell r="O293" t="str">
            <v>-</v>
          </cell>
          <cell r="P293" t="str">
            <v>-</v>
          </cell>
          <cell r="R293" t="str">
            <v>-</v>
          </cell>
          <cell r="S293" t="str">
            <v>-</v>
          </cell>
          <cell r="T293" t="str">
            <v>-</v>
          </cell>
          <cell r="U293" t="str">
            <v>-</v>
          </cell>
          <cell r="W293" t="str">
            <v>-</v>
          </cell>
          <cell r="X293" t="str">
            <v>-</v>
          </cell>
        </row>
        <row r="294">
          <cell r="G294" t="str">
            <v>-</v>
          </cell>
          <cell r="H294" t="str">
            <v>-</v>
          </cell>
          <cell r="I294" t="str">
            <v>-</v>
          </cell>
          <cell r="J294" t="str">
            <v>-</v>
          </cell>
          <cell r="K294" t="str">
            <v>-</v>
          </cell>
          <cell r="M294" t="str">
            <v>-</v>
          </cell>
          <cell r="N294" t="str">
            <v>-</v>
          </cell>
          <cell r="O294" t="str">
            <v>-</v>
          </cell>
          <cell r="P294" t="str">
            <v>-</v>
          </cell>
          <cell r="R294" t="str">
            <v>-</v>
          </cell>
          <cell r="S294" t="str">
            <v>-</v>
          </cell>
          <cell r="T294" t="str">
            <v>-</v>
          </cell>
          <cell r="U294" t="str">
            <v>-</v>
          </cell>
          <cell r="W294" t="str">
            <v>-</v>
          </cell>
          <cell r="X294" t="str">
            <v>-</v>
          </cell>
        </row>
        <row r="295">
          <cell r="G295" t="str">
            <v>-</v>
          </cell>
          <cell r="H295" t="str">
            <v>-</v>
          </cell>
          <cell r="I295" t="str">
            <v>-</v>
          </cell>
          <cell r="J295" t="str">
            <v>-</v>
          </cell>
          <cell r="K295" t="str">
            <v>-</v>
          </cell>
          <cell r="M295" t="str">
            <v>-</v>
          </cell>
          <cell r="N295" t="str">
            <v>-</v>
          </cell>
          <cell r="O295" t="str">
            <v>-</v>
          </cell>
          <cell r="P295" t="str">
            <v>-</v>
          </cell>
          <cell r="R295" t="str">
            <v>-</v>
          </cell>
          <cell r="S295" t="str">
            <v>-</v>
          </cell>
          <cell r="T295" t="str">
            <v>-</v>
          </cell>
          <cell r="U295" t="str">
            <v>-</v>
          </cell>
          <cell r="W295" t="str">
            <v>-</v>
          </cell>
          <cell r="X295" t="str">
            <v>-</v>
          </cell>
        </row>
        <row r="296">
          <cell r="G296" t="str">
            <v>-</v>
          </cell>
          <cell r="H296" t="str">
            <v>-</v>
          </cell>
          <cell r="I296" t="str">
            <v>-</v>
          </cell>
          <cell r="J296" t="str">
            <v>-</v>
          </cell>
          <cell r="K296" t="str">
            <v>-</v>
          </cell>
          <cell r="M296" t="str">
            <v>-</v>
          </cell>
          <cell r="N296" t="str">
            <v>-</v>
          </cell>
          <cell r="O296" t="str">
            <v>-</v>
          </cell>
          <cell r="P296" t="str">
            <v>-</v>
          </cell>
          <cell r="R296" t="str">
            <v>-</v>
          </cell>
          <cell r="S296" t="str">
            <v>-</v>
          </cell>
          <cell r="T296" t="str">
            <v>-</v>
          </cell>
          <cell r="U296" t="str">
            <v>-</v>
          </cell>
          <cell r="W296" t="str">
            <v>-</v>
          </cell>
          <cell r="X296" t="str">
            <v>-</v>
          </cell>
        </row>
        <row r="301">
          <cell r="H301">
            <v>45</v>
          </cell>
          <cell r="I301">
            <v>9.2606099922426672</v>
          </cell>
          <cell r="J301">
            <v>1.6768698710345089</v>
          </cell>
          <cell r="K301">
            <v>17.86925578569306</v>
          </cell>
          <cell r="M301">
            <v>20.984417319427987</v>
          </cell>
          <cell r="N301">
            <v>4.167559764316521</v>
          </cell>
          <cell r="O301">
            <v>3.6800665993131534</v>
          </cell>
          <cell r="P301">
            <v>7.7221629658400488</v>
          </cell>
          <cell r="R301">
            <v>19.670836433358676</v>
          </cell>
          <cell r="S301">
            <v>4.0255043184231329</v>
          </cell>
          <cell r="T301">
            <v>7.1616257998371626</v>
          </cell>
          <cell r="U301">
            <v>10.675988757368469</v>
          </cell>
          <cell r="W301">
            <v>89.10324181199644</v>
          </cell>
          <cell r="X301">
            <v>95.445008061289371</v>
          </cell>
        </row>
        <row r="302">
          <cell r="H302">
            <v>39.791256704082073</v>
          </cell>
          <cell r="I302">
            <v>7.7460377087123851</v>
          </cell>
          <cell r="J302">
            <v>3.0044867352742375</v>
          </cell>
          <cell r="K302">
            <v>18.350191429011499</v>
          </cell>
          <cell r="M302">
            <v>23.925961649961319</v>
          </cell>
          <cell r="N302">
            <v>5.8184921270570227</v>
          </cell>
          <cell r="O302">
            <v>3.6800665993131534</v>
          </cell>
          <cell r="P302">
            <v>7.7221629658400488</v>
          </cell>
          <cell r="R302">
            <v>22.349079715609257</v>
          </cell>
          <cell r="S302">
            <v>5.4051679385345386</v>
          </cell>
          <cell r="T302">
            <v>6.5843784181686829</v>
          </cell>
          <cell r="U302">
            <v>10.311126562891177</v>
          </cell>
          <cell r="W302">
            <v>89.10324181199644</v>
          </cell>
          <cell r="X302">
            <v>95.186694413869731</v>
          </cell>
        </row>
        <row r="303">
          <cell r="H303">
            <v>70.007369196757821</v>
          </cell>
          <cell r="I303">
            <v>14.61381216213633</v>
          </cell>
          <cell r="J303">
            <v>9.9406072427965793</v>
          </cell>
          <cell r="K303">
            <v>43.303416239210897</v>
          </cell>
          <cell r="M303">
            <v>43.698022538490385</v>
          </cell>
          <cell r="N303">
            <v>12.888931033118253</v>
          </cell>
          <cell r="O303">
            <v>4.965689987352758</v>
          </cell>
          <cell r="P303">
            <v>10.914204531217266</v>
          </cell>
          <cell r="R303">
            <v>43.698022538490385</v>
          </cell>
          <cell r="S303">
            <v>11.966707996060011</v>
          </cell>
          <cell r="T303">
            <v>9.0115163568718426</v>
          </cell>
          <cell r="U303">
            <v>15.685073691687565</v>
          </cell>
          <cell r="W303">
            <v>92.097082842582239</v>
          </cell>
          <cell r="X303">
            <v>98.9270575324405</v>
          </cell>
        </row>
        <row r="304">
          <cell r="H304">
            <v>7.4792243767313016</v>
          </cell>
          <cell r="I304">
            <v>1.9968474666441034</v>
          </cell>
          <cell r="J304">
            <v>0.27462241880491434</v>
          </cell>
          <cell r="K304">
            <v>1.7687614405532528</v>
          </cell>
          <cell r="M304">
            <v>4.7506401031868171</v>
          </cell>
          <cell r="N304">
            <v>1.2221953276893938</v>
          </cell>
          <cell r="O304">
            <v>2.3944432112735488</v>
          </cell>
          <cell r="P304">
            <v>4.5301214004628321</v>
          </cell>
          <cell r="R304">
            <v>3.0597315260998608</v>
          </cell>
          <cell r="S304">
            <v>0.78869718295525737</v>
          </cell>
          <cell r="T304">
            <v>1.9867363819256787</v>
          </cell>
          <cell r="U304">
            <v>3.6304872666751367</v>
          </cell>
          <cell r="W304">
            <v>86.109400781410656</v>
          </cell>
          <cell r="X304">
            <v>89.632244703508135</v>
          </cell>
        </row>
        <row r="306">
          <cell r="G306" t="str">
            <v>-</v>
          </cell>
          <cell r="H306" t="str">
            <v>-</v>
          </cell>
          <cell r="I306" t="str">
            <v>-</v>
          </cell>
          <cell r="J306" t="str">
            <v>-</v>
          </cell>
          <cell r="K306" t="str">
            <v>-</v>
          </cell>
          <cell r="M306" t="str">
            <v>-</v>
          </cell>
          <cell r="N306" t="str">
            <v>-</v>
          </cell>
          <cell r="O306" t="str">
            <v>-</v>
          </cell>
          <cell r="P306" t="str">
            <v>-</v>
          </cell>
          <cell r="R306" t="str">
            <v>-</v>
          </cell>
          <cell r="S306" t="str">
            <v>-</v>
          </cell>
          <cell r="T306" t="str">
            <v>-</v>
          </cell>
          <cell r="U306" t="str">
            <v>-</v>
          </cell>
          <cell r="W306" t="str">
            <v>-</v>
          </cell>
          <cell r="X306" t="str">
            <v>-</v>
          </cell>
        </row>
        <row r="307">
          <cell r="G307" t="str">
            <v>-</v>
          </cell>
          <cell r="H307" t="str">
            <v>-</v>
          </cell>
          <cell r="I307" t="str">
            <v>-</v>
          </cell>
          <cell r="J307" t="str">
            <v>-</v>
          </cell>
          <cell r="K307" t="str">
            <v>-</v>
          </cell>
          <cell r="M307" t="str">
            <v>-</v>
          </cell>
          <cell r="N307" t="str">
            <v>-</v>
          </cell>
          <cell r="O307" t="str">
            <v>-</v>
          </cell>
          <cell r="P307" t="str">
            <v>-</v>
          </cell>
          <cell r="R307" t="str">
            <v>-</v>
          </cell>
          <cell r="S307" t="str">
            <v>-</v>
          </cell>
          <cell r="T307" t="str">
            <v>-</v>
          </cell>
          <cell r="U307" t="str">
            <v>-</v>
          </cell>
          <cell r="W307" t="str">
            <v>-</v>
          </cell>
          <cell r="X307" t="str">
            <v>-</v>
          </cell>
        </row>
        <row r="308">
          <cell r="G308" t="str">
            <v>-</v>
          </cell>
          <cell r="H308" t="str">
            <v>-</v>
          </cell>
          <cell r="I308" t="str">
            <v>-</v>
          </cell>
          <cell r="J308" t="str">
            <v>-</v>
          </cell>
          <cell r="K308" t="str">
            <v>-</v>
          </cell>
          <cell r="M308" t="str">
            <v>-</v>
          </cell>
          <cell r="N308" t="str">
            <v>-</v>
          </cell>
          <cell r="O308" t="str">
            <v>-</v>
          </cell>
          <cell r="P308" t="str">
            <v>-</v>
          </cell>
          <cell r="R308" t="str">
            <v>-</v>
          </cell>
          <cell r="S308" t="str">
            <v>-</v>
          </cell>
          <cell r="T308" t="str">
            <v>-</v>
          </cell>
          <cell r="U308" t="str">
            <v>-</v>
          </cell>
          <cell r="W308" t="str">
            <v>-</v>
          </cell>
          <cell r="X308" t="str">
            <v>-</v>
          </cell>
        </row>
        <row r="309">
          <cell r="G309" t="str">
            <v>-</v>
          </cell>
          <cell r="H309" t="str">
            <v>-</v>
          </cell>
          <cell r="I309" t="str">
            <v>-</v>
          </cell>
          <cell r="J309" t="str">
            <v>-</v>
          </cell>
          <cell r="K309" t="str">
            <v>-</v>
          </cell>
          <cell r="M309" t="str">
            <v>-</v>
          </cell>
          <cell r="N309" t="str">
            <v>-</v>
          </cell>
          <cell r="O309" t="str">
            <v>-</v>
          </cell>
          <cell r="P309" t="str">
            <v>-</v>
          </cell>
          <cell r="R309" t="str">
            <v>-</v>
          </cell>
          <cell r="S309" t="str">
            <v>-</v>
          </cell>
          <cell r="T309" t="str">
            <v>-</v>
          </cell>
          <cell r="U309" t="str">
            <v>-</v>
          </cell>
          <cell r="W309" t="str">
            <v>-</v>
          </cell>
          <cell r="X309" t="str">
            <v>-</v>
          </cell>
        </row>
        <row r="310">
          <cell r="G310" t="str">
            <v>-</v>
          </cell>
          <cell r="H310" t="str">
            <v>-</v>
          </cell>
          <cell r="I310" t="str">
            <v>-</v>
          </cell>
          <cell r="J310" t="str">
            <v>-</v>
          </cell>
          <cell r="K310" t="str">
            <v>-</v>
          </cell>
          <cell r="M310" t="str">
            <v>-</v>
          </cell>
          <cell r="N310" t="str">
            <v>-</v>
          </cell>
          <cell r="O310" t="str">
            <v>-</v>
          </cell>
          <cell r="P310" t="str">
            <v>-</v>
          </cell>
          <cell r="R310" t="str">
            <v>-</v>
          </cell>
          <cell r="S310" t="str">
            <v>-</v>
          </cell>
          <cell r="T310" t="str">
            <v>-</v>
          </cell>
          <cell r="U310" t="str">
            <v>-</v>
          </cell>
          <cell r="W310" t="str">
            <v>-</v>
          </cell>
          <cell r="X310" t="str">
            <v>-</v>
          </cell>
        </row>
        <row r="311">
          <cell r="G311" t="str">
            <v>-</v>
          </cell>
          <cell r="H311" t="str">
            <v>-</v>
          </cell>
          <cell r="I311" t="str">
            <v>-</v>
          </cell>
          <cell r="J311" t="str">
            <v>-</v>
          </cell>
          <cell r="K311" t="str">
            <v>-</v>
          </cell>
          <cell r="M311" t="str">
            <v>-</v>
          </cell>
          <cell r="N311" t="str">
            <v>-</v>
          </cell>
          <cell r="O311" t="str">
            <v>-</v>
          </cell>
          <cell r="P311" t="str">
            <v>-</v>
          </cell>
          <cell r="R311" t="str">
            <v>-</v>
          </cell>
          <cell r="S311" t="str">
            <v>-</v>
          </cell>
          <cell r="T311" t="str">
            <v>-</v>
          </cell>
          <cell r="U311" t="str">
            <v>-</v>
          </cell>
          <cell r="W311" t="str">
            <v>-</v>
          </cell>
          <cell r="X311" t="str">
            <v>-</v>
          </cell>
        </row>
        <row r="312">
          <cell r="G312" t="str">
            <v>-</v>
          </cell>
          <cell r="H312" t="str">
            <v>-</v>
          </cell>
          <cell r="I312" t="str">
            <v>-</v>
          </cell>
          <cell r="J312" t="str">
            <v>-</v>
          </cell>
          <cell r="K312" t="str">
            <v>-</v>
          </cell>
          <cell r="M312" t="str">
            <v>-</v>
          </cell>
          <cell r="N312" t="str">
            <v>-</v>
          </cell>
          <cell r="O312" t="str">
            <v>-</v>
          </cell>
          <cell r="P312" t="str">
            <v>-</v>
          </cell>
          <cell r="R312" t="str">
            <v>-</v>
          </cell>
          <cell r="S312" t="str">
            <v>-</v>
          </cell>
          <cell r="T312" t="str">
            <v>-</v>
          </cell>
          <cell r="U312" t="str">
            <v>-</v>
          </cell>
          <cell r="W312" t="str">
            <v>-</v>
          </cell>
          <cell r="X312" t="str">
            <v>-</v>
          </cell>
        </row>
        <row r="313">
          <cell r="G313" t="str">
            <v>-</v>
          </cell>
          <cell r="H313" t="str">
            <v>-</v>
          </cell>
          <cell r="I313" t="str">
            <v>-</v>
          </cell>
          <cell r="J313" t="str">
            <v>-</v>
          </cell>
          <cell r="K313" t="str">
            <v>-</v>
          </cell>
          <cell r="M313" t="str">
            <v>-</v>
          </cell>
          <cell r="N313" t="str">
            <v>-</v>
          </cell>
          <cell r="O313" t="str">
            <v>-</v>
          </cell>
          <cell r="P313" t="str">
            <v>-</v>
          </cell>
          <cell r="R313" t="str">
            <v>-</v>
          </cell>
          <cell r="S313" t="str">
            <v>-</v>
          </cell>
          <cell r="T313" t="str">
            <v>-</v>
          </cell>
          <cell r="U313" t="str">
            <v>-</v>
          </cell>
          <cell r="W313" t="str">
            <v>-</v>
          </cell>
          <cell r="X313" t="str">
            <v>-</v>
          </cell>
        </row>
        <row r="314">
          <cell r="G314" t="str">
            <v>-</v>
          </cell>
          <cell r="H314" t="str">
            <v>-</v>
          </cell>
          <cell r="I314" t="str">
            <v>-</v>
          </cell>
          <cell r="J314" t="str">
            <v>-</v>
          </cell>
          <cell r="K314" t="str">
            <v>-</v>
          </cell>
          <cell r="M314" t="str">
            <v>-</v>
          </cell>
          <cell r="N314" t="str">
            <v>-</v>
          </cell>
          <cell r="O314" t="str">
            <v>-</v>
          </cell>
          <cell r="P314" t="str">
            <v>-</v>
          </cell>
          <cell r="R314" t="str">
            <v>-</v>
          </cell>
          <cell r="S314" t="str">
            <v>-</v>
          </cell>
          <cell r="T314" t="str">
            <v>-</v>
          </cell>
          <cell r="U314" t="str">
            <v>-</v>
          </cell>
          <cell r="W314" t="str">
            <v>-</v>
          </cell>
          <cell r="X314" t="str">
            <v>-</v>
          </cell>
        </row>
        <row r="315">
          <cell r="G315" t="str">
            <v>-</v>
          </cell>
          <cell r="H315" t="str">
            <v>-</v>
          </cell>
          <cell r="I315" t="str">
            <v>-</v>
          </cell>
          <cell r="J315" t="str">
            <v>-</v>
          </cell>
          <cell r="K315" t="str">
            <v>-</v>
          </cell>
          <cell r="M315" t="str">
            <v>-</v>
          </cell>
          <cell r="N315" t="str">
            <v>-</v>
          </cell>
          <cell r="O315" t="str">
            <v>-</v>
          </cell>
          <cell r="P315" t="str">
            <v>-</v>
          </cell>
          <cell r="R315" t="str">
            <v>-</v>
          </cell>
          <cell r="S315" t="str">
            <v>-</v>
          </cell>
          <cell r="T315" t="str">
            <v>-</v>
          </cell>
          <cell r="U315" t="str">
            <v>-</v>
          </cell>
          <cell r="W315" t="str">
            <v>-</v>
          </cell>
          <cell r="X315" t="str">
            <v>-</v>
          </cell>
        </row>
        <row r="316">
          <cell r="G316">
            <v>2003</v>
          </cell>
          <cell r="H316">
            <v>40</v>
          </cell>
          <cell r="I316">
            <v>10.820115596020461</v>
          </cell>
          <cell r="J316">
            <v>0.96547749801825755</v>
          </cell>
          <cell r="K316">
            <v>11.550779228614251</v>
          </cell>
          <cell r="M316">
            <v>37.693813829043542</v>
          </cell>
          <cell r="N316">
            <v>3.3634140729342841</v>
          </cell>
          <cell r="O316" t="str">
            <v>-</v>
          </cell>
          <cell r="P316" t="str">
            <v>-</v>
          </cell>
          <cell r="R316">
            <v>37.693813829043542</v>
          </cell>
          <cell r="S316">
            <v>3.3634140729342841</v>
          </cell>
          <cell r="T316">
            <v>9.0115163568718426</v>
          </cell>
          <cell r="U316">
            <v>11.007818462092672</v>
          </cell>
          <cell r="W316" t="str">
            <v>-</v>
          </cell>
          <cell r="X316">
            <v>96.763364514903145</v>
          </cell>
        </row>
        <row r="317">
          <cell r="G317" t="str">
            <v>-</v>
          </cell>
          <cell r="H317" t="str">
            <v>-</v>
          </cell>
          <cell r="I317" t="str">
            <v>-</v>
          </cell>
          <cell r="J317" t="str">
            <v>-</v>
          </cell>
          <cell r="K317" t="str">
            <v>-</v>
          </cell>
          <cell r="M317" t="str">
            <v>-</v>
          </cell>
          <cell r="N317" t="str">
            <v>-</v>
          </cell>
          <cell r="O317" t="str">
            <v>-</v>
          </cell>
          <cell r="P317" t="str">
            <v>-</v>
          </cell>
          <cell r="R317" t="str">
            <v>-</v>
          </cell>
          <cell r="S317" t="str">
            <v>-</v>
          </cell>
          <cell r="T317" t="str">
            <v>-</v>
          </cell>
          <cell r="U317" t="str">
            <v>-</v>
          </cell>
          <cell r="W317" t="str">
            <v>-</v>
          </cell>
          <cell r="X317" t="str">
            <v>-</v>
          </cell>
        </row>
        <row r="318">
          <cell r="G318" t="str">
            <v>-</v>
          </cell>
          <cell r="H318" t="str">
            <v>-</v>
          </cell>
          <cell r="I318" t="str">
            <v>-</v>
          </cell>
          <cell r="J318" t="str">
            <v>-</v>
          </cell>
          <cell r="K318" t="str">
            <v>-</v>
          </cell>
          <cell r="M318" t="str">
            <v>-</v>
          </cell>
          <cell r="N318" t="str">
            <v>-</v>
          </cell>
          <cell r="O318" t="str">
            <v>-</v>
          </cell>
          <cell r="P318" t="str">
            <v>-</v>
          </cell>
          <cell r="R318" t="str">
            <v>-</v>
          </cell>
          <cell r="S318" t="str">
            <v>-</v>
          </cell>
          <cell r="T318" t="str">
            <v>-</v>
          </cell>
          <cell r="U318" t="str">
            <v>-</v>
          </cell>
          <cell r="W318" t="str">
            <v>-</v>
          </cell>
          <cell r="X318" t="str">
            <v>-</v>
          </cell>
        </row>
        <row r="319">
          <cell r="G319" t="str">
            <v>-</v>
          </cell>
          <cell r="H319" t="str">
            <v>-</v>
          </cell>
          <cell r="I319" t="str">
            <v>-</v>
          </cell>
          <cell r="J319" t="str">
            <v>-</v>
          </cell>
          <cell r="K319" t="str">
            <v>-</v>
          </cell>
          <cell r="M319" t="str">
            <v>-</v>
          </cell>
          <cell r="N319" t="str">
            <v>-</v>
          </cell>
          <cell r="O319" t="str">
            <v>-</v>
          </cell>
          <cell r="P319" t="str">
            <v>-</v>
          </cell>
          <cell r="R319" t="str">
            <v>-</v>
          </cell>
          <cell r="S319" t="str">
            <v>-</v>
          </cell>
          <cell r="T319" t="str">
            <v>-</v>
          </cell>
          <cell r="U319" t="str">
            <v>-</v>
          </cell>
          <cell r="W319" t="str">
            <v>-</v>
          </cell>
          <cell r="X319" t="str">
            <v>-</v>
          </cell>
        </row>
        <row r="320">
          <cell r="G320" t="str">
            <v>-</v>
          </cell>
          <cell r="H320" t="str">
            <v>-</v>
          </cell>
          <cell r="I320" t="str">
            <v>-</v>
          </cell>
          <cell r="J320" t="str">
            <v>-</v>
          </cell>
          <cell r="K320" t="str">
            <v>-</v>
          </cell>
          <cell r="M320" t="str">
            <v>-</v>
          </cell>
          <cell r="N320" t="str">
            <v>-</v>
          </cell>
          <cell r="O320" t="str">
            <v>-</v>
          </cell>
          <cell r="P320" t="str">
            <v>-</v>
          </cell>
          <cell r="R320" t="str">
            <v>-</v>
          </cell>
          <cell r="S320" t="str">
            <v>-</v>
          </cell>
          <cell r="T320" t="str">
            <v>-</v>
          </cell>
          <cell r="U320" t="str">
            <v>-</v>
          </cell>
          <cell r="W320" t="str">
            <v>-</v>
          </cell>
          <cell r="X320" t="str">
            <v>-</v>
          </cell>
        </row>
        <row r="321">
          <cell r="G321" t="str">
            <v>-</v>
          </cell>
          <cell r="H321" t="str">
            <v>-</v>
          </cell>
          <cell r="I321" t="str">
            <v>-</v>
          </cell>
          <cell r="J321" t="str">
            <v>-</v>
          </cell>
          <cell r="K321" t="str">
            <v>-</v>
          </cell>
          <cell r="M321" t="str">
            <v>-</v>
          </cell>
          <cell r="N321" t="str">
            <v>-</v>
          </cell>
          <cell r="O321" t="str">
            <v>-</v>
          </cell>
          <cell r="P321" t="str">
            <v>-</v>
          </cell>
          <cell r="R321" t="str">
            <v>-</v>
          </cell>
          <cell r="S321" t="str">
            <v>-</v>
          </cell>
          <cell r="T321" t="str">
            <v>-</v>
          </cell>
          <cell r="U321" t="str">
            <v>-</v>
          </cell>
          <cell r="W321" t="str">
            <v>-</v>
          </cell>
          <cell r="X321" t="str">
            <v>-</v>
          </cell>
        </row>
        <row r="322">
          <cell r="G322" t="str">
            <v>-</v>
          </cell>
          <cell r="H322" t="str">
            <v>-</v>
          </cell>
          <cell r="I322" t="str">
            <v>-</v>
          </cell>
          <cell r="J322" t="str">
            <v>-</v>
          </cell>
          <cell r="K322" t="str">
            <v>-</v>
          </cell>
          <cell r="M322" t="str">
            <v>-</v>
          </cell>
          <cell r="N322" t="str">
            <v>-</v>
          </cell>
          <cell r="O322" t="str">
            <v>-</v>
          </cell>
          <cell r="P322" t="str">
            <v>-</v>
          </cell>
          <cell r="R322" t="str">
            <v>-</v>
          </cell>
          <cell r="S322" t="str">
            <v>-</v>
          </cell>
          <cell r="T322" t="str">
            <v>-</v>
          </cell>
          <cell r="U322" t="str">
            <v>-</v>
          </cell>
          <cell r="W322" t="str">
            <v>-</v>
          </cell>
          <cell r="X322" t="str">
            <v>-</v>
          </cell>
        </row>
        <row r="323">
          <cell r="G323" t="str">
            <v>-</v>
          </cell>
          <cell r="H323" t="str">
            <v>-</v>
          </cell>
          <cell r="I323" t="str">
            <v>-</v>
          </cell>
          <cell r="J323" t="str">
            <v>-</v>
          </cell>
          <cell r="K323" t="str">
            <v>-</v>
          </cell>
          <cell r="M323" t="str">
            <v>-</v>
          </cell>
          <cell r="N323" t="str">
            <v>-</v>
          </cell>
          <cell r="O323" t="str">
            <v>-</v>
          </cell>
          <cell r="P323" t="str">
            <v>-</v>
          </cell>
          <cell r="R323" t="str">
            <v>-</v>
          </cell>
          <cell r="S323" t="str">
            <v>-</v>
          </cell>
          <cell r="T323" t="str">
            <v>-</v>
          </cell>
          <cell r="U323" t="str">
            <v>-</v>
          </cell>
          <cell r="W323" t="str">
            <v>-</v>
          </cell>
          <cell r="X323" t="str">
            <v>-</v>
          </cell>
        </row>
        <row r="324">
          <cell r="G324" t="str">
            <v>-</v>
          </cell>
          <cell r="H324" t="str">
            <v>-</v>
          </cell>
          <cell r="I324" t="str">
            <v>-</v>
          </cell>
          <cell r="J324" t="str">
            <v>-</v>
          </cell>
          <cell r="K324" t="str">
            <v>-</v>
          </cell>
          <cell r="M324" t="str">
            <v>-</v>
          </cell>
          <cell r="N324" t="str">
            <v>-</v>
          </cell>
          <cell r="O324" t="str">
            <v>-</v>
          </cell>
          <cell r="P324" t="str">
            <v>-</v>
          </cell>
          <cell r="R324" t="str">
            <v>-</v>
          </cell>
          <cell r="S324" t="str">
            <v>-</v>
          </cell>
          <cell r="T324" t="str">
            <v>-</v>
          </cell>
          <cell r="U324" t="str">
            <v>-</v>
          </cell>
          <cell r="W324" t="str">
            <v>-</v>
          </cell>
          <cell r="X324" t="str">
            <v>-</v>
          </cell>
        </row>
        <row r="325">
          <cell r="G325" t="str">
            <v>-</v>
          </cell>
          <cell r="H325" t="str">
            <v>-</v>
          </cell>
          <cell r="I325" t="str">
            <v>-</v>
          </cell>
          <cell r="J325" t="str">
            <v>-</v>
          </cell>
          <cell r="K325" t="str">
            <v>-</v>
          </cell>
          <cell r="M325" t="str">
            <v>-</v>
          </cell>
          <cell r="N325" t="str">
            <v>-</v>
          </cell>
          <cell r="O325" t="str">
            <v>-</v>
          </cell>
          <cell r="P325" t="str">
            <v>-</v>
          </cell>
          <cell r="R325" t="str">
            <v>-</v>
          </cell>
          <cell r="S325" t="str">
            <v>-</v>
          </cell>
          <cell r="T325" t="str">
            <v>-</v>
          </cell>
          <cell r="U325" t="str">
            <v>-</v>
          </cell>
          <cell r="W325" t="str">
            <v>-</v>
          </cell>
          <cell r="X325" t="str">
            <v>-</v>
          </cell>
        </row>
        <row r="326">
          <cell r="G326" t="str">
            <v>-</v>
          </cell>
          <cell r="H326" t="str">
            <v>-</v>
          </cell>
          <cell r="I326" t="str">
            <v>-</v>
          </cell>
          <cell r="J326" t="str">
            <v>-</v>
          </cell>
          <cell r="K326" t="str">
            <v>-</v>
          </cell>
          <cell r="M326" t="str">
            <v>-</v>
          </cell>
          <cell r="N326" t="str">
            <v>-</v>
          </cell>
          <cell r="O326" t="str">
            <v>-</v>
          </cell>
          <cell r="P326" t="str">
            <v>-</v>
          </cell>
          <cell r="R326" t="str">
            <v>-</v>
          </cell>
          <cell r="S326" t="str">
            <v>-</v>
          </cell>
          <cell r="T326" t="str">
            <v>-</v>
          </cell>
          <cell r="U326" t="str">
            <v>-</v>
          </cell>
          <cell r="W326" t="str">
            <v>-</v>
          </cell>
          <cell r="X326" t="str">
            <v>-</v>
          </cell>
        </row>
        <row r="327">
          <cell r="G327" t="str">
            <v>-</v>
          </cell>
          <cell r="H327" t="str">
            <v>-</v>
          </cell>
          <cell r="I327" t="str">
            <v>-</v>
          </cell>
          <cell r="J327" t="str">
            <v>-</v>
          </cell>
          <cell r="K327" t="str">
            <v>-</v>
          </cell>
          <cell r="M327" t="str">
            <v>-</v>
          </cell>
          <cell r="N327" t="str">
            <v>-</v>
          </cell>
          <cell r="O327" t="str">
            <v>-</v>
          </cell>
          <cell r="P327" t="str">
            <v>-</v>
          </cell>
          <cell r="R327" t="str">
            <v>-</v>
          </cell>
          <cell r="S327" t="str">
            <v>-</v>
          </cell>
          <cell r="T327" t="str">
            <v>-</v>
          </cell>
          <cell r="U327" t="str">
            <v>-</v>
          </cell>
          <cell r="W327" t="str">
            <v>-</v>
          </cell>
          <cell r="X327" t="str">
            <v>-</v>
          </cell>
        </row>
        <row r="328">
          <cell r="G328" t="str">
            <v>-</v>
          </cell>
          <cell r="H328" t="str">
            <v>-</v>
          </cell>
          <cell r="I328" t="str">
            <v>-</v>
          </cell>
          <cell r="J328" t="str">
            <v>-</v>
          </cell>
          <cell r="K328" t="str">
            <v>-</v>
          </cell>
          <cell r="M328" t="str">
            <v>-</v>
          </cell>
          <cell r="N328" t="str">
            <v>-</v>
          </cell>
          <cell r="O328" t="str">
            <v>-</v>
          </cell>
          <cell r="P328" t="str">
            <v>-</v>
          </cell>
          <cell r="R328" t="str">
            <v>-</v>
          </cell>
          <cell r="S328" t="str">
            <v>-</v>
          </cell>
          <cell r="T328" t="str">
            <v>-</v>
          </cell>
          <cell r="U328" t="str">
            <v>-</v>
          </cell>
          <cell r="W328" t="str">
            <v>-</v>
          </cell>
          <cell r="X328" t="str">
            <v>-</v>
          </cell>
        </row>
        <row r="329">
          <cell r="G329" t="str">
            <v>-</v>
          </cell>
          <cell r="H329" t="str">
            <v>-</v>
          </cell>
          <cell r="I329" t="str">
            <v>-</v>
          </cell>
          <cell r="J329" t="str">
            <v>-</v>
          </cell>
          <cell r="K329" t="str">
            <v>-</v>
          </cell>
          <cell r="M329" t="str">
            <v>-</v>
          </cell>
          <cell r="N329" t="str">
            <v>-</v>
          </cell>
          <cell r="O329" t="str">
            <v>-</v>
          </cell>
          <cell r="P329" t="str">
            <v>-</v>
          </cell>
          <cell r="R329" t="str">
            <v>-</v>
          </cell>
          <cell r="S329" t="str">
            <v>-</v>
          </cell>
          <cell r="T329" t="str">
            <v>-</v>
          </cell>
          <cell r="U329" t="str">
            <v>-</v>
          </cell>
          <cell r="W329" t="str">
            <v>-</v>
          </cell>
          <cell r="X329" t="str">
            <v>-</v>
          </cell>
        </row>
        <row r="330">
          <cell r="G330" t="str">
            <v>-</v>
          </cell>
          <cell r="H330" t="str">
            <v>-</v>
          </cell>
          <cell r="I330" t="str">
            <v>-</v>
          </cell>
          <cell r="J330" t="str">
            <v>-</v>
          </cell>
          <cell r="K330" t="str">
            <v>-</v>
          </cell>
          <cell r="M330" t="str">
            <v>-</v>
          </cell>
          <cell r="N330" t="str">
            <v>-</v>
          </cell>
          <cell r="O330" t="str">
            <v>-</v>
          </cell>
          <cell r="P330" t="str">
            <v>-</v>
          </cell>
          <cell r="R330" t="str">
            <v>-</v>
          </cell>
          <cell r="S330" t="str">
            <v>-</v>
          </cell>
          <cell r="T330" t="str">
            <v>-</v>
          </cell>
          <cell r="U330" t="str">
            <v>-</v>
          </cell>
          <cell r="W330" t="str">
            <v>-</v>
          </cell>
          <cell r="X330" t="str">
            <v>-</v>
          </cell>
        </row>
        <row r="331">
          <cell r="G331" t="str">
            <v>-</v>
          </cell>
          <cell r="H331" t="str">
            <v>-</v>
          </cell>
          <cell r="I331" t="str">
            <v>-</v>
          </cell>
          <cell r="J331" t="str">
            <v>-</v>
          </cell>
          <cell r="K331" t="str">
            <v>-</v>
          </cell>
          <cell r="M331" t="str">
            <v>-</v>
          </cell>
          <cell r="N331" t="str">
            <v>-</v>
          </cell>
          <cell r="O331" t="str">
            <v>-</v>
          </cell>
          <cell r="P331" t="str">
            <v>-</v>
          </cell>
          <cell r="R331" t="str">
            <v>-</v>
          </cell>
          <cell r="S331" t="str">
            <v>-</v>
          </cell>
          <cell r="T331" t="str">
            <v>-</v>
          </cell>
          <cell r="U331" t="str">
            <v>-</v>
          </cell>
          <cell r="W331" t="str">
            <v>-</v>
          </cell>
          <cell r="X331" t="str">
            <v>-</v>
          </cell>
        </row>
        <row r="332">
          <cell r="G332" t="str">
            <v>-</v>
          </cell>
          <cell r="H332" t="str">
            <v>-</v>
          </cell>
          <cell r="I332" t="str">
            <v>-</v>
          </cell>
          <cell r="J332" t="str">
            <v>-</v>
          </cell>
          <cell r="K332" t="str">
            <v>-</v>
          </cell>
          <cell r="M332" t="str">
            <v>-</v>
          </cell>
          <cell r="N332" t="str">
            <v>-</v>
          </cell>
          <cell r="O332" t="str">
            <v>-</v>
          </cell>
          <cell r="P332" t="str">
            <v>-</v>
          </cell>
          <cell r="R332" t="str">
            <v>-</v>
          </cell>
          <cell r="S332" t="str">
            <v>-</v>
          </cell>
          <cell r="T332" t="str">
            <v>-</v>
          </cell>
          <cell r="U332" t="str">
            <v>-</v>
          </cell>
          <cell r="W332" t="str">
            <v>-</v>
          </cell>
          <cell r="X332" t="str">
            <v>-</v>
          </cell>
        </row>
        <row r="333">
          <cell r="G333" t="str">
            <v>-</v>
          </cell>
          <cell r="H333" t="str">
            <v>-</v>
          </cell>
          <cell r="I333" t="str">
            <v>-</v>
          </cell>
          <cell r="J333" t="str">
            <v>-</v>
          </cell>
          <cell r="K333" t="str">
            <v>-</v>
          </cell>
          <cell r="M333" t="str">
            <v>-</v>
          </cell>
          <cell r="N333" t="str">
            <v>-</v>
          </cell>
          <cell r="O333" t="str">
            <v>-</v>
          </cell>
          <cell r="P333" t="str">
            <v>-</v>
          </cell>
          <cell r="R333" t="str">
            <v>-</v>
          </cell>
          <cell r="S333" t="str">
            <v>-</v>
          </cell>
          <cell r="T333" t="str">
            <v>-</v>
          </cell>
          <cell r="U333" t="str">
            <v>-</v>
          </cell>
          <cell r="W333" t="str">
            <v>-</v>
          </cell>
          <cell r="X333" t="str">
            <v>-</v>
          </cell>
        </row>
        <row r="334">
          <cell r="G334" t="str">
            <v>-</v>
          </cell>
          <cell r="H334" t="str">
            <v>-</v>
          </cell>
          <cell r="I334" t="str">
            <v>-</v>
          </cell>
          <cell r="J334" t="str">
            <v>-</v>
          </cell>
          <cell r="K334" t="str">
            <v>-</v>
          </cell>
          <cell r="M334" t="str">
            <v>-</v>
          </cell>
          <cell r="N334" t="str">
            <v>-</v>
          </cell>
          <cell r="O334" t="str">
            <v>-</v>
          </cell>
          <cell r="P334" t="str">
            <v>-</v>
          </cell>
          <cell r="R334" t="str">
            <v>-</v>
          </cell>
          <cell r="S334" t="str">
            <v>-</v>
          </cell>
          <cell r="T334" t="str">
            <v>-</v>
          </cell>
          <cell r="U334" t="str">
            <v>-</v>
          </cell>
          <cell r="W334" t="str">
            <v>-</v>
          </cell>
          <cell r="X334" t="str">
            <v>-</v>
          </cell>
        </row>
        <row r="335">
          <cell r="G335" t="str">
            <v>-</v>
          </cell>
          <cell r="H335" t="str">
            <v>-</v>
          </cell>
          <cell r="I335" t="str">
            <v>-</v>
          </cell>
          <cell r="J335" t="str">
            <v>-</v>
          </cell>
          <cell r="K335" t="str">
            <v>-</v>
          </cell>
          <cell r="M335" t="str">
            <v>-</v>
          </cell>
          <cell r="N335" t="str">
            <v>-</v>
          </cell>
          <cell r="O335" t="str">
            <v>-</v>
          </cell>
          <cell r="P335" t="str">
            <v>-</v>
          </cell>
          <cell r="R335" t="str">
            <v>-</v>
          </cell>
          <cell r="S335" t="str">
            <v>-</v>
          </cell>
          <cell r="T335" t="str">
            <v>-</v>
          </cell>
          <cell r="U335" t="str">
            <v>-</v>
          </cell>
          <cell r="W335" t="str">
            <v>-</v>
          </cell>
          <cell r="X335" t="str">
            <v>-</v>
          </cell>
        </row>
        <row r="336">
          <cell r="G336" t="str">
            <v>-</v>
          </cell>
          <cell r="H336" t="str">
            <v>-</v>
          </cell>
          <cell r="I336" t="str">
            <v>-</v>
          </cell>
          <cell r="J336" t="str">
            <v>-</v>
          </cell>
          <cell r="K336" t="str">
            <v>-</v>
          </cell>
          <cell r="M336" t="str">
            <v>-</v>
          </cell>
          <cell r="N336" t="str">
            <v>-</v>
          </cell>
          <cell r="O336" t="str">
            <v>-</v>
          </cell>
          <cell r="P336" t="str">
            <v>-</v>
          </cell>
          <cell r="R336" t="str">
            <v>-</v>
          </cell>
          <cell r="S336" t="str">
            <v>-</v>
          </cell>
          <cell r="T336" t="str">
            <v>-</v>
          </cell>
          <cell r="U336" t="str">
            <v>-</v>
          </cell>
          <cell r="W336" t="str">
            <v>-</v>
          </cell>
          <cell r="X336" t="str">
            <v>-</v>
          </cell>
        </row>
        <row r="337">
          <cell r="G337">
            <v>2003</v>
          </cell>
          <cell r="H337">
            <v>50</v>
          </cell>
          <cell r="I337">
            <v>9.2381093912186287</v>
          </cell>
          <cell r="J337">
            <v>3.9224853900642938</v>
          </cell>
          <cell r="K337">
            <v>43.303416239210897</v>
          </cell>
          <cell r="M337">
            <v>15.2674153117801</v>
          </cell>
          <cell r="N337">
            <v>6.482518334479427</v>
          </cell>
          <cell r="O337" t="str">
            <v>-</v>
          </cell>
          <cell r="P337" t="str">
            <v>-</v>
          </cell>
          <cell r="R337">
            <v>15.2674153117801</v>
          </cell>
          <cell r="S337">
            <v>6.482518334479427</v>
          </cell>
          <cell r="T337">
            <v>4.8518469391231802</v>
          </cell>
          <cell r="U337">
            <v>7.7154713191761051</v>
          </cell>
          <cell r="W337" t="str">
            <v>-</v>
          </cell>
          <cell r="X337">
            <v>96.648224683215972</v>
          </cell>
        </row>
        <row r="338">
          <cell r="G338" t="str">
            <v>-</v>
          </cell>
          <cell r="H338" t="str">
            <v>-</v>
          </cell>
          <cell r="I338" t="str">
            <v>-</v>
          </cell>
          <cell r="J338" t="str">
            <v>-</v>
          </cell>
          <cell r="K338" t="str">
            <v>-</v>
          </cell>
          <cell r="M338" t="str">
            <v>-</v>
          </cell>
          <cell r="N338" t="str">
            <v>-</v>
          </cell>
          <cell r="O338" t="str">
            <v>-</v>
          </cell>
          <cell r="P338" t="str">
            <v>-</v>
          </cell>
          <cell r="R338" t="str">
            <v>-</v>
          </cell>
          <cell r="S338" t="str">
            <v>-</v>
          </cell>
          <cell r="T338" t="str">
            <v>-</v>
          </cell>
          <cell r="U338" t="str">
            <v>-</v>
          </cell>
          <cell r="W338" t="str">
            <v>-</v>
          </cell>
          <cell r="X338" t="str">
            <v>-</v>
          </cell>
        </row>
        <row r="339">
          <cell r="G339" t="str">
            <v>-</v>
          </cell>
          <cell r="H339" t="str">
            <v>-</v>
          </cell>
          <cell r="I339" t="str">
            <v>-</v>
          </cell>
          <cell r="J339" t="str">
            <v>-</v>
          </cell>
          <cell r="K339" t="str">
            <v>-</v>
          </cell>
          <cell r="M339" t="str">
            <v>-</v>
          </cell>
          <cell r="N339" t="str">
            <v>-</v>
          </cell>
          <cell r="O339" t="str">
            <v>-</v>
          </cell>
          <cell r="P339" t="str">
            <v>-</v>
          </cell>
          <cell r="R339" t="str">
            <v>-</v>
          </cell>
          <cell r="S339" t="str">
            <v>-</v>
          </cell>
          <cell r="T339" t="str">
            <v>-</v>
          </cell>
          <cell r="U339" t="str">
            <v>-</v>
          </cell>
          <cell r="W339" t="str">
            <v>-</v>
          </cell>
          <cell r="X339" t="str">
            <v>-</v>
          </cell>
        </row>
        <row r="340">
          <cell r="G340" t="str">
            <v>-</v>
          </cell>
          <cell r="H340" t="str">
            <v>-</v>
          </cell>
          <cell r="I340" t="str">
            <v>-</v>
          </cell>
          <cell r="J340" t="str">
            <v>-</v>
          </cell>
          <cell r="K340" t="str">
            <v>-</v>
          </cell>
          <cell r="M340" t="str">
            <v>-</v>
          </cell>
          <cell r="N340" t="str">
            <v>-</v>
          </cell>
          <cell r="O340" t="str">
            <v>-</v>
          </cell>
          <cell r="P340" t="str">
            <v>-</v>
          </cell>
          <cell r="R340" t="str">
            <v>-</v>
          </cell>
          <cell r="S340" t="str">
            <v>-</v>
          </cell>
          <cell r="T340" t="str">
            <v>-</v>
          </cell>
          <cell r="U340" t="str">
            <v>-</v>
          </cell>
          <cell r="W340" t="str">
            <v>-</v>
          </cell>
          <cell r="X340" t="str">
            <v>-</v>
          </cell>
        </row>
        <row r="341">
          <cell r="G341">
            <v>2002</v>
          </cell>
          <cell r="H341">
            <v>60.011001100110008</v>
          </cell>
          <cell r="I341">
            <v>10.50393877459809</v>
          </cell>
          <cell r="J341">
            <v>9.9406072427965793</v>
          </cell>
          <cell r="K341">
            <v>24.18773234277187</v>
          </cell>
          <cell r="M341">
            <v>13.619343279053428</v>
          </cell>
          <cell r="N341">
            <v>12.888931033118253</v>
          </cell>
          <cell r="O341" t="str">
            <v>-</v>
          </cell>
          <cell r="P341" t="str">
            <v>-</v>
          </cell>
          <cell r="R341">
            <v>12.610161527904765</v>
          </cell>
          <cell r="S341">
            <v>11.966707996060011</v>
          </cell>
          <cell r="T341">
            <v>8.3816823967565295</v>
          </cell>
          <cell r="U341">
            <v>15.685073691687565</v>
          </cell>
          <cell r="W341" t="str">
            <v>-</v>
          </cell>
          <cell r="X341">
            <v>94.146578680203049</v>
          </cell>
        </row>
        <row r="342">
          <cell r="G342" t="str">
            <v>-</v>
          </cell>
          <cell r="H342" t="str">
            <v>-</v>
          </cell>
          <cell r="I342" t="str">
            <v>-</v>
          </cell>
          <cell r="J342" t="str">
            <v>-</v>
          </cell>
          <cell r="K342" t="str">
            <v>-</v>
          </cell>
          <cell r="M342" t="str">
            <v>-</v>
          </cell>
          <cell r="N342" t="str">
            <v>-</v>
          </cell>
          <cell r="O342" t="str">
            <v>-</v>
          </cell>
          <cell r="P342" t="str">
            <v>-</v>
          </cell>
          <cell r="R342" t="str">
            <v>-</v>
          </cell>
          <cell r="S342" t="str">
            <v>-</v>
          </cell>
          <cell r="T342" t="str">
            <v>-</v>
          </cell>
          <cell r="U342" t="str">
            <v>-</v>
          </cell>
          <cell r="W342" t="str">
            <v>-</v>
          </cell>
          <cell r="X342" t="str">
            <v>-</v>
          </cell>
        </row>
        <row r="343">
          <cell r="G343" t="str">
            <v>-</v>
          </cell>
          <cell r="H343" t="str">
            <v>-</v>
          </cell>
          <cell r="I343" t="str">
            <v>-</v>
          </cell>
          <cell r="J343" t="str">
            <v>-</v>
          </cell>
          <cell r="K343" t="str">
            <v>-</v>
          </cell>
          <cell r="M343" t="str">
            <v>-</v>
          </cell>
          <cell r="N343" t="str">
            <v>-</v>
          </cell>
          <cell r="O343" t="str">
            <v>-</v>
          </cell>
          <cell r="P343" t="str">
            <v>-</v>
          </cell>
          <cell r="R343" t="str">
            <v>-</v>
          </cell>
          <cell r="S343" t="str">
            <v>-</v>
          </cell>
          <cell r="T343" t="str">
            <v>-</v>
          </cell>
          <cell r="U343" t="str">
            <v>-</v>
          </cell>
          <cell r="W343" t="str">
            <v>-</v>
          </cell>
          <cell r="X343" t="str">
            <v>-</v>
          </cell>
        </row>
        <row r="344">
          <cell r="G344" t="str">
            <v>-</v>
          </cell>
          <cell r="H344" t="str">
            <v>-</v>
          </cell>
          <cell r="I344" t="str">
            <v>-</v>
          </cell>
          <cell r="J344" t="str">
            <v>-</v>
          </cell>
          <cell r="K344" t="str">
            <v>-</v>
          </cell>
          <cell r="M344" t="str">
            <v>-</v>
          </cell>
          <cell r="N344" t="str">
            <v>-</v>
          </cell>
          <cell r="O344" t="str">
            <v>-</v>
          </cell>
          <cell r="P344" t="str">
            <v>-</v>
          </cell>
          <cell r="R344" t="str">
            <v>-</v>
          </cell>
          <cell r="S344" t="str">
            <v>-</v>
          </cell>
          <cell r="T344" t="str">
            <v>-</v>
          </cell>
          <cell r="U344" t="str">
            <v>-</v>
          </cell>
          <cell r="W344" t="str">
            <v>-</v>
          </cell>
          <cell r="X344" t="str">
            <v>-</v>
          </cell>
        </row>
        <row r="345">
          <cell r="G345">
            <v>2000</v>
          </cell>
          <cell r="H345">
            <v>70.007369196757821</v>
          </cell>
          <cell r="I345">
            <v>9.2831105932667057</v>
          </cell>
          <cell r="J345">
            <v>2.3882622440507606</v>
          </cell>
          <cell r="K345">
            <v>31.029464642499367</v>
          </cell>
          <cell r="M345">
            <v>4.7506401031868171</v>
          </cell>
          <cell r="N345">
            <v>1.2221953276893938</v>
          </cell>
          <cell r="O345">
            <v>2.3944432112735488</v>
          </cell>
          <cell r="P345">
            <v>4.5301214004628321</v>
          </cell>
          <cell r="R345">
            <v>3.0597315260998608</v>
          </cell>
          <cell r="S345">
            <v>0.78869718295525737</v>
          </cell>
          <cell r="T345">
            <v>1.9867363819256787</v>
          </cell>
          <cell r="U345">
            <v>3.6304872666751367</v>
          </cell>
          <cell r="W345">
            <v>92.097082842582239</v>
          </cell>
          <cell r="X345">
            <v>94.241791439362771</v>
          </cell>
        </row>
        <row r="346">
          <cell r="G346" t="str">
            <v>-</v>
          </cell>
          <cell r="H346" t="str">
            <v>-</v>
          </cell>
          <cell r="I346" t="str">
            <v>-</v>
          </cell>
          <cell r="J346" t="str">
            <v>-</v>
          </cell>
          <cell r="K346" t="str">
            <v>-</v>
          </cell>
          <cell r="M346" t="str">
            <v>-</v>
          </cell>
          <cell r="N346" t="str">
            <v>-</v>
          </cell>
          <cell r="O346" t="str">
            <v>-</v>
          </cell>
          <cell r="P346" t="str">
            <v>-</v>
          </cell>
          <cell r="R346" t="str">
            <v>-</v>
          </cell>
          <cell r="S346" t="str">
            <v>-</v>
          </cell>
          <cell r="T346" t="str">
            <v>-</v>
          </cell>
          <cell r="U346" t="str">
            <v>-</v>
          </cell>
          <cell r="W346" t="str">
            <v>-</v>
          </cell>
          <cell r="X346" t="str">
            <v>-</v>
          </cell>
        </row>
        <row r="347">
          <cell r="G347" t="str">
            <v>-</v>
          </cell>
          <cell r="H347" t="str">
            <v>-</v>
          </cell>
          <cell r="I347" t="str">
            <v>-</v>
          </cell>
          <cell r="J347" t="str">
            <v>-</v>
          </cell>
          <cell r="K347" t="str">
            <v>-</v>
          </cell>
          <cell r="M347" t="str">
            <v>-</v>
          </cell>
          <cell r="N347" t="str">
            <v>-</v>
          </cell>
          <cell r="O347" t="str">
            <v>-</v>
          </cell>
          <cell r="P347" t="str">
            <v>-</v>
          </cell>
          <cell r="R347" t="str">
            <v>-</v>
          </cell>
          <cell r="S347" t="str">
            <v>-</v>
          </cell>
          <cell r="T347" t="str">
            <v>-</v>
          </cell>
          <cell r="U347" t="str">
            <v>-</v>
          </cell>
          <cell r="W347" t="str">
            <v>-</v>
          </cell>
          <cell r="X347" t="str">
            <v>-</v>
          </cell>
        </row>
        <row r="348">
          <cell r="G348" t="str">
            <v>-</v>
          </cell>
          <cell r="H348" t="str">
            <v>-</v>
          </cell>
          <cell r="I348" t="str">
            <v>-</v>
          </cell>
          <cell r="J348" t="str">
            <v>-</v>
          </cell>
          <cell r="K348" t="str">
            <v>-</v>
          </cell>
          <cell r="M348" t="str">
            <v>-</v>
          </cell>
          <cell r="N348" t="str">
            <v>-</v>
          </cell>
          <cell r="O348" t="str">
            <v>-</v>
          </cell>
          <cell r="P348" t="str">
            <v>-</v>
          </cell>
          <cell r="R348" t="str">
            <v>-</v>
          </cell>
          <cell r="S348" t="str">
            <v>-</v>
          </cell>
          <cell r="T348" t="str">
            <v>-</v>
          </cell>
          <cell r="U348" t="str">
            <v>-</v>
          </cell>
          <cell r="W348" t="str">
            <v>-</v>
          </cell>
          <cell r="X348" t="str">
            <v>-</v>
          </cell>
        </row>
        <row r="349">
          <cell r="G349" t="str">
            <v>-</v>
          </cell>
          <cell r="H349" t="str">
            <v>-</v>
          </cell>
          <cell r="I349" t="str">
            <v>-</v>
          </cell>
          <cell r="J349" t="str">
            <v>-</v>
          </cell>
          <cell r="K349" t="str">
            <v>-</v>
          </cell>
          <cell r="M349" t="str">
            <v>-</v>
          </cell>
          <cell r="N349" t="str">
            <v>-</v>
          </cell>
          <cell r="O349" t="str">
            <v>-</v>
          </cell>
          <cell r="P349" t="str">
            <v>-</v>
          </cell>
          <cell r="R349" t="str">
            <v>-</v>
          </cell>
          <cell r="S349" t="str">
            <v>-</v>
          </cell>
          <cell r="T349" t="str">
            <v>-</v>
          </cell>
          <cell r="U349" t="str">
            <v>-</v>
          </cell>
          <cell r="W349" t="str">
            <v>-</v>
          </cell>
          <cell r="X349" t="str">
            <v>-</v>
          </cell>
        </row>
        <row r="350">
          <cell r="G350" t="str">
            <v>-</v>
          </cell>
          <cell r="H350" t="str">
            <v>-</v>
          </cell>
          <cell r="I350" t="str">
            <v>-</v>
          </cell>
          <cell r="J350" t="str">
            <v>-</v>
          </cell>
          <cell r="K350" t="str">
            <v>-</v>
          </cell>
          <cell r="M350" t="str">
            <v>-</v>
          </cell>
          <cell r="N350" t="str">
            <v>-</v>
          </cell>
          <cell r="O350" t="str">
            <v>-</v>
          </cell>
          <cell r="P350" t="str">
            <v>-</v>
          </cell>
          <cell r="R350" t="str">
            <v>-</v>
          </cell>
          <cell r="S350" t="str">
            <v>-</v>
          </cell>
          <cell r="T350" t="str">
            <v>-</v>
          </cell>
          <cell r="U350" t="str">
            <v>-</v>
          </cell>
          <cell r="W350" t="str">
            <v>-</v>
          </cell>
          <cell r="X350" t="str">
            <v>-</v>
          </cell>
        </row>
        <row r="351">
          <cell r="G351" t="str">
            <v>-</v>
          </cell>
          <cell r="H351" t="str">
            <v>-</v>
          </cell>
          <cell r="I351" t="str">
            <v>-</v>
          </cell>
          <cell r="J351" t="str">
            <v>-</v>
          </cell>
          <cell r="K351" t="str">
            <v>-</v>
          </cell>
          <cell r="M351" t="str">
            <v>-</v>
          </cell>
          <cell r="N351" t="str">
            <v>-</v>
          </cell>
          <cell r="O351" t="str">
            <v>-</v>
          </cell>
          <cell r="P351" t="str">
            <v>-</v>
          </cell>
          <cell r="R351" t="str">
            <v>-</v>
          </cell>
          <cell r="S351" t="str">
            <v>-</v>
          </cell>
          <cell r="T351" t="str">
            <v>-</v>
          </cell>
          <cell r="U351" t="str">
            <v>-</v>
          </cell>
          <cell r="W351" t="str">
            <v>-</v>
          </cell>
          <cell r="X351" t="str">
            <v>-</v>
          </cell>
        </row>
        <row r="352">
          <cell r="G352" t="str">
            <v>-</v>
          </cell>
          <cell r="H352" t="str">
            <v>-</v>
          </cell>
          <cell r="I352" t="str">
            <v>-</v>
          </cell>
          <cell r="J352" t="str">
            <v>-</v>
          </cell>
          <cell r="K352" t="str">
            <v>-</v>
          </cell>
          <cell r="M352" t="str">
            <v>-</v>
          </cell>
          <cell r="N352" t="str">
            <v>-</v>
          </cell>
          <cell r="O352" t="str">
            <v>-</v>
          </cell>
          <cell r="P352" t="str">
            <v>-</v>
          </cell>
          <cell r="R352" t="str">
            <v>-</v>
          </cell>
          <cell r="S352" t="str">
            <v>-</v>
          </cell>
          <cell r="T352" t="str">
            <v>-</v>
          </cell>
          <cell r="U352" t="str">
            <v>-</v>
          </cell>
          <cell r="W352" t="str">
            <v>-</v>
          </cell>
          <cell r="X352" t="str">
            <v>-</v>
          </cell>
        </row>
        <row r="353">
          <cell r="G353" t="str">
            <v>-</v>
          </cell>
          <cell r="H353" t="str">
            <v>-</v>
          </cell>
          <cell r="I353" t="str">
            <v>-</v>
          </cell>
          <cell r="J353" t="str">
            <v>-</v>
          </cell>
          <cell r="K353" t="str">
            <v>-</v>
          </cell>
          <cell r="M353" t="str">
            <v>-</v>
          </cell>
          <cell r="N353" t="str">
            <v>-</v>
          </cell>
          <cell r="O353" t="str">
            <v>-</v>
          </cell>
          <cell r="P353" t="str">
            <v>-</v>
          </cell>
          <cell r="R353" t="str">
            <v>-</v>
          </cell>
          <cell r="S353" t="str">
            <v>-</v>
          </cell>
          <cell r="T353" t="str">
            <v>-</v>
          </cell>
          <cell r="U353" t="str">
            <v>-</v>
          </cell>
          <cell r="W353" t="str">
            <v>-</v>
          </cell>
          <cell r="X353" t="str">
            <v>-</v>
          </cell>
        </row>
        <row r="354">
          <cell r="G354" t="str">
            <v>-</v>
          </cell>
          <cell r="H354" t="str">
            <v>-</v>
          </cell>
          <cell r="I354" t="str">
            <v>-</v>
          </cell>
          <cell r="J354" t="str">
            <v>-</v>
          </cell>
          <cell r="K354" t="str">
            <v>-</v>
          </cell>
          <cell r="M354" t="str">
            <v>-</v>
          </cell>
          <cell r="N354" t="str">
            <v>-</v>
          </cell>
          <cell r="O354" t="str">
            <v>-</v>
          </cell>
          <cell r="P354" t="str">
            <v>-</v>
          </cell>
          <cell r="R354" t="str">
            <v>-</v>
          </cell>
          <cell r="S354" t="str">
            <v>-</v>
          </cell>
          <cell r="T354" t="str">
            <v>-</v>
          </cell>
          <cell r="U354" t="str">
            <v>-</v>
          </cell>
          <cell r="W354" t="str">
            <v>-</v>
          </cell>
          <cell r="X354" t="str">
            <v>-</v>
          </cell>
        </row>
        <row r="355">
          <cell r="G355" t="str">
            <v>-</v>
          </cell>
          <cell r="H355" t="str">
            <v>-</v>
          </cell>
          <cell r="I355" t="str">
            <v>-</v>
          </cell>
          <cell r="J355" t="str">
            <v>-</v>
          </cell>
          <cell r="K355" t="str">
            <v>-</v>
          </cell>
          <cell r="M355" t="str">
            <v>-</v>
          </cell>
          <cell r="N355" t="str">
            <v>-</v>
          </cell>
          <cell r="O355" t="str">
            <v>-</v>
          </cell>
          <cell r="P355" t="str">
            <v>-</v>
          </cell>
          <cell r="R355" t="str">
            <v>-</v>
          </cell>
          <cell r="S355" t="str">
            <v>-</v>
          </cell>
          <cell r="T355" t="str">
            <v>-</v>
          </cell>
          <cell r="U355" t="str">
            <v>-</v>
          </cell>
          <cell r="W355" t="str">
            <v>-</v>
          </cell>
          <cell r="X355" t="str">
            <v>-</v>
          </cell>
        </row>
        <row r="356">
          <cell r="G356">
            <v>1999</v>
          </cell>
          <cell r="H356">
            <v>65.978260869565219</v>
          </cell>
          <cell r="I356">
            <v>14.61381216213633</v>
          </cell>
          <cell r="J356">
            <v>5.6523629812159761</v>
          </cell>
          <cell r="K356">
            <v>27.669274065654619</v>
          </cell>
          <cell r="M356">
            <v>26.701419327075875</v>
          </cell>
          <cell r="N356">
            <v>10.32763473868445</v>
          </cell>
          <cell r="O356">
            <v>4.965689987352758</v>
          </cell>
          <cell r="P356">
            <v>10.914204531217266</v>
          </cell>
          <cell r="R356">
            <v>24.074257554937255</v>
          </cell>
          <cell r="S356">
            <v>9.0273144038078268</v>
          </cell>
          <cell r="T356">
            <v>5.6817242311175846</v>
          </cell>
          <cell r="U356">
            <v>10.675917056347963</v>
          </cell>
          <cell r="W356">
            <v>86.109400781410656</v>
          </cell>
          <cell r="X356">
            <v>89.632244703508135</v>
          </cell>
        </row>
        <row r="357">
          <cell r="G357" t="str">
            <v>-</v>
          </cell>
          <cell r="H357" t="str">
            <v>-</v>
          </cell>
          <cell r="I357" t="str">
            <v>-</v>
          </cell>
          <cell r="J357" t="str">
            <v>-</v>
          </cell>
          <cell r="K357" t="str">
            <v>-</v>
          </cell>
          <cell r="M357" t="str">
            <v>-</v>
          </cell>
          <cell r="N357" t="str">
            <v>-</v>
          </cell>
          <cell r="O357" t="str">
            <v>-</v>
          </cell>
          <cell r="P357" t="str">
            <v>-</v>
          </cell>
          <cell r="R357" t="str">
            <v>-</v>
          </cell>
          <cell r="S357" t="str">
            <v>-</v>
          </cell>
          <cell r="T357" t="str">
            <v>-</v>
          </cell>
          <cell r="U357" t="str">
            <v>-</v>
          </cell>
          <cell r="W357" t="str">
            <v>-</v>
          </cell>
          <cell r="X357" t="str">
            <v>-</v>
          </cell>
        </row>
        <row r="358">
          <cell r="G358" t="str">
            <v>-</v>
          </cell>
          <cell r="H358" t="str">
            <v>-</v>
          </cell>
          <cell r="I358" t="str">
            <v>-</v>
          </cell>
          <cell r="J358" t="str">
            <v>-</v>
          </cell>
          <cell r="K358" t="str">
            <v>-</v>
          </cell>
          <cell r="M358" t="str">
            <v>-</v>
          </cell>
          <cell r="N358" t="str">
            <v>-</v>
          </cell>
          <cell r="O358" t="str">
            <v>-</v>
          </cell>
          <cell r="P358" t="str">
            <v>-</v>
          </cell>
          <cell r="R358" t="str">
            <v>-</v>
          </cell>
          <cell r="S358" t="str">
            <v>-</v>
          </cell>
          <cell r="T358" t="str">
            <v>-</v>
          </cell>
          <cell r="U358" t="str">
            <v>-</v>
          </cell>
          <cell r="W358" t="str">
            <v>-</v>
          </cell>
          <cell r="X358" t="str">
            <v>-</v>
          </cell>
        </row>
        <row r="359">
          <cell r="G359" t="str">
            <v>-</v>
          </cell>
          <cell r="H359" t="str">
            <v>-</v>
          </cell>
          <cell r="I359" t="str">
            <v>-</v>
          </cell>
          <cell r="J359" t="str">
            <v>-</v>
          </cell>
          <cell r="K359" t="str">
            <v>-</v>
          </cell>
          <cell r="M359" t="str">
            <v>-</v>
          </cell>
          <cell r="N359" t="str">
            <v>-</v>
          </cell>
          <cell r="O359" t="str">
            <v>-</v>
          </cell>
          <cell r="P359" t="str">
            <v>-</v>
          </cell>
          <cell r="R359" t="str">
            <v>-</v>
          </cell>
          <cell r="S359" t="str">
            <v>-</v>
          </cell>
          <cell r="T359" t="str">
            <v>-</v>
          </cell>
          <cell r="U359" t="str">
            <v>-</v>
          </cell>
          <cell r="W359" t="str">
            <v>-</v>
          </cell>
          <cell r="X359" t="str">
            <v>-</v>
          </cell>
        </row>
        <row r="360">
          <cell r="G360" t="str">
            <v>-</v>
          </cell>
          <cell r="H360" t="str">
            <v>-</v>
          </cell>
          <cell r="I360" t="str">
            <v>-</v>
          </cell>
          <cell r="J360" t="str">
            <v>-</v>
          </cell>
          <cell r="K360" t="str">
            <v>-</v>
          </cell>
          <cell r="M360" t="str">
            <v>-</v>
          </cell>
          <cell r="N360" t="str">
            <v>-</v>
          </cell>
          <cell r="O360" t="str">
            <v>-</v>
          </cell>
          <cell r="P360" t="str">
            <v>-</v>
          </cell>
          <cell r="R360" t="str">
            <v>-</v>
          </cell>
          <cell r="S360" t="str">
            <v>-</v>
          </cell>
          <cell r="T360" t="str">
            <v>-</v>
          </cell>
          <cell r="U360" t="str">
            <v>-</v>
          </cell>
          <cell r="W360" t="str">
            <v>-</v>
          </cell>
          <cell r="X360" t="str">
            <v>-</v>
          </cell>
        </row>
        <row r="361">
          <cell r="G361" t="str">
            <v>-</v>
          </cell>
          <cell r="H361" t="str">
            <v>-</v>
          </cell>
          <cell r="I361" t="str">
            <v>-</v>
          </cell>
          <cell r="J361" t="str">
            <v>-</v>
          </cell>
          <cell r="K361" t="str">
            <v>-</v>
          </cell>
          <cell r="M361" t="str">
            <v>-</v>
          </cell>
          <cell r="N361" t="str">
            <v>-</v>
          </cell>
          <cell r="O361" t="str">
            <v>-</v>
          </cell>
          <cell r="P361" t="str">
            <v>-</v>
          </cell>
          <cell r="R361" t="str">
            <v>-</v>
          </cell>
          <cell r="S361" t="str">
            <v>-</v>
          </cell>
          <cell r="T361" t="str">
            <v>-</v>
          </cell>
          <cell r="U361" t="str">
            <v>-</v>
          </cell>
          <cell r="W361" t="str">
            <v>-</v>
          </cell>
          <cell r="X361" t="str">
            <v>-</v>
          </cell>
        </row>
        <row r="362">
          <cell r="G362" t="str">
            <v>-</v>
          </cell>
          <cell r="H362" t="str">
            <v>-</v>
          </cell>
          <cell r="I362" t="str">
            <v>-</v>
          </cell>
          <cell r="J362" t="str">
            <v>-</v>
          </cell>
          <cell r="K362" t="str">
            <v>-</v>
          </cell>
          <cell r="M362" t="str">
            <v>-</v>
          </cell>
          <cell r="N362" t="str">
            <v>-</v>
          </cell>
          <cell r="O362" t="str">
            <v>-</v>
          </cell>
          <cell r="P362" t="str">
            <v>-</v>
          </cell>
          <cell r="R362" t="str">
            <v>-</v>
          </cell>
          <cell r="S362" t="str">
            <v>-</v>
          </cell>
          <cell r="T362" t="str">
            <v>-</v>
          </cell>
          <cell r="U362" t="str">
            <v>-</v>
          </cell>
          <cell r="W362" t="str">
            <v>-</v>
          </cell>
          <cell r="X362" t="str">
            <v>-</v>
          </cell>
        </row>
        <row r="363">
          <cell r="G363" t="str">
            <v>-</v>
          </cell>
          <cell r="H363" t="str">
            <v>-</v>
          </cell>
          <cell r="I363" t="str">
            <v>-</v>
          </cell>
          <cell r="J363" t="str">
            <v>-</v>
          </cell>
          <cell r="K363" t="str">
            <v>-</v>
          </cell>
          <cell r="M363" t="str">
            <v>-</v>
          </cell>
          <cell r="N363" t="str">
            <v>-</v>
          </cell>
          <cell r="O363" t="str">
            <v>-</v>
          </cell>
          <cell r="P363" t="str">
            <v>-</v>
          </cell>
          <cell r="R363" t="str">
            <v>-</v>
          </cell>
          <cell r="S363" t="str">
            <v>-</v>
          </cell>
          <cell r="T363" t="str">
            <v>-</v>
          </cell>
          <cell r="U363" t="str">
            <v>-</v>
          </cell>
          <cell r="W363" t="str">
            <v>-</v>
          </cell>
          <cell r="X363" t="str">
            <v>-</v>
          </cell>
        </row>
        <row r="364">
          <cell r="G364" t="str">
            <v>-</v>
          </cell>
          <cell r="H364" t="str">
            <v>-</v>
          </cell>
          <cell r="I364" t="str">
            <v>-</v>
          </cell>
          <cell r="J364" t="str">
            <v>-</v>
          </cell>
          <cell r="K364" t="str">
            <v>-</v>
          </cell>
          <cell r="M364" t="str">
            <v>-</v>
          </cell>
          <cell r="N364" t="str">
            <v>-</v>
          </cell>
          <cell r="O364" t="str">
            <v>-</v>
          </cell>
          <cell r="P364" t="str">
            <v>-</v>
          </cell>
          <cell r="R364" t="str">
            <v>-</v>
          </cell>
          <cell r="S364" t="str">
            <v>-</v>
          </cell>
          <cell r="T364" t="str">
            <v>-</v>
          </cell>
          <cell r="U364" t="str">
            <v>-</v>
          </cell>
          <cell r="W364" t="str">
            <v>-</v>
          </cell>
          <cell r="X364" t="str">
            <v>-</v>
          </cell>
        </row>
        <row r="365">
          <cell r="G365" t="str">
            <v>-</v>
          </cell>
          <cell r="H365" t="str">
            <v>-</v>
          </cell>
          <cell r="I365" t="str">
            <v>-</v>
          </cell>
          <cell r="J365" t="str">
            <v>-</v>
          </cell>
          <cell r="K365" t="str">
            <v>-</v>
          </cell>
          <cell r="M365" t="str">
            <v>-</v>
          </cell>
          <cell r="N365" t="str">
            <v>-</v>
          </cell>
          <cell r="O365" t="str">
            <v>-</v>
          </cell>
          <cell r="P365" t="str">
            <v>-</v>
          </cell>
          <cell r="R365" t="str">
            <v>-</v>
          </cell>
          <cell r="S365" t="str">
            <v>-</v>
          </cell>
          <cell r="T365" t="str">
            <v>-</v>
          </cell>
          <cell r="U365" t="str">
            <v>-</v>
          </cell>
          <cell r="W365" t="str">
            <v>-</v>
          </cell>
          <cell r="X365" t="str">
            <v>-</v>
          </cell>
        </row>
        <row r="366">
          <cell r="G366" t="str">
            <v>-</v>
          </cell>
          <cell r="H366" t="str">
            <v>-</v>
          </cell>
          <cell r="I366" t="str">
            <v>-</v>
          </cell>
          <cell r="J366" t="str">
            <v>-</v>
          </cell>
          <cell r="K366" t="str">
            <v>-</v>
          </cell>
          <cell r="M366" t="str">
            <v>-</v>
          </cell>
          <cell r="N366" t="str">
            <v>-</v>
          </cell>
          <cell r="O366" t="str">
            <v>-</v>
          </cell>
          <cell r="P366" t="str">
            <v>-</v>
          </cell>
          <cell r="R366" t="str">
            <v>-</v>
          </cell>
          <cell r="S366" t="str">
            <v>-</v>
          </cell>
          <cell r="T366" t="str">
            <v>-</v>
          </cell>
          <cell r="U366" t="str">
            <v>-</v>
          </cell>
          <cell r="W366" t="str">
            <v>-</v>
          </cell>
          <cell r="X366" t="str">
            <v>-</v>
          </cell>
        </row>
        <row r="367">
          <cell r="G367" t="str">
            <v>-</v>
          </cell>
          <cell r="H367" t="str">
            <v>-</v>
          </cell>
          <cell r="I367" t="str">
            <v>-</v>
          </cell>
          <cell r="J367" t="str">
            <v>-</v>
          </cell>
          <cell r="K367" t="str">
            <v>-</v>
          </cell>
          <cell r="M367" t="str">
            <v>-</v>
          </cell>
          <cell r="N367" t="str">
            <v>-</v>
          </cell>
          <cell r="O367" t="str">
            <v>-</v>
          </cell>
          <cell r="P367" t="str">
            <v>-</v>
          </cell>
          <cell r="R367" t="str">
            <v>-</v>
          </cell>
          <cell r="S367" t="str">
            <v>-</v>
          </cell>
          <cell r="T367" t="str">
            <v>-</v>
          </cell>
          <cell r="U367" t="str">
            <v>-</v>
          </cell>
          <cell r="W367" t="str">
            <v>-</v>
          </cell>
          <cell r="X367" t="str">
            <v>-</v>
          </cell>
        </row>
        <row r="368">
          <cell r="G368" t="str">
            <v>-</v>
          </cell>
          <cell r="H368" t="str">
            <v>-</v>
          </cell>
          <cell r="I368" t="str">
            <v>-</v>
          </cell>
          <cell r="J368" t="str">
            <v>-</v>
          </cell>
          <cell r="K368" t="str">
            <v>-</v>
          </cell>
          <cell r="M368" t="str">
            <v>-</v>
          </cell>
          <cell r="N368" t="str">
            <v>-</v>
          </cell>
          <cell r="O368" t="str">
            <v>-</v>
          </cell>
          <cell r="P368" t="str">
            <v>-</v>
          </cell>
          <cell r="R368" t="str">
            <v>-</v>
          </cell>
          <cell r="S368" t="str">
            <v>-</v>
          </cell>
          <cell r="T368" t="str">
            <v>-</v>
          </cell>
          <cell r="U368" t="str">
            <v>-</v>
          </cell>
          <cell r="W368" t="str">
            <v>-</v>
          </cell>
          <cell r="X368" t="str">
            <v>-</v>
          </cell>
        </row>
        <row r="369">
          <cell r="G369" t="str">
            <v>-</v>
          </cell>
          <cell r="H369" t="str">
            <v>-</v>
          </cell>
          <cell r="I369" t="str">
            <v>-</v>
          </cell>
          <cell r="J369" t="str">
            <v>-</v>
          </cell>
          <cell r="K369" t="str">
            <v>-</v>
          </cell>
          <cell r="M369" t="str">
            <v>-</v>
          </cell>
          <cell r="N369" t="str">
            <v>-</v>
          </cell>
          <cell r="O369" t="str">
            <v>-</v>
          </cell>
          <cell r="P369" t="str">
            <v>-</v>
          </cell>
          <cell r="R369" t="str">
            <v>-</v>
          </cell>
          <cell r="S369" t="str">
            <v>-</v>
          </cell>
          <cell r="T369" t="str">
            <v>-</v>
          </cell>
          <cell r="U369" t="str">
            <v>-</v>
          </cell>
          <cell r="W369" t="str">
            <v>-</v>
          </cell>
          <cell r="X369" t="str">
            <v>-</v>
          </cell>
        </row>
        <row r="370">
          <cell r="G370" t="str">
            <v>-</v>
          </cell>
          <cell r="H370" t="str">
            <v>-</v>
          </cell>
          <cell r="I370" t="str">
            <v>-</v>
          </cell>
          <cell r="J370" t="str">
            <v>-</v>
          </cell>
          <cell r="K370" t="str">
            <v>-</v>
          </cell>
          <cell r="M370" t="str">
            <v>-</v>
          </cell>
          <cell r="N370" t="str">
            <v>-</v>
          </cell>
          <cell r="O370" t="str">
            <v>-</v>
          </cell>
          <cell r="P370" t="str">
            <v>-</v>
          </cell>
          <cell r="R370" t="str">
            <v>-</v>
          </cell>
          <cell r="S370" t="str">
            <v>-</v>
          </cell>
          <cell r="T370" t="str">
            <v>-</v>
          </cell>
          <cell r="U370" t="str">
            <v>-</v>
          </cell>
          <cell r="W370" t="str">
            <v>-</v>
          </cell>
          <cell r="X370" t="str">
            <v>-</v>
          </cell>
        </row>
        <row r="371">
          <cell r="G371">
            <v>2003</v>
          </cell>
          <cell r="H371">
            <v>15</v>
          </cell>
          <cell r="I371">
            <v>1.9968474666441034</v>
          </cell>
          <cell r="J371">
            <v>0.59105972260231865</v>
          </cell>
          <cell r="K371">
            <v>5.3694801069438611</v>
          </cell>
          <cell r="M371">
            <v>13.270849154504628</v>
          </cell>
          <cell r="N371">
            <v>3.9281239809173294</v>
          </cell>
          <cell r="O371" t="str">
            <v>-</v>
          </cell>
          <cell r="P371" t="str">
            <v>-</v>
          </cell>
          <cell r="R371">
            <v>13.270849154504628</v>
          </cell>
          <cell r="S371">
            <v>3.9281239809173294</v>
          </cell>
          <cell r="T371">
            <v>8.3511946317318699</v>
          </cell>
          <cell r="U371">
            <v>13.208764505665075</v>
          </cell>
          <cell r="W371" t="str">
            <v>-</v>
          </cell>
          <cell r="X371">
            <v>93.193991998957827</v>
          </cell>
        </row>
        <row r="372">
          <cell r="G372" t="str">
            <v>-</v>
          </cell>
          <cell r="H372" t="str">
            <v>-</v>
          </cell>
          <cell r="I372" t="str">
            <v>-</v>
          </cell>
          <cell r="J372" t="str">
            <v>-</v>
          </cell>
          <cell r="K372" t="str">
            <v>-</v>
          </cell>
          <cell r="M372" t="str">
            <v>-</v>
          </cell>
          <cell r="N372" t="str">
            <v>-</v>
          </cell>
          <cell r="O372" t="str">
            <v>-</v>
          </cell>
          <cell r="P372" t="str">
            <v>-</v>
          </cell>
          <cell r="R372" t="str">
            <v>-</v>
          </cell>
          <cell r="S372" t="str">
            <v>-</v>
          </cell>
          <cell r="T372" t="str">
            <v>-</v>
          </cell>
          <cell r="U372" t="str">
            <v>-</v>
          </cell>
          <cell r="W372" t="str">
            <v>-</v>
          </cell>
          <cell r="X372" t="str">
            <v>-</v>
          </cell>
        </row>
        <row r="373">
          <cell r="G373" t="str">
            <v>-</v>
          </cell>
          <cell r="H373" t="str">
            <v>-</v>
          </cell>
          <cell r="I373" t="str">
            <v>-</v>
          </cell>
          <cell r="J373" t="str">
            <v>-</v>
          </cell>
          <cell r="K373" t="str">
            <v>-</v>
          </cell>
          <cell r="M373" t="str">
            <v>-</v>
          </cell>
          <cell r="N373" t="str">
            <v>-</v>
          </cell>
          <cell r="O373" t="str">
            <v>-</v>
          </cell>
          <cell r="P373" t="str">
            <v>-</v>
          </cell>
          <cell r="R373" t="str">
            <v>-</v>
          </cell>
          <cell r="S373" t="str">
            <v>-</v>
          </cell>
          <cell r="T373" t="str">
            <v>-</v>
          </cell>
          <cell r="U373" t="str">
            <v>-</v>
          </cell>
          <cell r="W373" t="str">
            <v>-</v>
          </cell>
          <cell r="X373" t="str">
            <v>-</v>
          </cell>
        </row>
        <row r="374">
          <cell r="G374" t="str">
            <v>-</v>
          </cell>
          <cell r="H374" t="str">
            <v>-</v>
          </cell>
          <cell r="I374" t="str">
            <v>-</v>
          </cell>
          <cell r="J374" t="str">
            <v>-</v>
          </cell>
          <cell r="K374" t="str">
            <v>-</v>
          </cell>
          <cell r="M374" t="str">
            <v>-</v>
          </cell>
          <cell r="N374" t="str">
            <v>-</v>
          </cell>
          <cell r="O374" t="str">
            <v>-</v>
          </cell>
          <cell r="P374" t="str">
            <v>-</v>
          </cell>
          <cell r="R374" t="str">
            <v>-</v>
          </cell>
          <cell r="S374" t="str">
            <v>-</v>
          </cell>
          <cell r="T374" t="str">
            <v>-</v>
          </cell>
          <cell r="U374" t="str">
            <v>-</v>
          </cell>
          <cell r="W374" t="str">
            <v>-</v>
          </cell>
          <cell r="X374" t="str">
            <v>-</v>
          </cell>
        </row>
        <row r="375">
          <cell r="G375" t="str">
            <v>-</v>
          </cell>
          <cell r="H375" t="str">
            <v>-</v>
          </cell>
          <cell r="I375" t="str">
            <v>-</v>
          </cell>
          <cell r="J375" t="str">
            <v>-</v>
          </cell>
          <cell r="K375" t="str">
            <v>-</v>
          </cell>
          <cell r="M375" t="str">
            <v>-</v>
          </cell>
          <cell r="N375" t="str">
            <v>-</v>
          </cell>
          <cell r="O375" t="str">
            <v>-</v>
          </cell>
          <cell r="P375" t="str">
            <v>-</v>
          </cell>
          <cell r="R375" t="str">
            <v>-</v>
          </cell>
          <cell r="S375" t="str">
            <v>-</v>
          </cell>
          <cell r="T375" t="str">
            <v>-</v>
          </cell>
          <cell r="U375" t="str">
            <v>-</v>
          </cell>
          <cell r="W375" t="str">
            <v>-</v>
          </cell>
          <cell r="X375" t="str">
            <v>-</v>
          </cell>
        </row>
        <row r="376">
          <cell r="G376" t="str">
            <v>-</v>
          </cell>
          <cell r="H376" t="str">
            <v>-</v>
          </cell>
          <cell r="I376" t="str">
            <v>-</v>
          </cell>
          <cell r="J376" t="str">
            <v>-</v>
          </cell>
          <cell r="K376" t="str">
            <v>-</v>
          </cell>
          <cell r="M376" t="str">
            <v>-</v>
          </cell>
          <cell r="N376" t="str">
            <v>-</v>
          </cell>
          <cell r="O376" t="str">
            <v>-</v>
          </cell>
          <cell r="P376" t="str">
            <v>-</v>
          </cell>
          <cell r="R376" t="str">
            <v>-</v>
          </cell>
          <cell r="S376" t="str">
            <v>-</v>
          </cell>
          <cell r="T376" t="str">
            <v>-</v>
          </cell>
          <cell r="U376" t="str">
            <v>-</v>
          </cell>
          <cell r="W376" t="str">
            <v>-</v>
          </cell>
          <cell r="X376" t="str">
            <v>-</v>
          </cell>
        </row>
        <row r="377">
          <cell r="G377" t="str">
            <v>-</v>
          </cell>
          <cell r="H377" t="str">
            <v>-</v>
          </cell>
          <cell r="I377" t="str">
            <v>-</v>
          </cell>
          <cell r="J377" t="str">
            <v>-</v>
          </cell>
          <cell r="K377" t="str">
            <v>-</v>
          </cell>
          <cell r="M377" t="str">
            <v>-</v>
          </cell>
          <cell r="N377" t="str">
            <v>-</v>
          </cell>
          <cell r="O377" t="str">
            <v>-</v>
          </cell>
          <cell r="P377" t="str">
            <v>-</v>
          </cell>
          <cell r="R377" t="str">
            <v>-</v>
          </cell>
          <cell r="S377" t="str">
            <v>-</v>
          </cell>
          <cell r="T377" t="str">
            <v>-</v>
          </cell>
          <cell r="U377" t="str">
            <v>-</v>
          </cell>
          <cell r="W377" t="str">
            <v>-</v>
          </cell>
          <cell r="X377" t="str">
            <v>-</v>
          </cell>
        </row>
        <row r="378">
          <cell r="G378" t="str">
            <v>-</v>
          </cell>
          <cell r="H378" t="str">
            <v>-</v>
          </cell>
          <cell r="I378" t="str">
            <v>-</v>
          </cell>
          <cell r="J378" t="str">
            <v>-</v>
          </cell>
          <cell r="K378" t="str">
            <v>-</v>
          </cell>
          <cell r="M378" t="str">
            <v>-</v>
          </cell>
          <cell r="N378" t="str">
            <v>-</v>
          </cell>
          <cell r="O378" t="str">
            <v>-</v>
          </cell>
          <cell r="P378" t="str">
            <v>-</v>
          </cell>
          <cell r="R378" t="str">
            <v>-</v>
          </cell>
          <cell r="S378" t="str">
            <v>-</v>
          </cell>
          <cell r="T378" t="str">
            <v>-</v>
          </cell>
          <cell r="U378" t="str">
            <v>-</v>
          </cell>
          <cell r="W378" t="str">
            <v>-</v>
          </cell>
          <cell r="X378" t="str">
            <v>-</v>
          </cell>
        </row>
        <row r="379">
          <cell r="G379" t="str">
            <v>-</v>
          </cell>
          <cell r="H379" t="str">
            <v>-</v>
          </cell>
          <cell r="I379" t="str">
            <v>-</v>
          </cell>
          <cell r="J379" t="str">
            <v>-</v>
          </cell>
          <cell r="K379" t="str">
            <v>-</v>
          </cell>
          <cell r="M379" t="str">
            <v>-</v>
          </cell>
          <cell r="N379" t="str">
            <v>-</v>
          </cell>
          <cell r="O379" t="str">
            <v>-</v>
          </cell>
          <cell r="P379" t="str">
            <v>-</v>
          </cell>
          <cell r="R379" t="str">
            <v>-</v>
          </cell>
          <cell r="S379" t="str">
            <v>-</v>
          </cell>
          <cell r="T379" t="str">
            <v>-</v>
          </cell>
          <cell r="U379" t="str">
            <v>-</v>
          </cell>
          <cell r="W379" t="str">
            <v>-</v>
          </cell>
          <cell r="X379" t="str">
            <v>-</v>
          </cell>
        </row>
        <row r="380">
          <cell r="G380" t="str">
            <v>-</v>
          </cell>
          <cell r="H380" t="str">
            <v>-</v>
          </cell>
          <cell r="I380" t="str">
            <v>-</v>
          </cell>
          <cell r="J380" t="str">
            <v>-</v>
          </cell>
          <cell r="K380" t="str">
            <v>-</v>
          </cell>
          <cell r="M380" t="str">
            <v>-</v>
          </cell>
          <cell r="N380" t="str">
            <v>-</v>
          </cell>
          <cell r="O380" t="str">
            <v>-</v>
          </cell>
          <cell r="P380" t="str">
            <v>-</v>
          </cell>
          <cell r="R380" t="str">
            <v>-</v>
          </cell>
          <cell r="S380" t="str">
            <v>-</v>
          </cell>
          <cell r="T380" t="str">
            <v>-</v>
          </cell>
          <cell r="U380" t="str">
            <v>-</v>
          </cell>
          <cell r="W380" t="str">
            <v>-</v>
          </cell>
          <cell r="X380" t="str">
            <v>-</v>
          </cell>
        </row>
        <row r="381">
          <cell r="G381">
            <v>2003</v>
          </cell>
          <cell r="H381">
            <v>9.8541980894922077</v>
          </cell>
          <cell r="I381">
            <v>2.9106942463827048</v>
          </cell>
          <cell r="J381">
            <v>0.27462241880491434</v>
          </cell>
          <cell r="K381">
            <v>1.7687614405532528</v>
          </cell>
          <cell r="M381">
            <v>43.698022538490385</v>
          </cell>
          <cell r="N381">
            <v>4.122884655928936</v>
          </cell>
          <cell r="O381" t="str">
            <v>-</v>
          </cell>
          <cell r="P381" t="str">
            <v>-</v>
          </cell>
          <cell r="R381">
            <v>43.698022538490385</v>
          </cell>
          <cell r="S381">
            <v>4.122884655928936</v>
          </cell>
          <cell r="T381">
            <v>5.9720569679424553</v>
          </cell>
          <cell r="U381">
            <v>10.676060458388973</v>
          </cell>
          <cell r="W381" t="str">
            <v>-</v>
          </cell>
          <cell r="X381">
            <v>98.9270575324405</v>
          </cell>
        </row>
        <row r="382">
          <cell r="G382" t="str">
            <v>-</v>
          </cell>
          <cell r="H382" t="str">
            <v>-</v>
          </cell>
          <cell r="I382" t="str">
            <v>-</v>
          </cell>
          <cell r="J382" t="str">
            <v>-</v>
          </cell>
          <cell r="K382" t="str">
            <v>-</v>
          </cell>
          <cell r="M382" t="str">
            <v>-</v>
          </cell>
          <cell r="N382" t="str">
            <v>-</v>
          </cell>
          <cell r="O382" t="str">
            <v>-</v>
          </cell>
          <cell r="P382" t="str">
            <v>-</v>
          </cell>
          <cell r="R382" t="str">
            <v>-</v>
          </cell>
          <cell r="S382" t="str">
            <v>-</v>
          </cell>
          <cell r="T382" t="str">
            <v>-</v>
          </cell>
          <cell r="U382" t="str">
            <v>-</v>
          </cell>
          <cell r="W382" t="str">
            <v>-</v>
          </cell>
          <cell r="X382" t="str">
            <v>-</v>
          </cell>
        </row>
        <row r="383">
          <cell r="G383" t="str">
            <v>-</v>
          </cell>
          <cell r="H383" t="str">
            <v>-</v>
          </cell>
          <cell r="I383" t="str">
            <v>-</v>
          </cell>
          <cell r="J383" t="str">
            <v>-</v>
          </cell>
          <cell r="K383" t="str">
            <v>-</v>
          </cell>
          <cell r="M383" t="str">
            <v>-</v>
          </cell>
          <cell r="N383" t="str">
            <v>-</v>
          </cell>
          <cell r="O383" t="str">
            <v>-</v>
          </cell>
          <cell r="P383" t="str">
            <v>-</v>
          </cell>
          <cell r="R383" t="str">
            <v>-</v>
          </cell>
          <cell r="S383" t="str">
            <v>-</v>
          </cell>
          <cell r="T383" t="str">
            <v>-</v>
          </cell>
          <cell r="U383" t="str">
            <v>-</v>
          </cell>
          <cell r="W383" t="str">
            <v>-</v>
          </cell>
          <cell r="X383" t="str">
            <v>-</v>
          </cell>
        </row>
        <row r="384">
          <cell r="G384" t="str">
            <v>-</v>
          </cell>
          <cell r="H384" t="str">
            <v>-</v>
          </cell>
          <cell r="I384" t="str">
            <v>-</v>
          </cell>
          <cell r="J384" t="str">
            <v>-</v>
          </cell>
          <cell r="K384" t="str">
            <v>-</v>
          </cell>
          <cell r="M384" t="str">
            <v>-</v>
          </cell>
          <cell r="N384" t="str">
            <v>-</v>
          </cell>
          <cell r="O384" t="str">
            <v>-</v>
          </cell>
          <cell r="P384" t="str">
            <v>-</v>
          </cell>
          <cell r="R384" t="str">
            <v>-</v>
          </cell>
          <cell r="S384" t="str">
            <v>-</v>
          </cell>
          <cell r="T384" t="str">
            <v>-</v>
          </cell>
          <cell r="U384" t="str">
            <v>-</v>
          </cell>
          <cell r="W384" t="str">
            <v>-</v>
          </cell>
          <cell r="X384" t="str">
            <v>-</v>
          </cell>
        </row>
        <row r="385">
          <cell r="G385">
            <v>2002</v>
          </cell>
          <cell r="H385">
            <v>7.4792243767313016</v>
          </cell>
          <cell r="I385">
            <v>2.6016734394320653</v>
          </cell>
          <cell r="J385">
            <v>0.30101638464080183</v>
          </cell>
          <cell r="K385">
            <v>1.9226233658438938</v>
          </cell>
          <cell r="M385">
            <v>36.406189656555789</v>
          </cell>
          <cell r="N385">
            <v>4.2122348727041059</v>
          </cell>
          <cell r="O385" t="str">
            <v>-</v>
          </cell>
          <cell r="P385" t="str">
            <v>-</v>
          </cell>
          <cell r="R385">
            <v>29.118386282113519</v>
          </cell>
          <cell r="S385">
            <v>3.5616828811932448</v>
          </cell>
          <cell r="T385">
            <v>8.4382694398803242</v>
          </cell>
          <cell r="U385">
            <v>9.8894197430959228</v>
          </cell>
          <cell r="W385" t="str">
            <v>-</v>
          </cell>
          <cell r="X385">
            <v>97.940301758366417</v>
          </cell>
        </row>
        <row r="386">
          <cell r="G386" t="str">
            <v>-</v>
          </cell>
          <cell r="H386" t="str">
            <v>-</v>
          </cell>
          <cell r="I386" t="str">
            <v>-</v>
          </cell>
          <cell r="J386" t="str">
            <v>-</v>
          </cell>
          <cell r="K386" t="str">
            <v>-</v>
          </cell>
          <cell r="M386" t="str">
            <v>-</v>
          </cell>
          <cell r="N386" t="str">
            <v>-</v>
          </cell>
          <cell r="O386" t="str">
            <v>-</v>
          </cell>
          <cell r="P386" t="str">
            <v>-</v>
          </cell>
          <cell r="R386" t="str">
            <v>-</v>
          </cell>
          <cell r="S386" t="str">
            <v>-</v>
          </cell>
          <cell r="T386" t="str">
            <v>-</v>
          </cell>
          <cell r="U386" t="str">
            <v>-</v>
          </cell>
          <cell r="W386" t="str">
            <v>-</v>
          </cell>
          <cell r="X386" t="str">
            <v>-</v>
          </cell>
        </row>
        <row r="387">
          <cell r="G387" t="str">
            <v>-</v>
          </cell>
          <cell r="H387" t="str">
            <v>-</v>
          </cell>
          <cell r="I387" t="str">
            <v>-</v>
          </cell>
          <cell r="J387" t="str">
            <v>-</v>
          </cell>
          <cell r="K387" t="str">
            <v>-</v>
          </cell>
          <cell r="M387" t="str">
            <v>-</v>
          </cell>
          <cell r="N387" t="str">
            <v>-</v>
          </cell>
          <cell r="O387" t="str">
            <v>-</v>
          </cell>
          <cell r="P387" t="str">
            <v>-</v>
          </cell>
          <cell r="R387" t="str">
            <v>-</v>
          </cell>
          <cell r="S387" t="str">
            <v>-</v>
          </cell>
          <cell r="T387" t="str">
            <v>-</v>
          </cell>
          <cell r="U387" t="str">
            <v>-</v>
          </cell>
          <cell r="W387" t="str">
            <v>-</v>
          </cell>
          <cell r="X387" t="str">
            <v>-</v>
          </cell>
        </row>
        <row r="388">
          <cell r="G388" t="str">
            <v>-</v>
          </cell>
          <cell r="H388" t="str">
            <v>-</v>
          </cell>
          <cell r="I388" t="str">
            <v>-</v>
          </cell>
          <cell r="J388" t="str">
            <v>-</v>
          </cell>
          <cell r="K388" t="str">
            <v>-</v>
          </cell>
          <cell r="M388" t="str">
            <v>-</v>
          </cell>
          <cell r="N388" t="str">
            <v>-</v>
          </cell>
          <cell r="O388" t="str">
            <v>-</v>
          </cell>
          <cell r="P388" t="str">
            <v>-</v>
          </cell>
          <cell r="R388" t="str">
            <v>-</v>
          </cell>
          <cell r="S388" t="str">
            <v>-</v>
          </cell>
          <cell r="T388" t="str">
            <v>-</v>
          </cell>
          <cell r="U388" t="str">
            <v>-</v>
          </cell>
          <cell r="W388" t="str">
            <v>-</v>
          </cell>
          <cell r="X388" t="str">
            <v>-</v>
          </cell>
        </row>
        <row r="389">
          <cell r="G389" t="str">
            <v>-</v>
          </cell>
          <cell r="H389" t="str">
            <v>-</v>
          </cell>
          <cell r="I389" t="str">
            <v>-</v>
          </cell>
          <cell r="J389" t="str">
            <v>-</v>
          </cell>
          <cell r="K389" t="str">
            <v>-</v>
          </cell>
          <cell r="M389" t="str">
            <v>-</v>
          </cell>
          <cell r="N389" t="str">
            <v>-</v>
          </cell>
          <cell r="O389" t="str">
            <v>-</v>
          </cell>
          <cell r="P389" t="str">
            <v>-</v>
          </cell>
          <cell r="R389" t="str">
            <v>-</v>
          </cell>
          <cell r="S389" t="str">
            <v>-</v>
          </cell>
          <cell r="T389" t="str">
            <v>-</v>
          </cell>
          <cell r="U389" t="str">
            <v>-</v>
          </cell>
          <cell r="W389" t="str">
            <v>-</v>
          </cell>
          <cell r="X389" t="str">
            <v>-</v>
          </cell>
        </row>
        <row r="390">
          <cell r="G390" t="str">
            <v>-</v>
          </cell>
          <cell r="H390" t="str">
            <v>-</v>
          </cell>
          <cell r="I390" t="str">
            <v>-</v>
          </cell>
          <cell r="J390" t="str">
            <v>-</v>
          </cell>
          <cell r="K390" t="str">
            <v>-</v>
          </cell>
          <cell r="M390" t="str">
            <v>-</v>
          </cell>
          <cell r="N390" t="str">
            <v>-</v>
          </cell>
          <cell r="O390" t="str">
            <v>-</v>
          </cell>
          <cell r="P390" t="str">
            <v>-</v>
          </cell>
          <cell r="R390" t="str">
            <v>-</v>
          </cell>
          <cell r="S390" t="str">
            <v>-</v>
          </cell>
          <cell r="T390" t="str">
            <v>-</v>
          </cell>
          <cell r="U390" t="str">
            <v>-</v>
          </cell>
          <cell r="W390" t="str">
            <v>-</v>
          </cell>
          <cell r="X390" t="str">
            <v>-</v>
          </cell>
        </row>
        <row r="391">
          <cell r="G391" t="str">
            <v>-</v>
          </cell>
          <cell r="H391" t="str">
            <v>-</v>
          </cell>
          <cell r="I391" t="str">
            <v>-</v>
          </cell>
          <cell r="J391" t="str">
            <v>-</v>
          </cell>
          <cell r="K391" t="str">
            <v>-</v>
          </cell>
          <cell r="M391" t="str">
            <v>-</v>
          </cell>
          <cell r="N391" t="str">
            <v>-</v>
          </cell>
          <cell r="O391" t="str">
            <v>-</v>
          </cell>
          <cell r="P391" t="str">
            <v>-</v>
          </cell>
          <cell r="R391" t="str">
            <v>-</v>
          </cell>
          <cell r="S391" t="str">
            <v>-</v>
          </cell>
          <cell r="T391" t="str">
            <v>-</v>
          </cell>
          <cell r="U391" t="str">
            <v>-</v>
          </cell>
          <cell r="W391" t="str">
            <v>-</v>
          </cell>
          <cell r="X391" t="str">
            <v>-</v>
          </cell>
        </row>
        <row r="396">
          <cell r="H396">
            <v>37.240235814296241</v>
          </cell>
          <cell r="I396">
            <v>4.6466501514534828</v>
          </cell>
          <cell r="J396">
            <v>1.3272252319596884</v>
          </cell>
          <cell r="K396">
            <v>11.396920402969045</v>
          </cell>
          <cell r="M396">
            <v>13.566994540518557</v>
          </cell>
          <cell r="N396">
            <v>4.908005793381542</v>
          </cell>
          <cell r="O396" t="str">
            <v>-</v>
          </cell>
          <cell r="P396" t="str">
            <v>-</v>
          </cell>
          <cell r="R396">
            <v>13.566994540518557</v>
          </cell>
          <cell r="S396">
            <v>4.908005793381542</v>
          </cell>
          <cell r="T396">
            <v>3.8342303065216319</v>
          </cell>
          <cell r="U396">
            <v>7.1532021615115493</v>
          </cell>
          <cell r="W396" t="str">
            <v>-</v>
          </cell>
          <cell r="X396">
            <v>91.93701807143546</v>
          </cell>
        </row>
        <row r="397">
          <cell r="H397">
            <v>37.240235814296241</v>
          </cell>
          <cell r="I397">
            <v>4.6466501514534828</v>
          </cell>
          <cell r="J397">
            <v>1.3272252319596884</v>
          </cell>
          <cell r="K397">
            <v>11.396920402969045</v>
          </cell>
          <cell r="M397">
            <v>13.566994540518557</v>
          </cell>
          <cell r="N397">
            <v>4.908005793381542</v>
          </cell>
          <cell r="O397" t="str">
            <v>-</v>
          </cell>
          <cell r="P397" t="str">
            <v>-</v>
          </cell>
          <cell r="R397">
            <v>13.566994540518557</v>
          </cell>
          <cell r="S397">
            <v>4.908005793381542</v>
          </cell>
          <cell r="T397">
            <v>3.8342303065216319</v>
          </cell>
          <cell r="U397">
            <v>7.1532021615115493</v>
          </cell>
          <cell r="W397" t="str">
            <v>-</v>
          </cell>
          <cell r="X397">
            <v>91.93701807143546</v>
          </cell>
        </row>
        <row r="398">
          <cell r="H398">
            <v>64.480471628592483</v>
          </cell>
          <cell r="I398">
            <v>7.0840705832133892</v>
          </cell>
          <cell r="J398">
            <v>1.8260381556934868</v>
          </cell>
          <cell r="K398">
            <v>20.335014067991985</v>
          </cell>
          <cell r="M398">
            <v>24.074257554937255</v>
          </cell>
          <cell r="N398">
            <v>9.0273144038078268</v>
          </cell>
          <cell r="O398">
            <v>0</v>
          </cell>
          <cell r="P398">
            <v>0</v>
          </cell>
          <cell r="R398">
            <v>24.074257554937255</v>
          </cell>
          <cell r="S398">
            <v>9.0273144038078268</v>
          </cell>
          <cell r="T398">
            <v>5.6817242311175846</v>
          </cell>
          <cell r="U398">
            <v>10.675917056347963</v>
          </cell>
          <cell r="W398">
            <v>0</v>
          </cell>
          <cell r="X398">
            <v>94.241791439362771</v>
          </cell>
        </row>
        <row r="399">
          <cell r="H399">
            <v>10</v>
          </cell>
          <cell r="I399">
            <v>2.2092297196935764</v>
          </cell>
          <cell r="J399">
            <v>0.82841230822589018</v>
          </cell>
          <cell r="K399">
            <v>2.4588267379461048</v>
          </cell>
          <cell r="M399">
            <v>3.0597315260998608</v>
          </cell>
          <cell r="N399">
            <v>0.78869718295525737</v>
          </cell>
          <cell r="O399">
            <v>0</v>
          </cell>
          <cell r="P399">
            <v>0</v>
          </cell>
          <cell r="R399">
            <v>3.0597315260998608</v>
          </cell>
          <cell r="S399">
            <v>0.78869718295525737</v>
          </cell>
          <cell r="T399">
            <v>1.9867363819256787</v>
          </cell>
          <cell r="U399">
            <v>3.6304872666751367</v>
          </cell>
          <cell r="W399">
            <v>0</v>
          </cell>
          <cell r="X399">
            <v>89.632244703508135</v>
          </cell>
        </row>
        <row r="401">
          <cell r="G401" t="str">
            <v>-</v>
          </cell>
          <cell r="H401" t="str">
            <v>-</v>
          </cell>
          <cell r="I401" t="str">
            <v>-</v>
          </cell>
          <cell r="J401" t="str">
            <v>-</v>
          </cell>
          <cell r="K401" t="str">
            <v>-</v>
          </cell>
          <cell r="M401" t="str">
            <v>-</v>
          </cell>
          <cell r="N401" t="str">
            <v>-</v>
          </cell>
          <cell r="O401" t="str">
            <v>-</v>
          </cell>
          <cell r="P401" t="str">
            <v>-</v>
          </cell>
          <cell r="R401" t="str">
            <v>-</v>
          </cell>
          <cell r="S401" t="str">
            <v>-</v>
          </cell>
          <cell r="T401" t="str">
            <v>-</v>
          </cell>
          <cell r="U401" t="str">
            <v>-</v>
          </cell>
          <cell r="W401" t="str">
            <v>-</v>
          </cell>
          <cell r="X401" t="str">
            <v>-</v>
          </cell>
        </row>
        <row r="402">
          <cell r="G402" t="str">
            <v>-</v>
          </cell>
          <cell r="H402" t="str">
            <v>-</v>
          </cell>
          <cell r="I402" t="str">
            <v>-</v>
          </cell>
          <cell r="J402" t="str">
            <v>-</v>
          </cell>
          <cell r="K402" t="str">
            <v>-</v>
          </cell>
          <cell r="M402" t="str">
            <v>-</v>
          </cell>
          <cell r="N402" t="str">
            <v>-</v>
          </cell>
          <cell r="O402" t="str">
            <v>-</v>
          </cell>
          <cell r="P402" t="str">
            <v>-</v>
          </cell>
          <cell r="R402" t="str">
            <v>-</v>
          </cell>
          <cell r="S402" t="str">
            <v>-</v>
          </cell>
          <cell r="T402" t="str">
            <v>-</v>
          </cell>
          <cell r="U402" t="str">
            <v>-</v>
          </cell>
          <cell r="W402" t="str">
            <v>-</v>
          </cell>
          <cell r="X402" t="str">
            <v>-</v>
          </cell>
        </row>
        <row r="403">
          <cell r="G403" t="str">
            <v>-</v>
          </cell>
          <cell r="H403" t="str">
            <v>-</v>
          </cell>
          <cell r="I403" t="str">
            <v>-</v>
          </cell>
          <cell r="J403" t="str">
            <v>-</v>
          </cell>
          <cell r="K403" t="str">
            <v>-</v>
          </cell>
          <cell r="M403" t="str">
            <v>-</v>
          </cell>
          <cell r="N403" t="str">
            <v>-</v>
          </cell>
          <cell r="O403" t="str">
            <v>-</v>
          </cell>
          <cell r="P403" t="str">
            <v>-</v>
          </cell>
          <cell r="R403" t="str">
            <v>-</v>
          </cell>
          <cell r="S403" t="str">
            <v>-</v>
          </cell>
          <cell r="T403" t="str">
            <v>-</v>
          </cell>
          <cell r="U403" t="str">
            <v>-</v>
          </cell>
          <cell r="W403" t="str">
            <v>-</v>
          </cell>
          <cell r="X403" t="str">
            <v>-</v>
          </cell>
        </row>
        <row r="404">
          <cell r="G404" t="str">
            <v>-</v>
          </cell>
          <cell r="H404" t="str">
            <v>-</v>
          </cell>
          <cell r="I404" t="str">
            <v>-</v>
          </cell>
          <cell r="J404" t="str">
            <v>-</v>
          </cell>
          <cell r="K404" t="str">
            <v>-</v>
          </cell>
          <cell r="M404" t="str">
            <v>-</v>
          </cell>
          <cell r="N404" t="str">
            <v>-</v>
          </cell>
          <cell r="O404" t="str">
            <v>-</v>
          </cell>
          <cell r="P404" t="str">
            <v>-</v>
          </cell>
          <cell r="R404" t="str">
            <v>-</v>
          </cell>
          <cell r="S404" t="str">
            <v>-</v>
          </cell>
          <cell r="T404" t="str">
            <v>-</v>
          </cell>
          <cell r="U404" t="str">
            <v>-</v>
          </cell>
          <cell r="W404" t="str">
            <v>-</v>
          </cell>
          <cell r="X404" t="str">
            <v>-</v>
          </cell>
        </row>
        <row r="405">
          <cell r="G405" t="str">
            <v>-</v>
          </cell>
          <cell r="H405" t="str">
            <v>-</v>
          </cell>
          <cell r="I405" t="str">
            <v>-</v>
          </cell>
          <cell r="J405" t="str">
            <v>-</v>
          </cell>
          <cell r="K405" t="str">
            <v>-</v>
          </cell>
          <cell r="M405" t="str">
            <v>-</v>
          </cell>
          <cell r="N405" t="str">
            <v>-</v>
          </cell>
          <cell r="O405" t="str">
            <v>-</v>
          </cell>
          <cell r="P405" t="str">
            <v>-</v>
          </cell>
          <cell r="R405" t="str">
            <v>-</v>
          </cell>
          <cell r="S405" t="str">
            <v>-</v>
          </cell>
          <cell r="T405" t="str">
            <v>-</v>
          </cell>
          <cell r="U405" t="str">
            <v>-</v>
          </cell>
          <cell r="W405" t="str">
            <v>-</v>
          </cell>
          <cell r="X405" t="str">
            <v>-</v>
          </cell>
        </row>
        <row r="406">
          <cell r="G406" t="str">
            <v>-</v>
          </cell>
          <cell r="H406" t="str">
            <v>-</v>
          </cell>
          <cell r="I406" t="str">
            <v>-</v>
          </cell>
          <cell r="J406" t="str">
            <v>-</v>
          </cell>
          <cell r="K406" t="str">
            <v>-</v>
          </cell>
          <cell r="M406" t="str">
            <v>-</v>
          </cell>
          <cell r="N406" t="str">
            <v>-</v>
          </cell>
          <cell r="O406" t="str">
            <v>-</v>
          </cell>
          <cell r="P406" t="str">
            <v>-</v>
          </cell>
          <cell r="R406" t="str">
            <v>-</v>
          </cell>
          <cell r="S406" t="str">
            <v>-</v>
          </cell>
          <cell r="T406" t="str">
            <v>-</v>
          </cell>
          <cell r="U406" t="str">
            <v>-</v>
          </cell>
          <cell r="W406" t="str">
            <v>-</v>
          </cell>
          <cell r="X406" t="str">
            <v>-</v>
          </cell>
        </row>
        <row r="407">
          <cell r="G407" t="str">
            <v>-</v>
          </cell>
          <cell r="H407" t="str">
            <v>-</v>
          </cell>
          <cell r="I407" t="str">
            <v>-</v>
          </cell>
          <cell r="J407" t="str">
            <v>-</v>
          </cell>
          <cell r="K407" t="str">
            <v>-</v>
          </cell>
          <cell r="M407" t="str">
            <v>-</v>
          </cell>
          <cell r="N407" t="str">
            <v>-</v>
          </cell>
          <cell r="O407" t="str">
            <v>-</v>
          </cell>
          <cell r="P407" t="str">
            <v>-</v>
          </cell>
          <cell r="R407" t="str">
            <v>-</v>
          </cell>
          <cell r="S407" t="str">
            <v>-</v>
          </cell>
          <cell r="T407" t="str">
            <v>-</v>
          </cell>
          <cell r="U407" t="str">
            <v>-</v>
          </cell>
          <cell r="W407" t="str">
            <v>-</v>
          </cell>
          <cell r="X407" t="str">
            <v>-</v>
          </cell>
        </row>
        <row r="408">
          <cell r="G408" t="str">
            <v>-</v>
          </cell>
          <cell r="H408" t="str">
            <v>-</v>
          </cell>
          <cell r="I408" t="str">
            <v>-</v>
          </cell>
          <cell r="J408" t="str">
            <v>-</v>
          </cell>
          <cell r="K408" t="str">
            <v>-</v>
          </cell>
          <cell r="M408" t="str">
            <v>-</v>
          </cell>
          <cell r="N408" t="str">
            <v>-</v>
          </cell>
          <cell r="O408" t="str">
            <v>-</v>
          </cell>
          <cell r="P408" t="str">
            <v>-</v>
          </cell>
          <cell r="R408" t="str">
            <v>-</v>
          </cell>
          <cell r="S408" t="str">
            <v>-</v>
          </cell>
          <cell r="T408" t="str">
            <v>-</v>
          </cell>
          <cell r="U408" t="str">
            <v>-</v>
          </cell>
          <cell r="W408" t="str">
            <v>-</v>
          </cell>
          <cell r="X408" t="str">
            <v>-</v>
          </cell>
        </row>
        <row r="409">
          <cell r="G409" t="str">
            <v>-</v>
          </cell>
          <cell r="H409" t="str">
            <v>-</v>
          </cell>
          <cell r="I409" t="str">
            <v>-</v>
          </cell>
          <cell r="J409" t="str">
            <v>-</v>
          </cell>
          <cell r="K409" t="str">
            <v>-</v>
          </cell>
          <cell r="M409" t="str">
            <v>-</v>
          </cell>
          <cell r="N409" t="str">
            <v>-</v>
          </cell>
          <cell r="O409" t="str">
            <v>-</v>
          </cell>
          <cell r="P409" t="str">
            <v>-</v>
          </cell>
          <cell r="R409" t="str">
            <v>-</v>
          </cell>
          <cell r="S409" t="str">
            <v>-</v>
          </cell>
          <cell r="T409" t="str">
            <v>-</v>
          </cell>
          <cell r="U409" t="str">
            <v>-</v>
          </cell>
          <cell r="W409" t="str">
            <v>-</v>
          </cell>
          <cell r="X409" t="str">
            <v>-</v>
          </cell>
        </row>
        <row r="410">
          <cell r="G410" t="str">
            <v>-</v>
          </cell>
          <cell r="H410" t="str">
            <v>-</v>
          </cell>
          <cell r="I410" t="str">
            <v>-</v>
          </cell>
          <cell r="J410" t="str">
            <v>-</v>
          </cell>
          <cell r="K410" t="str">
            <v>-</v>
          </cell>
          <cell r="M410" t="str">
            <v>-</v>
          </cell>
          <cell r="N410" t="str">
            <v>-</v>
          </cell>
          <cell r="O410" t="str">
            <v>-</v>
          </cell>
          <cell r="P410" t="str">
            <v>-</v>
          </cell>
          <cell r="R410" t="str">
            <v>-</v>
          </cell>
          <cell r="S410" t="str">
            <v>-</v>
          </cell>
          <cell r="T410" t="str">
            <v>-</v>
          </cell>
          <cell r="U410" t="str">
            <v>-</v>
          </cell>
          <cell r="W410" t="str">
            <v>-</v>
          </cell>
          <cell r="X410" t="str">
            <v>-</v>
          </cell>
        </row>
        <row r="411">
          <cell r="G411" t="str">
            <v>-</v>
          </cell>
          <cell r="H411" t="str">
            <v>-</v>
          </cell>
          <cell r="I411" t="str">
            <v>-</v>
          </cell>
          <cell r="J411" t="str">
            <v>-</v>
          </cell>
          <cell r="K411" t="str">
            <v>-</v>
          </cell>
          <cell r="M411" t="str">
            <v>-</v>
          </cell>
          <cell r="N411" t="str">
            <v>-</v>
          </cell>
          <cell r="O411" t="str">
            <v>-</v>
          </cell>
          <cell r="P411" t="str">
            <v>-</v>
          </cell>
          <cell r="R411" t="str">
            <v>-</v>
          </cell>
          <cell r="S411" t="str">
            <v>-</v>
          </cell>
          <cell r="T411" t="str">
            <v>-</v>
          </cell>
          <cell r="U411" t="str">
            <v>-</v>
          </cell>
          <cell r="W411" t="str">
            <v>-</v>
          </cell>
          <cell r="X411" t="str">
            <v>-</v>
          </cell>
        </row>
        <row r="412">
          <cell r="G412" t="str">
            <v>-</v>
          </cell>
          <cell r="H412" t="str">
            <v>-</v>
          </cell>
          <cell r="I412" t="str">
            <v>-</v>
          </cell>
          <cell r="J412" t="str">
            <v>-</v>
          </cell>
          <cell r="K412" t="str">
            <v>-</v>
          </cell>
          <cell r="M412" t="str">
            <v>-</v>
          </cell>
          <cell r="N412" t="str">
            <v>-</v>
          </cell>
          <cell r="O412" t="str">
            <v>-</v>
          </cell>
          <cell r="P412" t="str">
            <v>-</v>
          </cell>
          <cell r="R412" t="str">
            <v>-</v>
          </cell>
          <cell r="S412" t="str">
            <v>-</v>
          </cell>
          <cell r="T412" t="str">
            <v>-</v>
          </cell>
          <cell r="U412" t="str">
            <v>-</v>
          </cell>
          <cell r="W412" t="str">
            <v>-</v>
          </cell>
          <cell r="X412" t="str">
            <v>-</v>
          </cell>
        </row>
        <row r="413">
          <cell r="G413" t="str">
            <v>-</v>
          </cell>
          <cell r="H413" t="str">
            <v>-</v>
          </cell>
          <cell r="I413" t="str">
            <v>-</v>
          </cell>
          <cell r="J413" t="str">
            <v>-</v>
          </cell>
          <cell r="K413" t="str">
            <v>-</v>
          </cell>
          <cell r="M413" t="str">
            <v>-</v>
          </cell>
          <cell r="N413" t="str">
            <v>-</v>
          </cell>
          <cell r="O413" t="str">
            <v>-</v>
          </cell>
          <cell r="P413" t="str">
            <v>-</v>
          </cell>
          <cell r="R413" t="str">
            <v>-</v>
          </cell>
          <cell r="S413" t="str">
            <v>-</v>
          </cell>
          <cell r="T413" t="str">
            <v>-</v>
          </cell>
          <cell r="U413" t="str">
            <v>-</v>
          </cell>
          <cell r="W413" t="str">
            <v>-</v>
          </cell>
          <cell r="X413" t="str">
            <v>-</v>
          </cell>
        </row>
        <row r="414">
          <cell r="G414" t="str">
            <v>-</v>
          </cell>
          <cell r="H414" t="str">
            <v>-</v>
          </cell>
          <cell r="I414" t="str">
            <v>-</v>
          </cell>
          <cell r="J414" t="str">
            <v>-</v>
          </cell>
          <cell r="K414" t="str">
            <v>-</v>
          </cell>
          <cell r="M414" t="str">
            <v>-</v>
          </cell>
          <cell r="N414" t="str">
            <v>-</v>
          </cell>
          <cell r="O414" t="str">
            <v>-</v>
          </cell>
          <cell r="P414" t="str">
            <v>-</v>
          </cell>
          <cell r="R414" t="str">
            <v>-</v>
          </cell>
          <cell r="S414" t="str">
            <v>-</v>
          </cell>
          <cell r="T414" t="str">
            <v>-</v>
          </cell>
          <cell r="U414" t="str">
            <v>-</v>
          </cell>
          <cell r="W414" t="str">
            <v>-</v>
          </cell>
          <cell r="X414" t="str">
            <v>-</v>
          </cell>
        </row>
        <row r="415">
          <cell r="G415" t="str">
            <v>-</v>
          </cell>
          <cell r="H415" t="str">
            <v>-</v>
          </cell>
          <cell r="I415" t="str">
            <v>-</v>
          </cell>
          <cell r="J415" t="str">
            <v>-</v>
          </cell>
          <cell r="K415" t="str">
            <v>-</v>
          </cell>
          <cell r="M415" t="str">
            <v>-</v>
          </cell>
          <cell r="N415" t="str">
            <v>-</v>
          </cell>
          <cell r="O415" t="str">
            <v>-</v>
          </cell>
          <cell r="P415" t="str">
            <v>-</v>
          </cell>
          <cell r="R415" t="str">
            <v>-</v>
          </cell>
          <cell r="S415" t="str">
            <v>-</v>
          </cell>
          <cell r="T415" t="str">
            <v>-</v>
          </cell>
          <cell r="U415" t="str">
            <v>-</v>
          </cell>
          <cell r="W415" t="str">
            <v>-</v>
          </cell>
          <cell r="X415" t="str">
            <v>-</v>
          </cell>
        </row>
        <row r="416">
          <cell r="G416" t="str">
            <v>-</v>
          </cell>
          <cell r="H416" t="str">
            <v>-</v>
          </cell>
          <cell r="I416" t="str">
            <v>-</v>
          </cell>
          <cell r="J416" t="str">
            <v>-</v>
          </cell>
          <cell r="K416" t="str">
            <v>-</v>
          </cell>
          <cell r="M416" t="str">
            <v>-</v>
          </cell>
          <cell r="N416" t="str">
            <v>-</v>
          </cell>
          <cell r="O416" t="str">
            <v>-</v>
          </cell>
          <cell r="P416" t="str">
            <v>-</v>
          </cell>
          <cell r="R416" t="str">
            <v>-</v>
          </cell>
          <cell r="S416" t="str">
            <v>-</v>
          </cell>
          <cell r="T416" t="str">
            <v>-</v>
          </cell>
          <cell r="U416" t="str">
            <v>-</v>
          </cell>
          <cell r="W416" t="str">
            <v>-</v>
          </cell>
          <cell r="X416" t="str">
            <v>-</v>
          </cell>
        </row>
        <row r="417">
          <cell r="G417" t="str">
            <v>-</v>
          </cell>
          <cell r="H417" t="str">
            <v>-</v>
          </cell>
          <cell r="I417" t="str">
            <v>-</v>
          </cell>
          <cell r="J417" t="str">
            <v>-</v>
          </cell>
          <cell r="K417" t="str">
            <v>-</v>
          </cell>
          <cell r="M417" t="str">
            <v>-</v>
          </cell>
          <cell r="N417" t="str">
            <v>-</v>
          </cell>
          <cell r="O417" t="str">
            <v>-</v>
          </cell>
          <cell r="P417" t="str">
            <v>-</v>
          </cell>
          <cell r="R417" t="str">
            <v>-</v>
          </cell>
          <cell r="S417" t="str">
            <v>-</v>
          </cell>
          <cell r="T417" t="str">
            <v>-</v>
          </cell>
          <cell r="U417" t="str">
            <v>-</v>
          </cell>
          <cell r="W417" t="str">
            <v>-</v>
          </cell>
          <cell r="X417" t="str">
            <v>-</v>
          </cell>
        </row>
        <row r="418">
          <cell r="G418" t="str">
            <v>-</v>
          </cell>
          <cell r="H418" t="str">
            <v>-</v>
          </cell>
          <cell r="I418" t="str">
            <v>-</v>
          </cell>
          <cell r="J418" t="str">
            <v>-</v>
          </cell>
          <cell r="K418" t="str">
            <v>-</v>
          </cell>
          <cell r="M418" t="str">
            <v>-</v>
          </cell>
          <cell r="N418" t="str">
            <v>-</v>
          </cell>
          <cell r="O418" t="str">
            <v>-</v>
          </cell>
          <cell r="P418" t="str">
            <v>-</v>
          </cell>
          <cell r="R418" t="str">
            <v>-</v>
          </cell>
          <cell r="S418" t="str">
            <v>-</v>
          </cell>
          <cell r="T418" t="str">
            <v>-</v>
          </cell>
          <cell r="U418" t="str">
            <v>-</v>
          </cell>
          <cell r="W418" t="str">
            <v>-</v>
          </cell>
          <cell r="X418" t="str">
            <v>-</v>
          </cell>
        </row>
        <row r="419">
          <cell r="G419" t="str">
            <v>-</v>
          </cell>
          <cell r="H419" t="str">
            <v>-</v>
          </cell>
          <cell r="I419" t="str">
            <v>-</v>
          </cell>
          <cell r="J419" t="str">
            <v>-</v>
          </cell>
          <cell r="K419" t="str">
            <v>-</v>
          </cell>
          <cell r="M419" t="str">
            <v>-</v>
          </cell>
          <cell r="N419" t="str">
            <v>-</v>
          </cell>
          <cell r="O419" t="str">
            <v>-</v>
          </cell>
          <cell r="P419" t="str">
            <v>-</v>
          </cell>
          <cell r="R419" t="str">
            <v>-</v>
          </cell>
          <cell r="S419" t="str">
            <v>-</v>
          </cell>
          <cell r="T419" t="str">
            <v>-</v>
          </cell>
          <cell r="U419" t="str">
            <v>-</v>
          </cell>
          <cell r="W419" t="str">
            <v>-</v>
          </cell>
          <cell r="X419" t="str">
            <v>-</v>
          </cell>
        </row>
        <row r="420">
          <cell r="G420" t="str">
            <v>-</v>
          </cell>
          <cell r="H420" t="str">
            <v>-</v>
          </cell>
          <cell r="I420" t="str">
            <v>-</v>
          </cell>
          <cell r="J420" t="str">
            <v>-</v>
          </cell>
          <cell r="K420" t="str">
            <v>-</v>
          </cell>
          <cell r="M420" t="str">
            <v>-</v>
          </cell>
          <cell r="N420" t="str">
            <v>-</v>
          </cell>
          <cell r="O420" t="str">
            <v>-</v>
          </cell>
          <cell r="P420" t="str">
            <v>-</v>
          </cell>
          <cell r="R420" t="str">
            <v>-</v>
          </cell>
          <cell r="S420" t="str">
            <v>-</v>
          </cell>
          <cell r="T420" t="str">
            <v>-</v>
          </cell>
          <cell r="U420" t="str">
            <v>-</v>
          </cell>
          <cell r="W420" t="str">
            <v>-</v>
          </cell>
          <cell r="X420" t="str">
            <v>-</v>
          </cell>
        </row>
        <row r="421">
          <cell r="G421" t="str">
            <v>-</v>
          </cell>
          <cell r="H421" t="str">
            <v>-</v>
          </cell>
          <cell r="I421" t="str">
            <v>-</v>
          </cell>
          <cell r="J421" t="str">
            <v>-</v>
          </cell>
          <cell r="K421" t="str">
            <v>-</v>
          </cell>
          <cell r="M421" t="str">
            <v>-</v>
          </cell>
          <cell r="N421" t="str">
            <v>-</v>
          </cell>
          <cell r="O421" t="str">
            <v>-</v>
          </cell>
          <cell r="P421" t="str">
            <v>-</v>
          </cell>
          <cell r="R421" t="str">
            <v>-</v>
          </cell>
          <cell r="S421" t="str">
            <v>-</v>
          </cell>
          <cell r="T421" t="str">
            <v>-</v>
          </cell>
          <cell r="U421" t="str">
            <v>-</v>
          </cell>
          <cell r="W421" t="str">
            <v>-</v>
          </cell>
          <cell r="X421" t="str">
            <v>-</v>
          </cell>
        </row>
        <row r="422">
          <cell r="G422" t="str">
            <v>-</v>
          </cell>
          <cell r="H422" t="str">
            <v>-</v>
          </cell>
          <cell r="I422" t="str">
            <v>-</v>
          </cell>
          <cell r="J422" t="str">
            <v>-</v>
          </cell>
          <cell r="K422" t="str">
            <v>-</v>
          </cell>
          <cell r="M422" t="str">
            <v>-</v>
          </cell>
          <cell r="N422" t="str">
            <v>-</v>
          </cell>
          <cell r="O422" t="str">
            <v>-</v>
          </cell>
          <cell r="P422" t="str">
            <v>-</v>
          </cell>
          <cell r="R422" t="str">
            <v>-</v>
          </cell>
          <cell r="S422" t="str">
            <v>-</v>
          </cell>
          <cell r="T422" t="str">
            <v>-</v>
          </cell>
          <cell r="U422" t="str">
            <v>-</v>
          </cell>
          <cell r="W422" t="str">
            <v>-</v>
          </cell>
          <cell r="X422" t="str">
            <v>-</v>
          </cell>
        </row>
        <row r="423">
          <cell r="G423" t="str">
            <v>-</v>
          </cell>
          <cell r="H423" t="str">
            <v>-</v>
          </cell>
          <cell r="I423" t="str">
            <v>-</v>
          </cell>
          <cell r="J423" t="str">
            <v>-</v>
          </cell>
          <cell r="K423" t="str">
            <v>-</v>
          </cell>
          <cell r="M423" t="str">
            <v>-</v>
          </cell>
          <cell r="N423" t="str">
            <v>-</v>
          </cell>
          <cell r="O423" t="str">
            <v>-</v>
          </cell>
          <cell r="P423" t="str">
            <v>-</v>
          </cell>
          <cell r="R423" t="str">
            <v>-</v>
          </cell>
          <cell r="S423" t="str">
            <v>-</v>
          </cell>
          <cell r="T423" t="str">
            <v>-</v>
          </cell>
          <cell r="U423" t="str">
            <v>-</v>
          </cell>
          <cell r="W423" t="str">
            <v>-</v>
          </cell>
          <cell r="X423" t="str">
            <v>-</v>
          </cell>
        </row>
        <row r="424">
          <cell r="G424" t="str">
            <v>-</v>
          </cell>
          <cell r="H424" t="str">
            <v>-</v>
          </cell>
          <cell r="I424" t="str">
            <v>-</v>
          </cell>
          <cell r="J424" t="str">
            <v>-</v>
          </cell>
          <cell r="K424" t="str">
            <v>-</v>
          </cell>
          <cell r="M424" t="str">
            <v>-</v>
          </cell>
          <cell r="N424" t="str">
            <v>-</v>
          </cell>
          <cell r="O424" t="str">
            <v>-</v>
          </cell>
          <cell r="P424" t="str">
            <v>-</v>
          </cell>
          <cell r="R424" t="str">
            <v>-</v>
          </cell>
          <cell r="S424" t="str">
            <v>-</v>
          </cell>
          <cell r="T424" t="str">
            <v>-</v>
          </cell>
          <cell r="U424" t="str">
            <v>-</v>
          </cell>
          <cell r="W424" t="str">
            <v>-</v>
          </cell>
          <cell r="X424" t="str">
            <v>-</v>
          </cell>
        </row>
        <row r="425">
          <cell r="G425" t="str">
            <v>-</v>
          </cell>
          <cell r="H425" t="str">
            <v>-</v>
          </cell>
          <cell r="I425" t="str">
            <v>-</v>
          </cell>
          <cell r="J425" t="str">
            <v>-</v>
          </cell>
          <cell r="K425" t="str">
            <v>-</v>
          </cell>
          <cell r="M425" t="str">
            <v>-</v>
          </cell>
          <cell r="N425" t="str">
            <v>-</v>
          </cell>
          <cell r="O425" t="str">
            <v>-</v>
          </cell>
          <cell r="P425" t="str">
            <v>-</v>
          </cell>
          <cell r="R425" t="str">
            <v>-</v>
          </cell>
          <cell r="S425" t="str">
            <v>-</v>
          </cell>
          <cell r="T425" t="str">
            <v>-</v>
          </cell>
          <cell r="U425" t="str">
            <v>-</v>
          </cell>
          <cell r="W425" t="str">
            <v>-</v>
          </cell>
          <cell r="X425" t="str">
            <v>-</v>
          </cell>
        </row>
        <row r="426">
          <cell r="G426" t="str">
            <v>-</v>
          </cell>
          <cell r="H426" t="str">
            <v>-</v>
          </cell>
          <cell r="I426" t="str">
            <v>-</v>
          </cell>
          <cell r="J426" t="str">
            <v>-</v>
          </cell>
          <cell r="K426" t="str">
            <v>-</v>
          </cell>
          <cell r="M426" t="str">
            <v>-</v>
          </cell>
          <cell r="N426" t="str">
            <v>-</v>
          </cell>
          <cell r="O426" t="str">
            <v>-</v>
          </cell>
          <cell r="P426" t="str">
            <v>-</v>
          </cell>
          <cell r="R426" t="str">
            <v>-</v>
          </cell>
          <cell r="S426" t="str">
            <v>-</v>
          </cell>
          <cell r="T426" t="str">
            <v>-</v>
          </cell>
          <cell r="U426" t="str">
            <v>-</v>
          </cell>
          <cell r="W426" t="str">
            <v>-</v>
          </cell>
          <cell r="X426" t="str">
            <v>-</v>
          </cell>
        </row>
        <row r="427">
          <cell r="G427" t="str">
            <v>-</v>
          </cell>
          <cell r="H427" t="str">
            <v>-</v>
          </cell>
          <cell r="I427" t="str">
            <v>-</v>
          </cell>
          <cell r="J427" t="str">
            <v>-</v>
          </cell>
          <cell r="K427" t="str">
            <v>-</v>
          </cell>
          <cell r="M427" t="str">
            <v>-</v>
          </cell>
          <cell r="N427" t="str">
            <v>-</v>
          </cell>
          <cell r="O427" t="str">
            <v>-</v>
          </cell>
          <cell r="P427" t="str">
            <v>-</v>
          </cell>
          <cell r="R427" t="str">
            <v>-</v>
          </cell>
          <cell r="S427" t="str">
            <v>-</v>
          </cell>
          <cell r="T427" t="str">
            <v>-</v>
          </cell>
          <cell r="U427" t="str">
            <v>-</v>
          </cell>
          <cell r="W427" t="str">
            <v>-</v>
          </cell>
          <cell r="X427" t="str">
            <v>-</v>
          </cell>
        </row>
        <row r="428">
          <cell r="G428" t="str">
            <v>-</v>
          </cell>
          <cell r="H428" t="str">
            <v>-</v>
          </cell>
          <cell r="I428" t="str">
            <v>-</v>
          </cell>
          <cell r="J428" t="str">
            <v>-</v>
          </cell>
          <cell r="K428" t="str">
            <v>-</v>
          </cell>
          <cell r="M428" t="str">
            <v>-</v>
          </cell>
          <cell r="N428" t="str">
            <v>-</v>
          </cell>
          <cell r="O428" t="str">
            <v>-</v>
          </cell>
          <cell r="P428" t="str">
            <v>-</v>
          </cell>
          <cell r="R428" t="str">
            <v>-</v>
          </cell>
          <cell r="S428" t="str">
            <v>-</v>
          </cell>
          <cell r="T428" t="str">
            <v>-</v>
          </cell>
          <cell r="U428" t="str">
            <v>-</v>
          </cell>
          <cell r="W428" t="str">
            <v>-</v>
          </cell>
          <cell r="X428" t="str">
            <v>-</v>
          </cell>
        </row>
        <row r="429">
          <cell r="G429" t="str">
            <v>-</v>
          </cell>
          <cell r="H429" t="str">
            <v>-</v>
          </cell>
          <cell r="I429" t="str">
            <v>-</v>
          </cell>
          <cell r="J429" t="str">
            <v>-</v>
          </cell>
          <cell r="K429" t="str">
            <v>-</v>
          </cell>
          <cell r="M429" t="str">
            <v>-</v>
          </cell>
          <cell r="N429" t="str">
            <v>-</v>
          </cell>
          <cell r="O429" t="str">
            <v>-</v>
          </cell>
          <cell r="P429" t="str">
            <v>-</v>
          </cell>
          <cell r="R429" t="str">
            <v>-</v>
          </cell>
          <cell r="S429" t="str">
            <v>-</v>
          </cell>
          <cell r="T429" t="str">
            <v>-</v>
          </cell>
          <cell r="U429" t="str">
            <v>-</v>
          </cell>
          <cell r="W429" t="str">
            <v>-</v>
          </cell>
          <cell r="X429" t="str">
            <v>-</v>
          </cell>
        </row>
        <row r="430">
          <cell r="G430" t="str">
            <v>-</v>
          </cell>
          <cell r="H430" t="str">
            <v>-</v>
          </cell>
          <cell r="I430" t="str">
            <v>-</v>
          </cell>
          <cell r="J430" t="str">
            <v>-</v>
          </cell>
          <cell r="K430" t="str">
            <v>-</v>
          </cell>
          <cell r="M430" t="str">
            <v>-</v>
          </cell>
          <cell r="N430" t="str">
            <v>-</v>
          </cell>
          <cell r="O430" t="str">
            <v>-</v>
          </cell>
          <cell r="P430" t="str">
            <v>-</v>
          </cell>
          <cell r="R430" t="str">
            <v>-</v>
          </cell>
          <cell r="S430" t="str">
            <v>-</v>
          </cell>
          <cell r="T430" t="str">
            <v>-</v>
          </cell>
          <cell r="U430" t="str">
            <v>-</v>
          </cell>
          <cell r="W430" t="str">
            <v>-</v>
          </cell>
          <cell r="X430" t="str">
            <v>-</v>
          </cell>
        </row>
        <row r="431">
          <cell r="G431" t="str">
            <v>-</v>
          </cell>
          <cell r="H431" t="str">
            <v>-</v>
          </cell>
          <cell r="I431" t="str">
            <v>-</v>
          </cell>
          <cell r="J431" t="str">
            <v>-</v>
          </cell>
          <cell r="K431" t="str">
            <v>-</v>
          </cell>
          <cell r="M431" t="str">
            <v>-</v>
          </cell>
          <cell r="N431" t="str">
            <v>-</v>
          </cell>
          <cell r="O431" t="str">
            <v>-</v>
          </cell>
          <cell r="P431" t="str">
            <v>-</v>
          </cell>
          <cell r="R431" t="str">
            <v>-</v>
          </cell>
          <cell r="S431" t="str">
            <v>-</v>
          </cell>
          <cell r="T431" t="str">
            <v>-</v>
          </cell>
          <cell r="U431" t="str">
            <v>-</v>
          </cell>
          <cell r="W431" t="str">
            <v>-</v>
          </cell>
          <cell r="X431" t="str">
            <v>-</v>
          </cell>
        </row>
        <row r="432">
          <cell r="G432" t="str">
            <v>-</v>
          </cell>
          <cell r="H432" t="str">
            <v>-</v>
          </cell>
          <cell r="I432" t="str">
            <v>-</v>
          </cell>
          <cell r="J432" t="str">
            <v>-</v>
          </cell>
          <cell r="K432" t="str">
            <v>-</v>
          </cell>
          <cell r="M432" t="str">
            <v>-</v>
          </cell>
          <cell r="N432" t="str">
            <v>-</v>
          </cell>
          <cell r="O432" t="str">
            <v>-</v>
          </cell>
          <cell r="P432" t="str">
            <v>-</v>
          </cell>
          <cell r="R432" t="str">
            <v>-</v>
          </cell>
          <cell r="S432" t="str">
            <v>-</v>
          </cell>
          <cell r="T432" t="str">
            <v>-</v>
          </cell>
          <cell r="U432" t="str">
            <v>-</v>
          </cell>
          <cell r="W432" t="str">
            <v>-</v>
          </cell>
          <cell r="X432" t="str">
            <v>-</v>
          </cell>
        </row>
        <row r="433">
          <cell r="G433" t="str">
            <v>-</v>
          </cell>
          <cell r="H433" t="str">
            <v>-</v>
          </cell>
          <cell r="I433" t="str">
            <v>-</v>
          </cell>
          <cell r="J433" t="str">
            <v>-</v>
          </cell>
          <cell r="K433" t="str">
            <v>-</v>
          </cell>
          <cell r="M433" t="str">
            <v>-</v>
          </cell>
          <cell r="N433" t="str">
            <v>-</v>
          </cell>
          <cell r="O433" t="str">
            <v>-</v>
          </cell>
          <cell r="P433" t="str">
            <v>-</v>
          </cell>
          <cell r="R433" t="str">
            <v>-</v>
          </cell>
          <cell r="S433" t="str">
            <v>-</v>
          </cell>
          <cell r="T433" t="str">
            <v>-</v>
          </cell>
          <cell r="U433" t="str">
            <v>-</v>
          </cell>
          <cell r="W433" t="str">
            <v>-</v>
          </cell>
          <cell r="X433" t="str">
            <v>-</v>
          </cell>
        </row>
        <row r="434">
          <cell r="G434" t="str">
            <v>-</v>
          </cell>
          <cell r="H434" t="str">
            <v>-</v>
          </cell>
          <cell r="I434" t="str">
            <v>-</v>
          </cell>
          <cell r="J434" t="str">
            <v>-</v>
          </cell>
          <cell r="K434" t="str">
            <v>-</v>
          </cell>
          <cell r="M434" t="str">
            <v>-</v>
          </cell>
          <cell r="N434" t="str">
            <v>-</v>
          </cell>
          <cell r="O434" t="str">
            <v>-</v>
          </cell>
          <cell r="P434" t="str">
            <v>-</v>
          </cell>
          <cell r="R434" t="str">
            <v>-</v>
          </cell>
          <cell r="S434" t="str">
            <v>-</v>
          </cell>
          <cell r="T434" t="str">
            <v>-</v>
          </cell>
          <cell r="U434" t="str">
            <v>-</v>
          </cell>
          <cell r="W434" t="str">
            <v>-</v>
          </cell>
          <cell r="X434" t="str">
            <v>-</v>
          </cell>
        </row>
        <row r="435">
          <cell r="G435" t="str">
            <v>-</v>
          </cell>
          <cell r="H435" t="str">
            <v>-</v>
          </cell>
          <cell r="I435" t="str">
            <v>-</v>
          </cell>
          <cell r="J435" t="str">
            <v>-</v>
          </cell>
          <cell r="K435" t="str">
            <v>-</v>
          </cell>
          <cell r="M435" t="str">
            <v>-</v>
          </cell>
          <cell r="N435" t="str">
            <v>-</v>
          </cell>
          <cell r="O435" t="str">
            <v>-</v>
          </cell>
          <cell r="P435" t="str">
            <v>-</v>
          </cell>
          <cell r="R435" t="str">
            <v>-</v>
          </cell>
          <cell r="S435" t="str">
            <v>-</v>
          </cell>
          <cell r="T435" t="str">
            <v>-</v>
          </cell>
          <cell r="U435" t="str">
            <v>-</v>
          </cell>
          <cell r="W435" t="str">
            <v>-</v>
          </cell>
          <cell r="X435" t="str">
            <v>-</v>
          </cell>
        </row>
        <row r="436">
          <cell r="G436" t="str">
            <v>-</v>
          </cell>
          <cell r="H436" t="str">
            <v>-</v>
          </cell>
          <cell r="I436" t="str">
            <v>-</v>
          </cell>
          <cell r="J436" t="str">
            <v>-</v>
          </cell>
          <cell r="K436" t="str">
            <v>-</v>
          </cell>
          <cell r="M436" t="str">
            <v>-</v>
          </cell>
          <cell r="N436" t="str">
            <v>-</v>
          </cell>
          <cell r="O436" t="str">
            <v>-</v>
          </cell>
          <cell r="P436" t="str">
            <v>-</v>
          </cell>
          <cell r="R436" t="str">
            <v>-</v>
          </cell>
          <cell r="S436" t="str">
            <v>-</v>
          </cell>
          <cell r="T436" t="str">
            <v>-</v>
          </cell>
          <cell r="U436" t="str">
            <v>-</v>
          </cell>
          <cell r="W436" t="str">
            <v>-</v>
          </cell>
          <cell r="X436" t="str">
            <v>-</v>
          </cell>
        </row>
        <row r="437">
          <cell r="G437" t="str">
            <v>-</v>
          </cell>
          <cell r="H437" t="str">
            <v>-</v>
          </cell>
          <cell r="I437" t="str">
            <v>-</v>
          </cell>
          <cell r="J437" t="str">
            <v>-</v>
          </cell>
          <cell r="K437" t="str">
            <v>-</v>
          </cell>
          <cell r="M437" t="str">
            <v>-</v>
          </cell>
          <cell r="N437" t="str">
            <v>-</v>
          </cell>
          <cell r="O437" t="str">
            <v>-</v>
          </cell>
          <cell r="P437" t="str">
            <v>-</v>
          </cell>
          <cell r="R437" t="str">
            <v>-</v>
          </cell>
          <cell r="S437" t="str">
            <v>-</v>
          </cell>
          <cell r="T437" t="str">
            <v>-</v>
          </cell>
          <cell r="U437" t="str">
            <v>-</v>
          </cell>
          <cell r="W437" t="str">
            <v>-</v>
          </cell>
          <cell r="X437" t="str">
            <v>-</v>
          </cell>
        </row>
        <row r="438">
          <cell r="G438" t="str">
            <v>-</v>
          </cell>
          <cell r="H438" t="str">
            <v>-</v>
          </cell>
          <cell r="I438" t="str">
            <v>-</v>
          </cell>
          <cell r="J438" t="str">
            <v>-</v>
          </cell>
          <cell r="K438" t="str">
            <v>-</v>
          </cell>
          <cell r="M438" t="str">
            <v>-</v>
          </cell>
          <cell r="N438" t="str">
            <v>-</v>
          </cell>
          <cell r="O438" t="str">
            <v>-</v>
          </cell>
          <cell r="P438" t="str">
            <v>-</v>
          </cell>
          <cell r="R438" t="str">
            <v>-</v>
          </cell>
          <cell r="S438" t="str">
            <v>-</v>
          </cell>
          <cell r="T438" t="str">
            <v>-</v>
          </cell>
          <cell r="U438" t="str">
            <v>-</v>
          </cell>
          <cell r="W438" t="str">
            <v>-</v>
          </cell>
          <cell r="X438" t="str">
            <v>-</v>
          </cell>
        </row>
        <row r="439">
          <cell r="G439" t="str">
            <v>-</v>
          </cell>
          <cell r="H439" t="str">
            <v>-</v>
          </cell>
          <cell r="I439" t="str">
            <v>-</v>
          </cell>
          <cell r="J439" t="str">
            <v>-</v>
          </cell>
          <cell r="K439" t="str">
            <v>-</v>
          </cell>
          <cell r="M439" t="str">
            <v>-</v>
          </cell>
          <cell r="N439" t="str">
            <v>-</v>
          </cell>
          <cell r="O439" t="str">
            <v>-</v>
          </cell>
          <cell r="P439" t="str">
            <v>-</v>
          </cell>
          <cell r="R439" t="str">
            <v>-</v>
          </cell>
          <cell r="S439" t="str">
            <v>-</v>
          </cell>
          <cell r="T439" t="str">
            <v>-</v>
          </cell>
          <cell r="U439" t="str">
            <v>-</v>
          </cell>
          <cell r="W439" t="str">
            <v>-</v>
          </cell>
          <cell r="X439" t="str">
            <v>-</v>
          </cell>
        </row>
        <row r="440">
          <cell r="G440">
            <v>2003</v>
          </cell>
          <cell r="H440">
            <v>64.480471628592483</v>
          </cell>
          <cell r="I440">
            <v>7.0840705832133892</v>
          </cell>
          <cell r="J440">
            <v>1.8260381556934868</v>
          </cell>
          <cell r="K440">
            <v>20.335014067991985</v>
          </cell>
          <cell r="M440">
            <v>3.0597315260998608</v>
          </cell>
          <cell r="N440">
            <v>0.78869718295525737</v>
          </cell>
          <cell r="O440" t="str">
            <v>-</v>
          </cell>
          <cell r="P440" t="str">
            <v>-</v>
          </cell>
          <cell r="R440">
            <v>3.0597315260998608</v>
          </cell>
          <cell r="S440">
            <v>0.78869718295525737</v>
          </cell>
          <cell r="T440">
            <v>1.9867363819256787</v>
          </cell>
          <cell r="U440">
            <v>3.6304872666751367</v>
          </cell>
          <cell r="W440" t="str">
            <v>-</v>
          </cell>
          <cell r="X440">
            <v>94.241791439362771</v>
          </cell>
        </row>
        <row r="441">
          <cell r="G441" t="str">
            <v>-</v>
          </cell>
          <cell r="H441" t="str">
            <v>-</v>
          </cell>
          <cell r="I441" t="str">
            <v>-</v>
          </cell>
          <cell r="J441" t="str">
            <v>-</v>
          </cell>
          <cell r="K441" t="str">
            <v>-</v>
          </cell>
          <cell r="M441" t="str">
            <v>-</v>
          </cell>
          <cell r="N441" t="str">
            <v>-</v>
          </cell>
          <cell r="O441" t="str">
            <v>-</v>
          </cell>
          <cell r="P441" t="str">
            <v>-</v>
          </cell>
          <cell r="R441" t="str">
            <v>-</v>
          </cell>
          <cell r="S441" t="str">
            <v>-</v>
          </cell>
          <cell r="T441" t="str">
            <v>-</v>
          </cell>
          <cell r="U441" t="str">
            <v>-</v>
          </cell>
          <cell r="W441" t="str">
            <v>-</v>
          </cell>
          <cell r="X441" t="str">
            <v>-</v>
          </cell>
        </row>
        <row r="442">
          <cell r="G442" t="str">
            <v>-</v>
          </cell>
          <cell r="H442" t="str">
            <v>-</v>
          </cell>
          <cell r="I442" t="str">
            <v>-</v>
          </cell>
          <cell r="J442" t="str">
            <v>-</v>
          </cell>
          <cell r="K442" t="str">
            <v>-</v>
          </cell>
          <cell r="M442" t="str">
            <v>-</v>
          </cell>
          <cell r="N442" t="str">
            <v>-</v>
          </cell>
          <cell r="O442" t="str">
            <v>-</v>
          </cell>
          <cell r="P442" t="str">
            <v>-</v>
          </cell>
          <cell r="R442" t="str">
            <v>-</v>
          </cell>
          <cell r="S442" t="str">
            <v>-</v>
          </cell>
          <cell r="T442" t="str">
            <v>-</v>
          </cell>
          <cell r="U442" t="str">
            <v>-</v>
          </cell>
          <cell r="W442" t="str">
            <v>-</v>
          </cell>
          <cell r="X442" t="str">
            <v>-</v>
          </cell>
        </row>
        <row r="443">
          <cell r="G443" t="str">
            <v>-</v>
          </cell>
          <cell r="H443" t="str">
            <v>-</v>
          </cell>
          <cell r="I443" t="str">
            <v>-</v>
          </cell>
          <cell r="J443" t="str">
            <v>-</v>
          </cell>
          <cell r="K443" t="str">
            <v>-</v>
          </cell>
          <cell r="M443" t="str">
            <v>-</v>
          </cell>
          <cell r="N443" t="str">
            <v>-</v>
          </cell>
          <cell r="O443" t="str">
            <v>-</v>
          </cell>
          <cell r="P443" t="str">
            <v>-</v>
          </cell>
          <cell r="R443" t="str">
            <v>-</v>
          </cell>
          <cell r="S443" t="str">
            <v>-</v>
          </cell>
          <cell r="T443" t="str">
            <v>-</v>
          </cell>
          <cell r="U443" t="str">
            <v>-</v>
          </cell>
          <cell r="W443" t="str">
            <v>-</v>
          </cell>
          <cell r="X443" t="str">
            <v>-</v>
          </cell>
        </row>
        <row r="444">
          <cell r="G444" t="str">
            <v>-</v>
          </cell>
          <cell r="H444" t="str">
            <v>-</v>
          </cell>
          <cell r="I444" t="str">
            <v>-</v>
          </cell>
          <cell r="J444" t="str">
            <v>-</v>
          </cell>
          <cell r="K444" t="str">
            <v>-</v>
          </cell>
          <cell r="M444" t="str">
            <v>-</v>
          </cell>
          <cell r="N444" t="str">
            <v>-</v>
          </cell>
          <cell r="O444" t="str">
            <v>-</v>
          </cell>
          <cell r="P444" t="str">
            <v>-</v>
          </cell>
          <cell r="R444" t="str">
            <v>-</v>
          </cell>
          <cell r="S444" t="str">
            <v>-</v>
          </cell>
          <cell r="T444" t="str">
            <v>-</v>
          </cell>
          <cell r="U444" t="str">
            <v>-</v>
          </cell>
          <cell r="W444" t="str">
            <v>-</v>
          </cell>
          <cell r="X444" t="str">
            <v>-</v>
          </cell>
        </row>
        <row r="445">
          <cell r="G445" t="str">
            <v>-</v>
          </cell>
          <cell r="H445" t="str">
            <v>-</v>
          </cell>
          <cell r="I445" t="str">
            <v>-</v>
          </cell>
          <cell r="J445" t="str">
            <v>-</v>
          </cell>
          <cell r="K445" t="str">
            <v>-</v>
          </cell>
          <cell r="M445" t="str">
            <v>-</v>
          </cell>
          <cell r="N445" t="str">
            <v>-</v>
          </cell>
          <cell r="O445" t="str">
            <v>-</v>
          </cell>
          <cell r="P445" t="str">
            <v>-</v>
          </cell>
          <cell r="R445" t="str">
            <v>-</v>
          </cell>
          <cell r="S445" t="str">
            <v>-</v>
          </cell>
          <cell r="T445" t="str">
            <v>-</v>
          </cell>
          <cell r="U445" t="str">
            <v>-</v>
          </cell>
          <cell r="W445" t="str">
            <v>-</v>
          </cell>
          <cell r="X445" t="str">
            <v>-</v>
          </cell>
        </row>
        <row r="446">
          <cell r="G446" t="str">
            <v>-</v>
          </cell>
          <cell r="H446" t="str">
            <v>-</v>
          </cell>
          <cell r="I446" t="str">
            <v>-</v>
          </cell>
          <cell r="J446" t="str">
            <v>-</v>
          </cell>
          <cell r="K446" t="str">
            <v>-</v>
          </cell>
          <cell r="M446" t="str">
            <v>-</v>
          </cell>
          <cell r="N446" t="str">
            <v>-</v>
          </cell>
          <cell r="O446" t="str">
            <v>-</v>
          </cell>
          <cell r="P446" t="str">
            <v>-</v>
          </cell>
          <cell r="R446" t="str">
            <v>-</v>
          </cell>
          <cell r="S446" t="str">
            <v>-</v>
          </cell>
          <cell r="T446" t="str">
            <v>-</v>
          </cell>
          <cell r="U446" t="str">
            <v>-</v>
          </cell>
          <cell r="W446" t="str">
            <v>-</v>
          </cell>
          <cell r="X446" t="str">
            <v>-</v>
          </cell>
        </row>
        <row r="447">
          <cell r="G447" t="str">
            <v>-</v>
          </cell>
          <cell r="H447" t="str">
            <v>-</v>
          </cell>
          <cell r="I447" t="str">
            <v>-</v>
          </cell>
          <cell r="J447" t="str">
            <v>-</v>
          </cell>
          <cell r="K447" t="str">
            <v>-</v>
          </cell>
          <cell r="M447" t="str">
            <v>-</v>
          </cell>
          <cell r="N447" t="str">
            <v>-</v>
          </cell>
          <cell r="O447" t="str">
            <v>-</v>
          </cell>
          <cell r="P447" t="str">
            <v>-</v>
          </cell>
          <cell r="R447" t="str">
            <v>-</v>
          </cell>
          <cell r="S447" t="str">
            <v>-</v>
          </cell>
          <cell r="T447" t="str">
            <v>-</v>
          </cell>
          <cell r="U447" t="str">
            <v>-</v>
          </cell>
          <cell r="W447" t="str">
            <v>-</v>
          </cell>
          <cell r="X447" t="str">
            <v>-</v>
          </cell>
        </row>
        <row r="448">
          <cell r="G448" t="str">
            <v>-</v>
          </cell>
          <cell r="H448" t="str">
            <v>-</v>
          </cell>
          <cell r="I448" t="str">
            <v>-</v>
          </cell>
          <cell r="J448" t="str">
            <v>-</v>
          </cell>
          <cell r="K448" t="str">
            <v>-</v>
          </cell>
          <cell r="M448" t="str">
            <v>-</v>
          </cell>
          <cell r="N448" t="str">
            <v>-</v>
          </cell>
          <cell r="O448" t="str">
            <v>-</v>
          </cell>
          <cell r="P448" t="str">
            <v>-</v>
          </cell>
          <cell r="R448" t="str">
            <v>-</v>
          </cell>
          <cell r="S448" t="str">
            <v>-</v>
          </cell>
          <cell r="T448" t="str">
            <v>-</v>
          </cell>
          <cell r="U448" t="str">
            <v>-</v>
          </cell>
          <cell r="W448" t="str">
            <v>-</v>
          </cell>
          <cell r="X448" t="str">
            <v>-</v>
          </cell>
        </row>
        <row r="449">
          <cell r="G449" t="str">
            <v>-</v>
          </cell>
          <cell r="H449" t="str">
            <v>-</v>
          </cell>
          <cell r="I449" t="str">
            <v>-</v>
          </cell>
          <cell r="J449" t="str">
            <v>-</v>
          </cell>
          <cell r="K449" t="str">
            <v>-</v>
          </cell>
          <cell r="M449" t="str">
            <v>-</v>
          </cell>
          <cell r="N449" t="str">
            <v>-</v>
          </cell>
          <cell r="O449" t="str">
            <v>-</v>
          </cell>
          <cell r="P449" t="str">
            <v>-</v>
          </cell>
          <cell r="R449" t="str">
            <v>-</v>
          </cell>
          <cell r="S449" t="str">
            <v>-</v>
          </cell>
          <cell r="T449" t="str">
            <v>-</v>
          </cell>
          <cell r="U449" t="str">
            <v>-</v>
          </cell>
          <cell r="W449" t="str">
            <v>-</v>
          </cell>
          <cell r="X449" t="str">
            <v>-</v>
          </cell>
        </row>
        <row r="450">
          <cell r="G450" t="str">
            <v>-</v>
          </cell>
          <cell r="H450" t="str">
            <v>-</v>
          </cell>
          <cell r="I450" t="str">
            <v>-</v>
          </cell>
          <cell r="J450" t="str">
            <v>-</v>
          </cell>
          <cell r="K450" t="str">
            <v>-</v>
          </cell>
          <cell r="M450" t="str">
            <v>-</v>
          </cell>
          <cell r="N450" t="str">
            <v>-</v>
          </cell>
          <cell r="O450" t="str">
            <v>-</v>
          </cell>
          <cell r="P450" t="str">
            <v>-</v>
          </cell>
          <cell r="R450" t="str">
            <v>-</v>
          </cell>
          <cell r="S450" t="str">
            <v>-</v>
          </cell>
          <cell r="T450" t="str">
            <v>-</v>
          </cell>
          <cell r="U450" t="str">
            <v>-</v>
          </cell>
          <cell r="W450" t="str">
            <v>-</v>
          </cell>
          <cell r="X450" t="str">
            <v>-</v>
          </cell>
        </row>
        <row r="451">
          <cell r="G451">
            <v>2003</v>
          </cell>
          <cell r="H451">
            <v>10</v>
          </cell>
          <cell r="I451">
            <v>2.2092297196935764</v>
          </cell>
          <cell r="J451">
            <v>0.82841230822589018</v>
          </cell>
          <cell r="K451">
            <v>2.4588267379461048</v>
          </cell>
          <cell r="M451">
            <v>24.074257554937255</v>
          </cell>
          <cell r="N451">
            <v>9.0273144038078268</v>
          </cell>
          <cell r="O451" t="str">
            <v>-</v>
          </cell>
          <cell r="P451" t="str">
            <v>-</v>
          </cell>
          <cell r="R451">
            <v>24.074257554937255</v>
          </cell>
          <cell r="S451">
            <v>9.0273144038078268</v>
          </cell>
          <cell r="T451">
            <v>5.6817242311175846</v>
          </cell>
          <cell r="U451">
            <v>10.675917056347963</v>
          </cell>
          <cell r="W451" t="str">
            <v>-</v>
          </cell>
          <cell r="X451">
            <v>89.632244703508135</v>
          </cell>
        </row>
        <row r="452">
          <cell r="G452" t="str">
            <v>-</v>
          </cell>
          <cell r="H452" t="str">
            <v>-</v>
          </cell>
          <cell r="I452" t="str">
            <v>-</v>
          </cell>
          <cell r="J452" t="str">
            <v>-</v>
          </cell>
          <cell r="K452" t="str">
            <v>-</v>
          </cell>
          <cell r="M452" t="str">
            <v>-</v>
          </cell>
          <cell r="N452" t="str">
            <v>-</v>
          </cell>
          <cell r="O452" t="str">
            <v>-</v>
          </cell>
          <cell r="P452" t="str">
            <v>-</v>
          </cell>
          <cell r="R452" t="str">
            <v>-</v>
          </cell>
          <cell r="S452" t="str">
            <v>-</v>
          </cell>
          <cell r="T452" t="str">
            <v>-</v>
          </cell>
          <cell r="U452" t="str">
            <v>-</v>
          </cell>
          <cell r="W452" t="str">
            <v>-</v>
          </cell>
          <cell r="X452" t="str">
            <v>-</v>
          </cell>
        </row>
        <row r="453">
          <cell r="G453" t="str">
            <v>-</v>
          </cell>
          <cell r="H453" t="str">
            <v>-</v>
          </cell>
          <cell r="I453" t="str">
            <v>-</v>
          </cell>
          <cell r="J453" t="str">
            <v>-</v>
          </cell>
          <cell r="K453" t="str">
            <v>-</v>
          </cell>
          <cell r="M453" t="str">
            <v>-</v>
          </cell>
          <cell r="N453" t="str">
            <v>-</v>
          </cell>
          <cell r="O453" t="str">
            <v>-</v>
          </cell>
          <cell r="P453" t="str">
            <v>-</v>
          </cell>
          <cell r="R453" t="str">
            <v>-</v>
          </cell>
          <cell r="S453" t="str">
            <v>-</v>
          </cell>
          <cell r="T453" t="str">
            <v>-</v>
          </cell>
          <cell r="U453" t="str">
            <v>-</v>
          </cell>
          <cell r="W453" t="str">
            <v>-</v>
          </cell>
          <cell r="X453" t="str">
            <v>-</v>
          </cell>
        </row>
        <row r="454">
          <cell r="G454" t="str">
            <v>-</v>
          </cell>
          <cell r="H454" t="str">
            <v>-</v>
          </cell>
          <cell r="I454" t="str">
            <v>-</v>
          </cell>
          <cell r="J454" t="str">
            <v>-</v>
          </cell>
          <cell r="K454" t="str">
            <v>-</v>
          </cell>
          <cell r="M454" t="str">
            <v>-</v>
          </cell>
          <cell r="N454" t="str">
            <v>-</v>
          </cell>
          <cell r="O454" t="str">
            <v>-</v>
          </cell>
          <cell r="P454" t="str">
            <v>-</v>
          </cell>
          <cell r="R454" t="str">
            <v>-</v>
          </cell>
          <cell r="S454" t="str">
            <v>-</v>
          </cell>
          <cell r="T454" t="str">
            <v>-</v>
          </cell>
          <cell r="U454" t="str">
            <v>-</v>
          </cell>
          <cell r="W454" t="str">
            <v>-</v>
          </cell>
          <cell r="X454" t="str">
            <v>-</v>
          </cell>
        </row>
        <row r="455">
          <cell r="G455" t="str">
            <v>-</v>
          </cell>
          <cell r="H455" t="str">
            <v>-</v>
          </cell>
          <cell r="I455" t="str">
            <v>-</v>
          </cell>
          <cell r="J455" t="str">
            <v>-</v>
          </cell>
          <cell r="K455" t="str">
            <v>-</v>
          </cell>
          <cell r="M455" t="str">
            <v>-</v>
          </cell>
          <cell r="N455" t="str">
            <v>-</v>
          </cell>
          <cell r="O455" t="str">
            <v>-</v>
          </cell>
          <cell r="P455" t="str">
            <v>-</v>
          </cell>
          <cell r="R455" t="str">
            <v>-</v>
          </cell>
          <cell r="S455" t="str">
            <v>-</v>
          </cell>
          <cell r="T455" t="str">
            <v>-</v>
          </cell>
          <cell r="U455" t="str">
            <v>-</v>
          </cell>
          <cell r="W455" t="str">
            <v>-</v>
          </cell>
          <cell r="X455" t="str">
            <v>-</v>
          </cell>
        </row>
        <row r="456">
          <cell r="G456" t="str">
            <v>-</v>
          </cell>
          <cell r="H456" t="str">
            <v>-</v>
          </cell>
          <cell r="I456" t="str">
            <v>-</v>
          </cell>
          <cell r="J456" t="str">
            <v>-</v>
          </cell>
          <cell r="K456" t="str">
            <v>-</v>
          </cell>
          <cell r="M456" t="str">
            <v>-</v>
          </cell>
          <cell r="N456" t="str">
            <v>-</v>
          </cell>
          <cell r="O456" t="str">
            <v>-</v>
          </cell>
          <cell r="P456" t="str">
            <v>-</v>
          </cell>
          <cell r="R456" t="str">
            <v>-</v>
          </cell>
          <cell r="S456" t="str">
            <v>-</v>
          </cell>
          <cell r="T456" t="str">
            <v>-</v>
          </cell>
          <cell r="U456" t="str">
            <v>-</v>
          </cell>
          <cell r="W456" t="str">
            <v>-</v>
          </cell>
          <cell r="X456" t="str">
            <v>-</v>
          </cell>
        </row>
        <row r="457">
          <cell r="G457" t="str">
            <v>-</v>
          </cell>
          <cell r="H457" t="str">
            <v>-</v>
          </cell>
          <cell r="I457" t="str">
            <v>-</v>
          </cell>
          <cell r="J457" t="str">
            <v>-</v>
          </cell>
          <cell r="K457" t="str">
            <v>-</v>
          </cell>
          <cell r="M457" t="str">
            <v>-</v>
          </cell>
          <cell r="N457" t="str">
            <v>-</v>
          </cell>
          <cell r="O457" t="str">
            <v>-</v>
          </cell>
          <cell r="P457" t="str">
            <v>-</v>
          </cell>
          <cell r="R457" t="str">
            <v>-</v>
          </cell>
          <cell r="S457" t="str">
            <v>-</v>
          </cell>
          <cell r="T457" t="str">
            <v>-</v>
          </cell>
          <cell r="U457" t="str">
            <v>-</v>
          </cell>
          <cell r="W457" t="str">
            <v>-</v>
          </cell>
          <cell r="X457" t="str">
            <v>-</v>
          </cell>
        </row>
        <row r="458">
          <cell r="G458" t="str">
            <v>-</v>
          </cell>
          <cell r="H458" t="str">
            <v>-</v>
          </cell>
          <cell r="I458" t="str">
            <v>-</v>
          </cell>
          <cell r="J458" t="str">
            <v>-</v>
          </cell>
          <cell r="K458" t="str">
            <v>-</v>
          </cell>
          <cell r="M458" t="str">
            <v>-</v>
          </cell>
          <cell r="N458" t="str">
            <v>-</v>
          </cell>
          <cell r="O458" t="str">
            <v>-</v>
          </cell>
          <cell r="P458" t="str">
            <v>-</v>
          </cell>
          <cell r="R458" t="str">
            <v>-</v>
          </cell>
          <cell r="S458" t="str">
            <v>-</v>
          </cell>
          <cell r="T458" t="str">
            <v>-</v>
          </cell>
          <cell r="U458" t="str">
            <v>-</v>
          </cell>
          <cell r="W458" t="str">
            <v>-</v>
          </cell>
          <cell r="X458" t="str">
            <v>-</v>
          </cell>
        </row>
        <row r="459">
          <cell r="G459" t="str">
            <v>-</v>
          </cell>
          <cell r="H459" t="str">
            <v>-</v>
          </cell>
          <cell r="I459" t="str">
            <v>-</v>
          </cell>
          <cell r="J459" t="str">
            <v>-</v>
          </cell>
          <cell r="K459" t="str">
            <v>-</v>
          </cell>
          <cell r="M459" t="str">
            <v>-</v>
          </cell>
          <cell r="N459" t="str">
            <v>-</v>
          </cell>
          <cell r="O459" t="str">
            <v>-</v>
          </cell>
          <cell r="P459" t="str">
            <v>-</v>
          </cell>
          <cell r="R459" t="str">
            <v>-</v>
          </cell>
          <cell r="S459" t="str">
            <v>-</v>
          </cell>
          <cell r="T459" t="str">
            <v>-</v>
          </cell>
          <cell r="U459" t="str">
            <v>-</v>
          </cell>
          <cell r="W459" t="str">
            <v>-</v>
          </cell>
          <cell r="X459" t="str">
            <v>-</v>
          </cell>
        </row>
        <row r="460">
          <cell r="G460" t="str">
            <v>-</v>
          </cell>
          <cell r="H460" t="str">
            <v>-</v>
          </cell>
          <cell r="I460" t="str">
            <v>-</v>
          </cell>
          <cell r="J460" t="str">
            <v>-</v>
          </cell>
          <cell r="K460" t="str">
            <v>-</v>
          </cell>
          <cell r="M460" t="str">
            <v>-</v>
          </cell>
          <cell r="N460" t="str">
            <v>-</v>
          </cell>
          <cell r="O460" t="str">
            <v>-</v>
          </cell>
          <cell r="P460" t="str">
            <v>-</v>
          </cell>
          <cell r="R460" t="str">
            <v>-</v>
          </cell>
          <cell r="S460" t="str">
            <v>-</v>
          </cell>
          <cell r="T460" t="str">
            <v>-</v>
          </cell>
          <cell r="U460" t="str">
            <v>-</v>
          </cell>
          <cell r="W460" t="str">
            <v>-</v>
          </cell>
          <cell r="X460" t="str">
            <v>-</v>
          </cell>
        </row>
        <row r="461">
          <cell r="G461" t="str">
            <v>-</v>
          </cell>
          <cell r="H461" t="str">
            <v>-</v>
          </cell>
          <cell r="I461" t="str">
            <v>-</v>
          </cell>
          <cell r="J461" t="str">
            <v>-</v>
          </cell>
          <cell r="K461" t="str">
            <v>-</v>
          </cell>
          <cell r="M461" t="str">
            <v>-</v>
          </cell>
          <cell r="N461" t="str">
            <v>-</v>
          </cell>
          <cell r="O461" t="str">
            <v>-</v>
          </cell>
          <cell r="P461" t="str">
            <v>-</v>
          </cell>
          <cell r="R461" t="str">
            <v>-</v>
          </cell>
          <cell r="S461" t="str">
            <v>-</v>
          </cell>
          <cell r="T461" t="str">
            <v>-</v>
          </cell>
          <cell r="U461" t="str">
            <v>-</v>
          </cell>
          <cell r="W461" t="str">
            <v>-</v>
          </cell>
          <cell r="X461" t="str">
            <v>-</v>
          </cell>
        </row>
        <row r="462">
          <cell r="G462" t="str">
            <v>-</v>
          </cell>
          <cell r="H462" t="str">
            <v>-</v>
          </cell>
          <cell r="I462" t="str">
            <v>-</v>
          </cell>
          <cell r="J462" t="str">
            <v>-</v>
          </cell>
          <cell r="K462" t="str">
            <v>-</v>
          </cell>
          <cell r="M462" t="str">
            <v>-</v>
          </cell>
          <cell r="N462" t="str">
            <v>-</v>
          </cell>
          <cell r="O462" t="str">
            <v>-</v>
          </cell>
          <cell r="P462" t="str">
            <v>-</v>
          </cell>
          <cell r="R462" t="str">
            <v>-</v>
          </cell>
          <cell r="S462" t="str">
            <v>-</v>
          </cell>
          <cell r="T462" t="str">
            <v>-</v>
          </cell>
          <cell r="U462" t="str">
            <v>-</v>
          </cell>
          <cell r="W462" t="str">
            <v>-</v>
          </cell>
          <cell r="X462" t="str">
            <v>-</v>
          </cell>
        </row>
        <row r="463">
          <cell r="G463" t="str">
            <v>-</v>
          </cell>
          <cell r="H463" t="str">
            <v>-</v>
          </cell>
          <cell r="I463" t="str">
            <v>-</v>
          </cell>
          <cell r="J463" t="str">
            <v>-</v>
          </cell>
          <cell r="K463" t="str">
            <v>-</v>
          </cell>
          <cell r="M463" t="str">
            <v>-</v>
          </cell>
          <cell r="N463" t="str">
            <v>-</v>
          </cell>
          <cell r="O463" t="str">
            <v>-</v>
          </cell>
          <cell r="P463" t="str">
            <v>-</v>
          </cell>
          <cell r="R463" t="str">
            <v>-</v>
          </cell>
          <cell r="S463" t="str">
            <v>-</v>
          </cell>
          <cell r="T463" t="str">
            <v>-</v>
          </cell>
          <cell r="U463" t="str">
            <v>-</v>
          </cell>
          <cell r="W463" t="str">
            <v>-</v>
          </cell>
          <cell r="X463" t="str">
            <v>-</v>
          </cell>
        </row>
        <row r="464">
          <cell r="G464" t="str">
            <v>-</v>
          </cell>
          <cell r="H464" t="str">
            <v>-</v>
          </cell>
          <cell r="I464" t="str">
            <v>-</v>
          </cell>
          <cell r="J464" t="str">
            <v>-</v>
          </cell>
          <cell r="K464" t="str">
            <v>-</v>
          </cell>
          <cell r="M464" t="str">
            <v>-</v>
          </cell>
          <cell r="N464" t="str">
            <v>-</v>
          </cell>
          <cell r="O464" t="str">
            <v>-</v>
          </cell>
          <cell r="P464" t="str">
            <v>-</v>
          </cell>
          <cell r="R464" t="str">
            <v>-</v>
          </cell>
          <cell r="S464" t="str">
            <v>-</v>
          </cell>
          <cell r="T464" t="str">
            <v>-</v>
          </cell>
          <cell r="U464" t="str">
            <v>-</v>
          </cell>
          <cell r="W464" t="str">
            <v>-</v>
          </cell>
          <cell r="X464" t="str">
            <v>-</v>
          </cell>
        </row>
        <row r="465">
          <cell r="G465" t="str">
            <v>-</v>
          </cell>
          <cell r="H465" t="str">
            <v>-</v>
          </cell>
          <cell r="I465" t="str">
            <v>-</v>
          </cell>
          <cell r="J465" t="str">
            <v>-</v>
          </cell>
          <cell r="K465" t="str">
            <v>-</v>
          </cell>
          <cell r="M465" t="str">
            <v>-</v>
          </cell>
          <cell r="N465" t="str">
            <v>-</v>
          </cell>
          <cell r="O465" t="str">
            <v>-</v>
          </cell>
          <cell r="P465" t="str">
            <v>-</v>
          </cell>
          <cell r="R465" t="str">
            <v>-</v>
          </cell>
          <cell r="S465" t="str">
            <v>-</v>
          </cell>
          <cell r="T465" t="str">
            <v>-</v>
          </cell>
          <cell r="U465" t="str">
            <v>-</v>
          </cell>
          <cell r="W465" t="str">
            <v>-</v>
          </cell>
          <cell r="X465" t="str">
            <v>-</v>
          </cell>
        </row>
        <row r="466">
          <cell r="G466" t="str">
            <v>-</v>
          </cell>
          <cell r="H466" t="str">
            <v>-</v>
          </cell>
          <cell r="I466" t="str">
            <v>-</v>
          </cell>
          <cell r="J466" t="str">
            <v>-</v>
          </cell>
          <cell r="K466" t="str">
            <v>-</v>
          </cell>
          <cell r="M466" t="str">
            <v>-</v>
          </cell>
          <cell r="N466" t="str">
            <v>-</v>
          </cell>
          <cell r="O466" t="str">
            <v>-</v>
          </cell>
          <cell r="P466" t="str">
            <v>-</v>
          </cell>
          <cell r="R466" t="str">
            <v>-</v>
          </cell>
          <cell r="S466" t="str">
            <v>-</v>
          </cell>
          <cell r="T466" t="str">
            <v>-</v>
          </cell>
          <cell r="U466" t="str">
            <v>-</v>
          </cell>
          <cell r="W466" t="str">
            <v>-</v>
          </cell>
          <cell r="X466" t="str">
            <v>-</v>
          </cell>
        </row>
        <row r="467">
          <cell r="G467" t="str">
            <v>-</v>
          </cell>
          <cell r="H467" t="str">
            <v>-</v>
          </cell>
          <cell r="I467" t="str">
            <v>-</v>
          </cell>
          <cell r="J467" t="str">
            <v>-</v>
          </cell>
          <cell r="K467" t="str">
            <v>-</v>
          </cell>
          <cell r="M467" t="str">
            <v>-</v>
          </cell>
          <cell r="N467" t="str">
            <v>-</v>
          </cell>
          <cell r="O467" t="str">
            <v>-</v>
          </cell>
          <cell r="P467" t="str">
            <v>-</v>
          </cell>
          <cell r="R467" t="str">
            <v>-</v>
          </cell>
          <cell r="S467" t="str">
            <v>-</v>
          </cell>
          <cell r="T467" t="str">
            <v>-</v>
          </cell>
          <cell r="U467" t="str">
            <v>-</v>
          </cell>
          <cell r="W467" t="str">
            <v>-</v>
          </cell>
          <cell r="X467" t="str">
            <v>-</v>
          </cell>
        </row>
        <row r="468">
          <cell r="G468" t="str">
            <v>-</v>
          </cell>
          <cell r="H468" t="str">
            <v>-</v>
          </cell>
          <cell r="I468" t="str">
            <v>-</v>
          </cell>
          <cell r="J468" t="str">
            <v>-</v>
          </cell>
          <cell r="K468" t="str">
            <v>-</v>
          </cell>
          <cell r="M468" t="str">
            <v>-</v>
          </cell>
          <cell r="N468" t="str">
            <v>-</v>
          </cell>
          <cell r="O468" t="str">
            <v>-</v>
          </cell>
          <cell r="P468" t="str">
            <v>-</v>
          </cell>
          <cell r="R468" t="str">
            <v>-</v>
          </cell>
          <cell r="S468" t="str">
            <v>-</v>
          </cell>
          <cell r="T468" t="str">
            <v>-</v>
          </cell>
          <cell r="U468" t="str">
            <v>-</v>
          </cell>
          <cell r="W468" t="str">
            <v>-</v>
          </cell>
          <cell r="X468" t="str">
            <v>-</v>
          </cell>
        </row>
        <row r="469">
          <cell r="G469" t="str">
            <v>-</v>
          </cell>
          <cell r="H469" t="str">
            <v>-</v>
          </cell>
          <cell r="I469" t="str">
            <v>-</v>
          </cell>
          <cell r="J469" t="str">
            <v>-</v>
          </cell>
          <cell r="K469" t="str">
            <v>-</v>
          </cell>
          <cell r="M469" t="str">
            <v>-</v>
          </cell>
          <cell r="N469" t="str">
            <v>-</v>
          </cell>
          <cell r="O469" t="str">
            <v>-</v>
          </cell>
          <cell r="P469" t="str">
            <v>-</v>
          </cell>
          <cell r="R469" t="str">
            <v>-</v>
          </cell>
          <cell r="S469" t="str">
            <v>-</v>
          </cell>
          <cell r="T469" t="str">
            <v>-</v>
          </cell>
          <cell r="U469" t="str">
            <v>-</v>
          </cell>
          <cell r="W469" t="str">
            <v>-</v>
          </cell>
          <cell r="X469" t="str">
            <v>-</v>
          </cell>
        </row>
        <row r="470">
          <cell r="G470" t="str">
            <v>-</v>
          </cell>
          <cell r="H470" t="str">
            <v>-</v>
          </cell>
          <cell r="I470" t="str">
            <v>-</v>
          </cell>
          <cell r="J470" t="str">
            <v>-</v>
          </cell>
          <cell r="K470" t="str">
            <v>-</v>
          </cell>
          <cell r="M470" t="str">
            <v>-</v>
          </cell>
          <cell r="N470" t="str">
            <v>-</v>
          </cell>
          <cell r="O470" t="str">
            <v>-</v>
          </cell>
          <cell r="P470" t="str">
            <v>-</v>
          </cell>
          <cell r="R470" t="str">
            <v>-</v>
          </cell>
          <cell r="S470" t="str">
            <v>-</v>
          </cell>
          <cell r="T470" t="str">
            <v>-</v>
          </cell>
          <cell r="U470" t="str">
            <v>-</v>
          </cell>
          <cell r="W470" t="str">
            <v>-</v>
          </cell>
          <cell r="X470" t="str">
            <v>-</v>
          </cell>
        </row>
        <row r="471">
          <cell r="G471" t="str">
            <v>-</v>
          </cell>
          <cell r="H471" t="str">
            <v>-</v>
          </cell>
          <cell r="I471" t="str">
            <v>-</v>
          </cell>
          <cell r="J471" t="str">
            <v>-</v>
          </cell>
          <cell r="K471" t="str">
            <v>-</v>
          </cell>
          <cell r="M471" t="str">
            <v>-</v>
          </cell>
          <cell r="N471" t="str">
            <v>-</v>
          </cell>
          <cell r="O471" t="str">
            <v>-</v>
          </cell>
          <cell r="P471" t="str">
            <v>-</v>
          </cell>
          <cell r="R471" t="str">
            <v>-</v>
          </cell>
          <cell r="S471" t="str">
            <v>-</v>
          </cell>
          <cell r="T471" t="str">
            <v>-</v>
          </cell>
          <cell r="U471" t="str">
            <v>-</v>
          </cell>
          <cell r="W471" t="str">
            <v>-</v>
          </cell>
          <cell r="X471" t="str">
            <v>-</v>
          </cell>
        </row>
        <row r="472">
          <cell r="G472" t="str">
            <v>-</v>
          </cell>
          <cell r="H472" t="str">
            <v>-</v>
          </cell>
          <cell r="I472" t="str">
            <v>-</v>
          </cell>
          <cell r="J472" t="str">
            <v>-</v>
          </cell>
          <cell r="K472" t="str">
            <v>-</v>
          </cell>
          <cell r="M472" t="str">
            <v>-</v>
          </cell>
          <cell r="N472" t="str">
            <v>-</v>
          </cell>
          <cell r="O472" t="str">
            <v>-</v>
          </cell>
          <cell r="P472" t="str">
            <v>-</v>
          </cell>
          <cell r="R472" t="str">
            <v>-</v>
          </cell>
          <cell r="S472" t="str">
            <v>-</v>
          </cell>
          <cell r="T472" t="str">
            <v>-</v>
          </cell>
          <cell r="U472" t="str">
            <v>-</v>
          </cell>
          <cell r="W472" t="str">
            <v>-</v>
          </cell>
          <cell r="X472" t="str">
            <v>-</v>
          </cell>
        </row>
        <row r="473">
          <cell r="G473" t="str">
            <v>-</v>
          </cell>
          <cell r="H473" t="str">
            <v>-</v>
          </cell>
          <cell r="I473" t="str">
            <v>-</v>
          </cell>
          <cell r="J473" t="str">
            <v>-</v>
          </cell>
          <cell r="K473" t="str">
            <v>-</v>
          </cell>
          <cell r="M473" t="str">
            <v>-</v>
          </cell>
          <cell r="N473" t="str">
            <v>-</v>
          </cell>
          <cell r="O473" t="str">
            <v>-</v>
          </cell>
          <cell r="P473" t="str">
            <v>-</v>
          </cell>
          <cell r="R473" t="str">
            <v>-</v>
          </cell>
          <cell r="S473" t="str">
            <v>-</v>
          </cell>
          <cell r="T473" t="str">
            <v>-</v>
          </cell>
          <cell r="U473" t="str">
            <v>-</v>
          </cell>
          <cell r="W473" t="str">
            <v>-</v>
          </cell>
          <cell r="X473" t="str">
            <v>-</v>
          </cell>
        </row>
        <row r="474">
          <cell r="G474" t="str">
            <v>-</v>
          </cell>
          <cell r="H474" t="str">
            <v>-</v>
          </cell>
          <cell r="I474" t="str">
            <v>-</v>
          </cell>
          <cell r="J474" t="str">
            <v>-</v>
          </cell>
          <cell r="K474" t="str">
            <v>-</v>
          </cell>
          <cell r="M474" t="str">
            <v>-</v>
          </cell>
          <cell r="N474" t="str">
            <v>-</v>
          </cell>
          <cell r="O474" t="str">
            <v>-</v>
          </cell>
          <cell r="P474" t="str">
            <v>-</v>
          </cell>
          <cell r="R474" t="str">
            <v>-</v>
          </cell>
          <cell r="S474" t="str">
            <v>-</v>
          </cell>
          <cell r="T474" t="str">
            <v>-</v>
          </cell>
          <cell r="U474" t="str">
            <v>-</v>
          </cell>
          <cell r="W474" t="str">
            <v>-</v>
          </cell>
          <cell r="X474" t="str">
            <v>-</v>
          </cell>
        </row>
        <row r="475">
          <cell r="G475" t="str">
            <v>-</v>
          </cell>
          <cell r="H475" t="str">
            <v>-</v>
          </cell>
          <cell r="I475" t="str">
            <v>-</v>
          </cell>
          <cell r="J475" t="str">
            <v>-</v>
          </cell>
          <cell r="K475" t="str">
            <v>-</v>
          </cell>
          <cell r="M475" t="str">
            <v>-</v>
          </cell>
          <cell r="N475" t="str">
            <v>-</v>
          </cell>
          <cell r="O475" t="str">
            <v>-</v>
          </cell>
          <cell r="P475" t="str">
            <v>-</v>
          </cell>
          <cell r="R475" t="str">
            <v>-</v>
          </cell>
          <cell r="S475" t="str">
            <v>-</v>
          </cell>
          <cell r="T475" t="str">
            <v>-</v>
          </cell>
          <cell r="U475" t="str">
            <v>-</v>
          </cell>
          <cell r="W475" t="str">
            <v>-</v>
          </cell>
          <cell r="X475" t="str">
            <v>-</v>
          </cell>
        </row>
        <row r="476">
          <cell r="G476" t="str">
            <v>-</v>
          </cell>
          <cell r="H476" t="str">
            <v>-</v>
          </cell>
          <cell r="I476" t="str">
            <v>-</v>
          </cell>
          <cell r="J476" t="str">
            <v>-</v>
          </cell>
          <cell r="K476" t="str">
            <v>-</v>
          </cell>
          <cell r="M476" t="str">
            <v>-</v>
          </cell>
          <cell r="N476" t="str">
            <v>-</v>
          </cell>
          <cell r="O476" t="str">
            <v>-</v>
          </cell>
          <cell r="P476" t="str">
            <v>-</v>
          </cell>
          <cell r="R476" t="str">
            <v>-</v>
          </cell>
          <cell r="S476" t="str">
            <v>-</v>
          </cell>
          <cell r="T476" t="str">
            <v>-</v>
          </cell>
          <cell r="U476" t="str">
            <v>-</v>
          </cell>
          <cell r="W476" t="str">
            <v>-</v>
          </cell>
          <cell r="X476" t="str">
            <v>-</v>
          </cell>
        </row>
        <row r="477">
          <cell r="G477" t="str">
            <v>-</v>
          </cell>
          <cell r="H477" t="str">
            <v>-</v>
          </cell>
          <cell r="I477" t="str">
            <v>-</v>
          </cell>
          <cell r="J477" t="str">
            <v>-</v>
          </cell>
          <cell r="K477" t="str">
            <v>-</v>
          </cell>
          <cell r="M477" t="str">
            <v>-</v>
          </cell>
          <cell r="N477" t="str">
            <v>-</v>
          </cell>
          <cell r="O477" t="str">
            <v>-</v>
          </cell>
          <cell r="P477" t="str">
            <v>-</v>
          </cell>
          <cell r="R477" t="str">
            <v>-</v>
          </cell>
          <cell r="S477" t="str">
            <v>-</v>
          </cell>
          <cell r="T477" t="str">
            <v>-</v>
          </cell>
          <cell r="U477" t="str">
            <v>-</v>
          </cell>
          <cell r="W477" t="str">
            <v>-</v>
          </cell>
          <cell r="X477" t="str">
            <v>-</v>
          </cell>
        </row>
        <row r="478">
          <cell r="G478" t="str">
            <v>-</v>
          </cell>
          <cell r="H478" t="str">
            <v>-</v>
          </cell>
          <cell r="I478" t="str">
            <v>-</v>
          </cell>
          <cell r="J478" t="str">
            <v>-</v>
          </cell>
          <cell r="K478" t="str">
            <v>-</v>
          </cell>
          <cell r="M478" t="str">
            <v>-</v>
          </cell>
          <cell r="N478" t="str">
            <v>-</v>
          </cell>
          <cell r="O478" t="str">
            <v>-</v>
          </cell>
          <cell r="P478" t="str">
            <v>-</v>
          </cell>
          <cell r="R478" t="str">
            <v>-</v>
          </cell>
          <cell r="S478" t="str">
            <v>-</v>
          </cell>
          <cell r="T478" t="str">
            <v>-</v>
          </cell>
          <cell r="U478" t="str">
            <v>-</v>
          </cell>
          <cell r="W478" t="str">
            <v>-</v>
          </cell>
          <cell r="X478" t="str">
            <v>-</v>
          </cell>
        </row>
        <row r="479">
          <cell r="G479" t="str">
            <v>-</v>
          </cell>
          <cell r="H479" t="str">
            <v>-</v>
          </cell>
          <cell r="I479" t="str">
            <v>-</v>
          </cell>
          <cell r="J479" t="str">
            <v>-</v>
          </cell>
          <cell r="K479" t="str">
            <v>-</v>
          </cell>
          <cell r="M479" t="str">
            <v>-</v>
          </cell>
          <cell r="N479" t="str">
            <v>-</v>
          </cell>
          <cell r="O479" t="str">
            <v>-</v>
          </cell>
          <cell r="P479" t="str">
            <v>-</v>
          </cell>
          <cell r="R479" t="str">
            <v>-</v>
          </cell>
          <cell r="S479" t="str">
            <v>-</v>
          </cell>
          <cell r="T479" t="str">
            <v>-</v>
          </cell>
          <cell r="U479" t="str">
            <v>-</v>
          </cell>
          <cell r="W479" t="str">
            <v>-</v>
          </cell>
          <cell r="X479" t="str">
            <v>-</v>
          </cell>
        </row>
        <row r="480">
          <cell r="G480" t="str">
            <v>-</v>
          </cell>
          <cell r="H480" t="str">
            <v>-</v>
          </cell>
          <cell r="I480" t="str">
            <v>-</v>
          </cell>
          <cell r="J480" t="str">
            <v>-</v>
          </cell>
          <cell r="K480" t="str">
            <v>-</v>
          </cell>
          <cell r="M480" t="str">
            <v>-</v>
          </cell>
          <cell r="N480" t="str">
            <v>-</v>
          </cell>
          <cell r="O480" t="str">
            <v>-</v>
          </cell>
          <cell r="P480" t="str">
            <v>-</v>
          </cell>
          <cell r="R480" t="str">
            <v>-</v>
          </cell>
          <cell r="S480" t="str">
            <v>-</v>
          </cell>
          <cell r="T480" t="str">
            <v>-</v>
          </cell>
          <cell r="U480" t="str">
            <v>-</v>
          </cell>
          <cell r="W480" t="str">
            <v>-</v>
          </cell>
          <cell r="X480" t="str">
            <v>-</v>
          </cell>
        </row>
        <row r="481">
          <cell r="G481" t="str">
            <v>-</v>
          </cell>
          <cell r="H481" t="str">
            <v>-</v>
          </cell>
          <cell r="I481" t="str">
            <v>-</v>
          </cell>
          <cell r="J481" t="str">
            <v>-</v>
          </cell>
          <cell r="K481" t="str">
            <v>-</v>
          </cell>
          <cell r="M481" t="str">
            <v>-</v>
          </cell>
          <cell r="N481" t="str">
            <v>-</v>
          </cell>
          <cell r="O481" t="str">
            <v>-</v>
          </cell>
          <cell r="P481" t="str">
            <v>-</v>
          </cell>
          <cell r="R481" t="str">
            <v>-</v>
          </cell>
          <cell r="S481" t="str">
            <v>-</v>
          </cell>
          <cell r="T481" t="str">
            <v>-</v>
          </cell>
          <cell r="U481" t="str">
            <v>-</v>
          </cell>
          <cell r="W481" t="str">
            <v>-</v>
          </cell>
          <cell r="X481" t="str">
            <v>-</v>
          </cell>
        </row>
        <row r="482">
          <cell r="G482" t="str">
            <v>-</v>
          </cell>
          <cell r="H482" t="str">
            <v>-</v>
          </cell>
          <cell r="I482" t="str">
            <v>-</v>
          </cell>
          <cell r="J482" t="str">
            <v>-</v>
          </cell>
          <cell r="K482" t="str">
            <v>-</v>
          </cell>
          <cell r="M482" t="str">
            <v>-</v>
          </cell>
          <cell r="N482" t="str">
            <v>-</v>
          </cell>
          <cell r="O482" t="str">
            <v>-</v>
          </cell>
          <cell r="P482" t="str">
            <v>-</v>
          </cell>
          <cell r="R482" t="str">
            <v>-</v>
          </cell>
          <cell r="S482" t="str">
            <v>-</v>
          </cell>
          <cell r="T482" t="str">
            <v>-</v>
          </cell>
          <cell r="U482" t="str">
            <v>-</v>
          </cell>
          <cell r="W482" t="str">
            <v>-</v>
          </cell>
          <cell r="X482" t="str">
            <v>-</v>
          </cell>
        </row>
        <row r="483">
          <cell r="G483" t="str">
            <v>-</v>
          </cell>
          <cell r="H483" t="str">
            <v>-</v>
          </cell>
          <cell r="I483" t="str">
            <v>-</v>
          </cell>
          <cell r="J483" t="str">
            <v>-</v>
          </cell>
          <cell r="K483" t="str">
            <v>-</v>
          </cell>
          <cell r="M483" t="str">
            <v>-</v>
          </cell>
          <cell r="N483" t="str">
            <v>-</v>
          </cell>
          <cell r="O483" t="str">
            <v>-</v>
          </cell>
          <cell r="P483" t="str">
            <v>-</v>
          </cell>
          <cell r="R483" t="str">
            <v>-</v>
          </cell>
          <cell r="S483" t="str">
            <v>-</v>
          </cell>
          <cell r="T483" t="str">
            <v>-</v>
          </cell>
          <cell r="U483" t="str">
            <v>-</v>
          </cell>
          <cell r="W483" t="str">
            <v>-</v>
          </cell>
          <cell r="X483" t="str">
            <v>-</v>
          </cell>
        </row>
        <row r="484">
          <cell r="G484" t="str">
            <v>-</v>
          </cell>
          <cell r="H484" t="str">
            <v>-</v>
          </cell>
          <cell r="I484" t="str">
            <v>-</v>
          </cell>
          <cell r="J484" t="str">
            <v>-</v>
          </cell>
          <cell r="K484" t="str">
            <v>-</v>
          </cell>
          <cell r="M484" t="str">
            <v>-</v>
          </cell>
          <cell r="N484" t="str">
            <v>-</v>
          </cell>
          <cell r="O484" t="str">
            <v>-</v>
          </cell>
          <cell r="P484" t="str">
            <v>-</v>
          </cell>
          <cell r="R484" t="str">
            <v>-</v>
          </cell>
          <cell r="S484" t="str">
            <v>-</v>
          </cell>
          <cell r="T484" t="str">
            <v>-</v>
          </cell>
          <cell r="U484" t="str">
            <v>-</v>
          </cell>
          <cell r="W484" t="str">
            <v>-</v>
          </cell>
          <cell r="X484" t="str">
            <v>-</v>
          </cell>
        </row>
        <row r="485">
          <cell r="G485" t="str">
            <v>-</v>
          </cell>
          <cell r="H485" t="str">
            <v>-</v>
          </cell>
          <cell r="I485" t="str">
            <v>-</v>
          </cell>
          <cell r="J485" t="str">
            <v>-</v>
          </cell>
          <cell r="K485" t="str">
            <v>-</v>
          </cell>
          <cell r="M485" t="str">
            <v>-</v>
          </cell>
          <cell r="N485" t="str">
            <v>-</v>
          </cell>
          <cell r="O485" t="str">
            <v>-</v>
          </cell>
          <cell r="P485" t="str">
            <v>-</v>
          </cell>
          <cell r="R485" t="str">
            <v>-</v>
          </cell>
          <cell r="S485" t="str">
            <v>-</v>
          </cell>
          <cell r="T485" t="str">
            <v>-</v>
          </cell>
          <cell r="U485" t="str">
            <v>-</v>
          </cell>
          <cell r="W485" t="str">
            <v>-</v>
          </cell>
          <cell r="X485" t="str">
            <v>-</v>
          </cell>
        </row>
        <row r="486">
          <cell r="G486" t="str">
            <v>-</v>
          </cell>
          <cell r="H486" t="str">
            <v>-</v>
          </cell>
          <cell r="I486" t="str">
            <v>-</v>
          </cell>
          <cell r="J486" t="str">
            <v>-</v>
          </cell>
          <cell r="K486" t="str">
            <v>-</v>
          </cell>
          <cell r="M486" t="str">
            <v>-</v>
          </cell>
          <cell r="N486" t="str">
            <v>-</v>
          </cell>
          <cell r="O486" t="str">
            <v>-</v>
          </cell>
          <cell r="P486" t="str">
            <v>-</v>
          </cell>
          <cell r="R486" t="str">
            <v>-</v>
          </cell>
          <cell r="S486" t="str">
            <v>-</v>
          </cell>
          <cell r="T486" t="str">
            <v>-</v>
          </cell>
          <cell r="U486" t="str">
            <v>-</v>
          </cell>
          <cell r="W486" t="str">
            <v>-</v>
          </cell>
          <cell r="X486" t="str">
            <v>-</v>
          </cell>
        </row>
      </sheetData>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6-Table"/>
      <sheetName val="C"/>
    </sheetNames>
    <sheetDataSet>
      <sheetData sheetId="0" refreshError="1">
        <row r="16">
          <cell r="H16">
            <v>120.00000000000001</v>
          </cell>
          <cell r="I16">
            <v>23.864973905987057</v>
          </cell>
          <cell r="J16">
            <v>4.8468473552913265</v>
          </cell>
          <cell r="K16">
            <v>91.445842594865283</v>
          </cell>
          <cell r="M16">
            <v>17.659465841959516</v>
          </cell>
          <cell r="N16">
            <v>3.1965021344735387</v>
          </cell>
          <cell r="O16">
            <v>5.3111783094032159</v>
          </cell>
          <cell r="P16">
            <v>15.005554337582835</v>
          </cell>
          <cell r="R16">
            <v>14.385058184312932</v>
          </cell>
          <cell r="S16">
            <v>3.4973523809754434</v>
          </cell>
          <cell r="T16">
            <v>5.1768147021493505</v>
          </cell>
          <cell r="U16">
            <v>10.044878559332899</v>
          </cell>
          <cell r="W16">
            <v>87.7120974549849</v>
          </cell>
          <cell r="X16">
            <v>96.111775505350778</v>
          </cell>
        </row>
        <row r="17">
          <cell r="H17">
            <v>127.47074920031808</v>
          </cell>
          <cell r="I17">
            <v>31.654794442613824</v>
          </cell>
          <cell r="J17">
            <v>7.099688183363293</v>
          </cell>
          <cell r="K17">
            <v>275.3998460429267</v>
          </cell>
          <cell r="M17">
            <v>23.931653708960187</v>
          </cell>
          <cell r="N17">
            <v>5.8157030625334363</v>
          </cell>
          <cell r="O17">
            <v>8.4474965623476557</v>
          </cell>
          <cell r="P17">
            <v>25.582141710087846</v>
          </cell>
          <cell r="R17">
            <v>18.752322273939534</v>
          </cell>
          <cell r="S17">
            <v>4.6331650043225858</v>
          </cell>
          <cell r="T17">
            <v>6.8807066578076066</v>
          </cell>
          <cell r="U17">
            <v>14.421263823881384</v>
          </cell>
          <cell r="W17">
            <v>78.392898524823622</v>
          </cell>
          <cell r="X17">
            <v>88.258272377974905</v>
          </cell>
        </row>
        <row r="18">
          <cell r="H18">
            <v>220.00000000000003</v>
          </cell>
          <cell r="I18">
            <v>87.794857701013356</v>
          </cell>
          <cell r="J18">
            <v>31.112020931588528</v>
          </cell>
          <cell r="K18">
            <v>5984.2366469634126</v>
          </cell>
          <cell r="M18">
            <v>103.61804927809987</v>
          </cell>
          <cell r="N18">
            <v>35.985484071794396</v>
          </cell>
          <cell r="O18">
            <v>71.258651658696138</v>
          </cell>
          <cell r="P18">
            <v>128.47287088138745</v>
          </cell>
          <cell r="R18">
            <v>108.94255571323164</v>
          </cell>
          <cell r="S18">
            <v>20.557176491445695</v>
          </cell>
          <cell r="T18">
            <v>36.414320213893888</v>
          </cell>
          <cell r="U18">
            <v>87.513724786800282</v>
          </cell>
          <cell r="W18">
            <v>100</v>
          </cell>
          <cell r="X18">
            <v>100</v>
          </cell>
        </row>
        <row r="19">
          <cell r="H19">
            <v>49.957894736842107</v>
          </cell>
          <cell r="I19">
            <v>5.9560957793994191</v>
          </cell>
          <cell r="J19">
            <v>1.4609031280577449</v>
          </cell>
          <cell r="K19">
            <v>11.764075324944386</v>
          </cell>
          <cell r="M19">
            <v>1.8675677005230145</v>
          </cell>
          <cell r="N19">
            <v>0.55659732487188873</v>
          </cell>
          <cell r="O19">
            <v>0.51523922009093637</v>
          </cell>
          <cell r="P19">
            <v>1.4815956030604716</v>
          </cell>
          <cell r="R19">
            <v>1.053632905428193E-2</v>
          </cell>
          <cell r="S19">
            <v>1.0809191082436278E-2</v>
          </cell>
          <cell r="T19">
            <v>0.27900501675223549</v>
          </cell>
          <cell r="U19">
            <v>0.31751656835377651</v>
          </cell>
          <cell r="W19">
            <v>20.542273975625822</v>
          </cell>
          <cell r="X19">
            <v>27.825237979009032</v>
          </cell>
        </row>
        <row r="21">
          <cell r="G21" t="str">
            <v>-</v>
          </cell>
          <cell r="H21" t="str">
            <v>-</v>
          </cell>
          <cell r="I21" t="str">
            <v>-</v>
          </cell>
          <cell r="J21" t="str">
            <v>-</v>
          </cell>
          <cell r="K21" t="str">
            <v>-</v>
          </cell>
          <cell r="M21" t="str">
            <v>-</v>
          </cell>
          <cell r="N21" t="str">
            <v>-</v>
          </cell>
          <cell r="O21" t="str">
            <v>-</v>
          </cell>
          <cell r="P21" t="str">
            <v>-</v>
          </cell>
          <cell r="R21" t="str">
            <v>-</v>
          </cell>
          <cell r="S21" t="str">
            <v>-</v>
          </cell>
          <cell r="T21" t="str">
            <v>-</v>
          </cell>
          <cell r="U21" t="str">
            <v>-</v>
          </cell>
          <cell r="W21" t="str">
            <v>-</v>
          </cell>
          <cell r="X21" t="str">
            <v>-</v>
          </cell>
        </row>
        <row r="22">
          <cell r="G22">
            <v>1993</v>
          </cell>
          <cell r="H22">
            <v>120.00000000000001</v>
          </cell>
          <cell r="I22">
            <v>48.934347881009984</v>
          </cell>
          <cell r="J22">
            <v>5.7731531902841651</v>
          </cell>
          <cell r="K22">
            <v>91.445842594865283</v>
          </cell>
          <cell r="M22">
            <v>24.952358692866284</v>
          </cell>
          <cell r="N22">
            <v>2.9438174907964583</v>
          </cell>
          <cell r="O22">
            <v>16.849641289858763</v>
          </cell>
          <cell r="P22">
            <v>109.27847068422894</v>
          </cell>
          <cell r="R22">
            <v>8.7859852363584832</v>
          </cell>
          <cell r="S22">
            <v>1.6720435634928568</v>
          </cell>
          <cell r="T22">
            <v>8.6047227309714938</v>
          </cell>
          <cell r="U22">
            <v>19.142871586242073</v>
          </cell>
          <cell r="W22">
            <v>100</v>
          </cell>
          <cell r="X22">
            <v>90.059010440308668</v>
          </cell>
        </row>
        <row r="23">
          <cell r="G23" t="str">
            <v>-</v>
          </cell>
          <cell r="H23" t="str">
            <v>-</v>
          </cell>
          <cell r="I23" t="str">
            <v>-</v>
          </cell>
          <cell r="J23" t="str">
            <v>-</v>
          </cell>
          <cell r="K23" t="str">
            <v>-</v>
          </cell>
          <cell r="M23" t="str">
            <v>-</v>
          </cell>
          <cell r="N23" t="str">
            <v>-</v>
          </cell>
          <cell r="O23" t="str">
            <v>-</v>
          </cell>
          <cell r="P23" t="str">
            <v>-</v>
          </cell>
          <cell r="R23" t="str">
            <v>-</v>
          </cell>
          <cell r="S23" t="str">
            <v>-</v>
          </cell>
          <cell r="T23" t="str">
            <v>-</v>
          </cell>
          <cell r="U23" t="str">
            <v>-</v>
          </cell>
          <cell r="W23" t="str">
            <v>-</v>
          </cell>
          <cell r="X23" t="str">
            <v>-</v>
          </cell>
        </row>
        <row r="24">
          <cell r="G24">
            <v>1996</v>
          </cell>
          <cell r="H24">
            <v>162</v>
          </cell>
          <cell r="I24">
            <v>52.018555109651743</v>
          </cell>
          <cell r="J24">
            <v>13.652408321227485</v>
          </cell>
          <cell r="K24">
            <v>165.71040970042756</v>
          </cell>
          <cell r="M24">
            <v>38.532263044186479</v>
          </cell>
          <cell r="N24">
            <v>10.1128950527611</v>
          </cell>
          <cell r="O24">
            <v>29.201039748656065</v>
          </cell>
          <cell r="P24">
            <v>37.786821037223</v>
          </cell>
          <cell r="R24">
            <v>28.73415972588657</v>
          </cell>
          <cell r="S24">
            <v>8.1001155199289645</v>
          </cell>
          <cell r="T24">
            <v>22.234527863795531</v>
          </cell>
          <cell r="U24">
            <v>32.984781573455585</v>
          </cell>
          <cell r="W24">
            <v>70.083547557840632</v>
          </cell>
          <cell r="X24">
            <v>90.681003584229387</v>
          </cell>
        </row>
        <row r="25">
          <cell r="G25">
            <v>1996</v>
          </cell>
          <cell r="H25">
            <v>80</v>
          </cell>
          <cell r="I25">
            <v>15.77958294436557</v>
          </cell>
          <cell r="J25">
            <v>6.0847529590356855</v>
          </cell>
          <cell r="K25">
            <v>123.89427874485517</v>
          </cell>
          <cell r="M25">
            <v>20.513457827675243</v>
          </cell>
          <cell r="N25">
            <v>7.9101788467463905</v>
          </cell>
          <cell r="O25">
            <v>71.258651658696138</v>
          </cell>
          <cell r="P25">
            <v>128.47287088138745</v>
          </cell>
          <cell r="R25">
            <v>8.8011351806257068</v>
          </cell>
          <cell r="S25">
            <v>3.6788852154923877</v>
          </cell>
          <cell r="T25">
            <v>36.414320213893888</v>
          </cell>
          <cell r="U25">
            <v>87.513724786800282</v>
          </cell>
          <cell r="W25">
            <v>46.763636363636365</v>
          </cell>
          <cell r="X25">
            <v>72.78314310798946</v>
          </cell>
        </row>
        <row r="26">
          <cell r="G26">
            <v>1990</v>
          </cell>
          <cell r="H26">
            <v>120</v>
          </cell>
          <cell r="I26">
            <v>25.473186505774279</v>
          </cell>
          <cell r="J26">
            <v>1.5876175594114676</v>
          </cell>
          <cell r="K26">
            <v>63.06229111216124</v>
          </cell>
          <cell r="M26">
            <v>32.464727095392462</v>
          </cell>
          <cell r="N26">
            <v>2.0233656588846021</v>
          </cell>
          <cell r="O26">
            <v>5.117369323429986</v>
          </cell>
          <cell r="P26">
            <v>9.2620026827710635</v>
          </cell>
          <cell r="R26">
            <v>0.92511855287842593</v>
          </cell>
          <cell r="S26">
            <v>0.13062472426911112</v>
          </cell>
          <cell r="T26">
            <v>1.0190162255444855</v>
          </cell>
          <cell r="U26">
            <v>1.4041865460066909</v>
          </cell>
          <cell r="W26">
            <v>98.490868771944108</v>
          </cell>
          <cell r="X26">
            <v>99.486032352003988</v>
          </cell>
        </row>
        <row r="27">
          <cell r="G27">
            <v>1993</v>
          </cell>
          <cell r="H27">
            <v>114.54746136865343</v>
          </cell>
          <cell r="I27">
            <v>25.623615306419921</v>
          </cell>
          <cell r="J27">
            <v>3.5309673304637612</v>
          </cell>
          <cell r="K27">
            <v>31.765675023522018</v>
          </cell>
          <cell r="M27">
            <v>15.456141050124177</v>
          </cell>
          <cell r="N27">
            <v>2.1298762274718777</v>
          </cell>
          <cell r="O27">
            <v>3.1869125920348922</v>
          </cell>
          <cell r="P27">
            <v>6.3971483090665178</v>
          </cell>
          <cell r="R27">
            <v>15.566856018148234</v>
          </cell>
          <cell r="S27">
            <v>2.2772227385152752</v>
          </cell>
          <cell r="T27">
            <v>5.1768147021493505</v>
          </cell>
          <cell r="U27">
            <v>7.8715232250363174</v>
          </cell>
          <cell r="W27">
            <v>95.579625292740062</v>
          </cell>
          <cell r="X27">
            <v>98.179243374468953</v>
          </cell>
        </row>
        <row r="28">
          <cell r="G28" t="str">
            <v>-</v>
          </cell>
          <cell r="H28" t="str">
            <v>-</v>
          </cell>
          <cell r="I28" t="str">
            <v>-</v>
          </cell>
          <cell r="J28" t="str">
            <v>-</v>
          </cell>
          <cell r="K28" t="str">
            <v>-</v>
          </cell>
          <cell r="M28" t="str">
            <v>-</v>
          </cell>
          <cell r="N28" t="str">
            <v>-</v>
          </cell>
          <cell r="O28" t="str">
            <v>-</v>
          </cell>
          <cell r="P28" t="str">
            <v>-</v>
          </cell>
          <cell r="R28" t="str">
            <v>-</v>
          </cell>
          <cell r="S28" t="str">
            <v>-</v>
          </cell>
          <cell r="T28" t="str">
            <v>-</v>
          </cell>
          <cell r="U28" t="str">
            <v>-</v>
          </cell>
          <cell r="W28" t="str">
            <v>-</v>
          </cell>
          <cell r="X28" t="str">
            <v>-</v>
          </cell>
        </row>
        <row r="29">
          <cell r="G29">
            <v>1988</v>
          </cell>
          <cell r="H29">
            <v>179.99999999999997</v>
          </cell>
          <cell r="I29">
            <v>31.320116702912316</v>
          </cell>
          <cell r="J29">
            <v>4.8468473552913265</v>
          </cell>
          <cell r="K29">
            <v>124.99773756785812</v>
          </cell>
          <cell r="M29">
            <v>29.795932412794475</v>
          </cell>
          <cell r="N29">
            <v>4.6109769507967187</v>
          </cell>
          <cell r="O29">
            <v>4.8103675943821775</v>
          </cell>
          <cell r="P29">
            <v>16.171958276935371</v>
          </cell>
          <cell r="R29">
            <v>15.197755421277289</v>
          </cell>
          <cell r="S29">
            <v>3.0068588743836933</v>
          </cell>
          <cell r="T29">
            <v>5.1242811940958193</v>
          </cell>
          <cell r="U29">
            <v>7.1543565500908208</v>
          </cell>
          <cell r="W29">
            <v>50.677922970718569</v>
          </cell>
          <cell r="X29">
            <v>70.846543838570312</v>
          </cell>
        </row>
        <row r="30">
          <cell r="G30" t="str">
            <v>-</v>
          </cell>
          <cell r="H30" t="str">
            <v>-</v>
          </cell>
          <cell r="I30" t="str">
            <v>-</v>
          </cell>
          <cell r="J30" t="str">
            <v>-</v>
          </cell>
          <cell r="K30" t="str">
            <v>-</v>
          </cell>
          <cell r="M30" t="str">
            <v>-</v>
          </cell>
          <cell r="N30" t="str">
            <v>-</v>
          </cell>
          <cell r="O30" t="str">
            <v>-</v>
          </cell>
          <cell r="P30" t="str">
            <v>-</v>
          </cell>
          <cell r="R30" t="str">
            <v>-</v>
          </cell>
          <cell r="S30" t="str">
            <v>-</v>
          </cell>
          <cell r="T30" t="str">
            <v>-</v>
          </cell>
          <cell r="U30" t="str">
            <v>-</v>
          </cell>
          <cell r="W30" t="str">
            <v>-</v>
          </cell>
          <cell r="X30" t="str">
            <v>-</v>
          </cell>
        </row>
        <row r="31">
          <cell r="G31">
            <v>1993</v>
          </cell>
          <cell r="H31">
            <v>120</v>
          </cell>
          <cell r="I31">
            <v>22.911652404704597</v>
          </cell>
          <cell r="J31">
            <v>2.2710677970777504</v>
          </cell>
          <cell r="K31">
            <v>20.659538196302758</v>
          </cell>
          <cell r="M31">
            <v>6.5486547974231089</v>
          </cell>
          <cell r="N31">
            <v>0.64912118785253958</v>
          </cell>
          <cell r="O31">
            <v>1.9816938753758631</v>
          </cell>
          <cell r="P31">
            <v>2.6734597091140402</v>
          </cell>
          <cell r="R31">
            <v>37.693813829043542</v>
          </cell>
          <cell r="S31">
            <v>3.3634140729342841</v>
          </cell>
          <cell r="T31">
            <v>9.0115163568718426</v>
          </cell>
          <cell r="U31">
            <v>11.007818462092672</v>
          </cell>
          <cell r="W31">
            <v>88.595608992169758</v>
          </cell>
          <cell r="X31">
            <v>96.763364514903145</v>
          </cell>
        </row>
        <row r="32">
          <cell r="G32">
            <v>1991</v>
          </cell>
          <cell r="H32">
            <v>100</v>
          </cell>
          <cell r="I32">
            <v>54.518482844370666</v>
          </cell>
          <cell r="J32">
            <v>5.0107456141509124</v>
          </cell>
          <cell r="K32">
            <v>49.200960294889576</v>
          </cell>
          <cell r="M32">
            <v>43.614786275496527</v>
          </cell>
          <cell r="N32">
            <v>4.0085964913207288</v>
          </cell>
          <cell r="O32">
            <v>5.1860031378476732</v>
          </cell>
          <cell r="P32">
            <v>6.4974645290521185</v>
          </cell>
          <cell r="R32">
            <v>54.870339988284059</v>
          </cell>
          <cell r="S32">
            <v>4.0449342583892989</v>
          </cell>
          <cell r="T32">
            <v>0.27900501675223549</v>
          </cell>
          <cell r="U32">
            <v>0.31751656835377651</v>
          </cell>
          <cell r="W32">
            <v>91.867097094045747</v>
          </cell>
          <cell r="X32">
            <v>97.28845254791959</v>
          </cell>
        </row>
        <row r="33">
          <cell r="G33">
            <v>1994</v>
          </cell>
          <cell r="H33">
            <v>129.23076923076923</v>
          </cell>
          <cell r="I33">
            <v>31.26263427957845</v>
          </cell>
          <cell r="J33">
            <v>4.742677382137825</v>
          </cell>
          <cell r="K33" t="str">
            <v>-</v>
          </cell>
          <cell r="M33">
            <v>7.53652790668409</v>
          </cell>
          <cell r="N33">
            <v>1.1433240117653685</v>
          </cell>
          <cell r="O33">
            <v>1.6626670602339411</v>
          </cell>
          <cell r="P33">
            <v>49.900043024519398</v>
          </cell>
          <cell r="R33">
            <v>4.2363570479831374</v>
          </cell>
          <cell r="S33">
            <v>2.5333708862821833</v>
          </cell>
          <cell r="T33">
            <v>3.367876258221957</v>
          </cell>
          <cell r="U33">
            <v>18.304868032142476</v>
          </cell>
          <cell r="W33">
            <v>100</v>
          </cell>
          <cell r="X33">
            <v>100</v>
          </cell>
        </row>
        <row r="34">
          <cell r="G34">
            <v>1997</v>
          </cell>
          <cell r="H34">
            <v>120.00000000000001</v>
          </cell>
          <cell r="I34">
            <v>10.966766229940214</v>
          </cell>
          <cell r="J34">
            <v>2.6799871177760477</v>
          </cell>
          <cell r="K34">
            <v>5984.2366469634126</v>
          </cell>
          <cell r="M34">
            <v>4.6617381339658426</v>
          </cell>
          <cell r="N34">
            <v>1.1392052938418398</v>
          </cell>
          <cell r="O34">
            <v>1.1962348784917398</v>
          </cell>
          <cell r="P34">
            <v>6.4750246484493745</v>
          </cell>
          <cell r="R34">
            <v>11.602192109457972</v>
          </cell>
          <cell r="S34">
            <v>3.0410708030637372</v>
          </cell>
          <cell r="T34">
            <v>3.4591730357249535</v>
          </cell>
          <cell r="U34">
            <v>18.171860333502394</v>
          </cell>
          <cell r="W34">
            <v>50.160465418323582</v>
          </cell>
          <cell r="X34">
            <v>69.833674418604659</v>
          </cell>
        </row>
        <row r="35">
          <cell r="G35">
            <v>2002</v>
          </cell>
          <cell r="H35">
            <v>90.000000000000014</v>
          </cell>
          <cell r="I35">
            <v>6.559262167690588</v>
          </cell>
          <cell r="J35">
            <v>1.9548784093061462</v>
          </cell>
          <cell r="K35">
            <v>11.992354696384407</v>
          </cell>
          <cell r="M35">
            <v>1.8675677005230145</v>
          </cell>
          <cell r="N35">
            <v>0.55659732487188873</v>
          </cell>
          <cell r="O35" t="str">
            <v>-</v>
          </cell>
          <cell r="P35" t="str">
            <v>-</v>
          </cell>
          <cell r="R35">
            <v>3.2882150104573404</v>
          </cell>
          <cell r="S35">
            <v>1.0355057218110837</v>
          </cell>
          <cell r="T35" t="str">
            <v>-</v>
          </cell>
          <cell r="U35" t="str">
            <v>-</v>
          </cell>
          <cell r="W35" t="str">
            <v>-</v>
          </cell>
          <cell r="X35">
            <v>96.636212624584729</v>
          </cell>
        </row>
        <row r="36">
          <cell r="G36">
            <v>1998</v>
          </cell>
          <cell r="H36">
            <v>120</v>
          </cell>
          <cell r="I36">
            <v>31.125347462582376</v>
          </cell>
          <cell r="J36">
            <v>6.8725970437977759</v>
          </cell>
          <cell r="K36">
            <v>37.236538858926274</v>
          </cell>
          <cell r="M36">
            <v>7.8533853717066835</v>
          </cell>
          <cell r="N36">
            <v>1.7340578496121331</v>
          </cell>
          <cell r="O36">
            <v>2.0119898457070242</v>
          </cell>
          <cell r="P36">
            <v>2.7186430916446134</v>
          </cell>
          <cell r="R36">
            <v>19.060213351496703</v>
          </cell>
          <cell r="S36">
            <v>2.9403473702261942</v>
          </cell>
          <cell r="T36">
            <v>4.1173300275343117</v>
          </cell>
          <cell r="U36">
            <v>5.6631051878371679</v>
          </cell>
          <cell r="W36">
            <v>97.654241645244213</v>
          </cell>
          <cell r="X36">
            <v>98.037434240963293</v>
          </cell>
        </row>
        <row r="37">
          <cell r="G37">
            <v>1995</v>
          </cell>
          <cell r="H37">
            <v>120.00000000000001</v>
          </cell>
          <cell r="I37">
            <v>32.351323981183292</v>
          </cell>
          <cell r="J37">
            <v>5.2789432542154398</v>
          </cell>
          <cell r="K37">
            <v>84.43476646141859</v>
          </cell>
          <cell r="M37">
            <v>21.519897047773799</v>
          </cell>
          <cell r="N37">
            <v>3.5115198196473041</v>
          </cell>
          <cell r="O37">
            <v>6.0136087901910047</v>
          </cell>
          <cell r="P37">
            <v>7.4274726089439511</v>
          </cell>
          <cell r="R37">
            <v>32.390454800041915</v>
          </cell>
          <cell r="S37">
            <v>4.521176445663178</v>
          </cell>
          <cell r="T37">
            <v>9.1000168807739552</v>
          </cell>
          <cell r="U37">
            <v>10.729579951219328</v>
          </cell>
          <cell r="W37">
            <v>92.61845085963229</v>
          </cell>
          <cell r="X37">
            <v>96.111775505350778</v>
          </cell>
        </row>
        <row r="38">
          <cell r="G38" t="str">
            <v>-</v>
          </cell>
          <cell r="H38" t="str">
            <v>-</v>
          </cell>
          <cell r="I38" t="str">
            <v>-</v>
          </cell>
          <cell r="J38" t="str">
            <v>-</v>
          </cell>
          <cell r="K38" t="str">
            <v>-</v>
          </cell>
          <cell r="M38" t="str">
            <v>-</v>
          </cell>
          <cell r="N38" t="str">
            <v>-</v>
          </cell>
          <cell r="O38" t="str">
            <v>-</v>
          </cell>
          <cell r="P38" t="str">
            <v>-</v>
          </cell>
          <cell r="R38" t="str">
            <v>-</v>
          </cell>
          <cell r="S38" t="str">
            <v>-</v>
          </cell>
          <cell r="T38" t="str">
            <v>-</v>
          </cell>
          <cell r="U38" t="str">
            <v>-</v>
          </cell>
          <cell r="W38" t="str">
            <v>-</v>
          </cell>
          <cell r="X38" t="str">
            <v>-</v>
          </cell>
        </row>
        <row r="39">
          <cell r="G39" t="str">
            <v>-</v>
          </cell>
          <cell r="H39" t="str">
            <v>-</v>
          </cell>
          <cell r="I39" t="str">
            <v>-</v>
          </cell>
          <cell r="J39" t="str">
            <v>-</v>
          </cell>
          <cell r="K39" t="str">
            <v>-</v>
          </cell>
          <cell r="M39" t="str">
            <v>-</v>
          </cell>
          <cell r="N39" t="str">
            <v>-</v>
          </cell>
          <cell r="O39" t="str">
            <v>-</v>
          </cell>
          <cell r="P39" t="str">
            <v>-</v>
          </cell>
          <cell r="R39" t="str">
            <v>-</v>
          </cell>
          <cell r="S39" t="str">
            <v>-</v>
          </cell>
          <cell r="T39" t="str">
            <v>-</v>
          </cell>
          <cell r="U39" t="str">
            <v>-</v>
          </cell>
          <cell r="W39" t="str">
            <v>-</v>
          </cell>
          <cell r="X39" t="str">
            <v>-</v>
          </cell>
        </row>
        <row r="40">
          <cell r="G40">
            <v>2002</v>
          </cell>
          <cell r="H40">
            <v>108.81801125703565</v>
          </cell>
          <cell r="I40">
            <v>72.378350042814958</v>
          </cell>
          <cell r="J40">
            <v>14.883094784668257</v>
          </cell>
          <cell r="K40">
            <v>298.86234917510393</v>
          </cell>
          <cell r="M40">
            <v>52.411908651693594</v>
          </cell>
          <cell r="N40">
            <v>10.777413464759773</v>
          </cell>
          <cell r="O40" t="str">
            <v>-</v>
          </cell>
          <cell r="P40" t="str">
            <v>-</v>
          </cell>
          <cell r="R40">
            <v>54.853746759625231</v>
          </cell>
          <cell r="S40">
            <v>11.111291715791612</v>
          </cell>
          <cell r="T40">
            <v>5.0360780523036581</v>
          </cell>
          <cell r="U40">
            <v>18.516321014276755</v>
          </cell>
          <cell r="W40" t="str">
            <v>-</v>
          </cell>
          <cell r="X40">
            <v>72.206333489793622</v>
          </cell>
        </row>
        <row r="41">
          <cell r="G41">
            <v>1996</v>
          </cell>
          <cell r="H41">
            <v>120.00000000000001</v>
          </cell>
          <cell r="I41">
            <v>7.22979973572376</v>
          </cell>
          <cell r="J41">
            <v>4.7581562248744804</v>
          </cell>
          <cell r="K41">
            <v>183.74958166265901</v>
          </cell>
          <cell r="M41">
            <v>2.7466579422015593</v>
          </cell>
          <cell r="N41">
            <v>1.8076610781777021</v>
          </cell>
          <cell r="O41">
            <v>0.82132728411379052</v>
          </cell>
          <cell r="P41">
            <v>5.6813443437811211</v>
          </cell>
          <cell r="R41">
            <v>1.0457170392640107</v>
          </cell>
          <cell r="S41">
            <v>0.77851879095810861</v>
          </cell>
          <cell r="T41">
            <v>1.0800400643756782</v>
          </cell>
          <cell r="U41">
            <v>7.3330840951209408</v>
          </cell>
          <cell r="W41">
            <v>37.390661521869788</v>
          </cell>
          <cell r="X41">
            <v>46.709050112191477</v>
          </cell>
        </row>
        <row r="42">
          <cell r="G42">
            <v>1994</v>
          </cell>
          <cell r="H42">
            <v>140</v>
          </cell>
          <cell r="I42">
            <v>13.657504134878117</v>
          </cell>
          <cell r="J42">
            <v>4.6237851213274066</v>
          </cell>
          <cell r="K42">
            <v>650.14613283911956</v>
          </cell>
          <cell r="M42">
            <v>9.2045606294537574</v>
          </cell>
          <cell r="N42">
            <v>3.116229002496592</v>
          </cell>
          <cell r="O42">
            <v>2.3229060347073185</v>
          </cell>
          <cell r="P42">
            <v>8.6610658735931114</v>
          </cell>
          <cell r="R42">
            <v>6.9758644518589836</v>
          </cell>
          <cell r="S42">
            <v>3.1283885446657416</v>
          </cell>
          <cell r="T42">
            <v>4.7177960796171678</v>
          </cell>
          <cell r="U42">
            <v>17.117151170059657</v>
          </cell>
          <cell r="W42">
            <v>28.138458225667527</v>
          </cell>
          <cell r="X42">
            <v>59.084452496193428</v>
          </cell>
        </row>
        <row r="43">
          <cell r="G43">
            <v>1999</v>
          </cell>
          <cell r="H43">
            <v>120.0125786163522</v>
          </cell>
          <cell r="I43">
            <v>33.160578157126395</v>
          </cell>
          <cell r="J43">
            <v>5.0370036473787874</v>
          </cell>
          <cell r="K43">
            <v>38.418226819549169</v>
          </cell>
          <cell r="M43">
            <v>16.125421594409133</v>
          </cell>
          <cell r="N43">
            <v>2.4494086623487901</v>
          </cell>
          <cell r="O43">
            <v>5.1077552648479472</v>
          </cell>
          <cell r="P43">
            <v>9.0111250553141335</v>
          </cell>
          <cell r="R43">
            <v>15.525334875524116</v>
          </cell>
          <cell r="S43">
            <v>3.0507967398175637</v>
          </cell>
          <cell r="T43">
            <v>6.6776448524595731</v>
          </cell>
          <cell r="U43">
            <v>10.969082348550725</v>
          </cell>
          <cell r="W43">
            <v>99.502840909090921</v>
          </cell>
          <cell r="X43">
            <v>99.580419580419587</v>
          </cell>
        </row>
        <row r="44">
          <cell r="G44">
            <v>2003</v>
          </cell>
          <cell r="H44">
            <v>93.756097560975618</v>
          </cell>
          <cell r="I44">
            <v>8.145232715172682</v>
          </cell>
          <cell r="J44">
            <v>3.9557880371674412</v>
          </cell>
          <cell r="K44">
            <v>30.498666050020628</v>
          </cell>
          <cell r="M44">
            <v>5.647523801798644</v>
          </cell>
          <cell r="N44">
            <v>2.7427586019928518</v>
          </cell>
          <cell r="O44" t="str">
            <v>-</v>
          </cell>
          <cell r="P44" t="str">
            <v>-</v>
          </cell>
          <cell r="R44">
            <v>5.647523801798644</v>
          </cell>
          <cell r="S44">
            <v>2.7427586019928518</v>
          </cell>
          <cell r="T44" t="str">
            <v>-</v>
          </cell>
          <cell r="U44" t="str">
            <v>-</v>
          </cell>
          <cell r="W44" t="str">
            <v>-</v>
          </cell>
          <cell r="X44">
            <v>80.206378986866795</v>
          </cell>
        </row>
        <row r="45">
          <cell r="G45" t="str">
            <v>-</v>
          </cell>
          <cell r="H45" t="str">
            <v>-</v>
          </cell>
          <cell r="I45" t="str">
            <v>-</v>
          </cell>
          <cell r="J45" t="str">
            <v>-</v>
          </cell>
          <cell r="K45" t="str">
            <v>-</v>
          </cell>
          <cell r="M45" t="str">
            <v>-</v>
          </cell>
          <cell r="N45" t="str">
            <v>-</v>
          </cell>
          <cell r="O45" t="str">
            <v>-</v>
          </cell>
          <cell r="P45" t="str">
            <v>-</v>
          </cell>
          <cell r="R45" t="str">
            <v>-</v>
          </cell>
          <cell r="S45" t="str">
            <v>-</v>
          </cell>
          <cell r="T45" t="str">
            <v>-</v>
          </cell>
          <cell r="U45" t="str">
            <v>-</v>
          </cell>
          <cell r="W45" t="str">
            <v>-</v>
          </cell>
          <cell r="X45" t="str">
            <v>-</v>
          </cell>
        </row>
        <row r="46">
          <cell r="G46" t="str">
            <v>-</v>
          </cell>
          <cell r="H46" t="str">
            <v>-</v>
          </cell>
          <cell r="I46" t="str">
            <v>-</v>
          </cell>
          <cell r="J46" t="str">
            <v>-</v>
          </cell>
          <cell r="K46" t="str">
            <v>-</v>
          </cell>
          <cell r="M46" t="str">
            <v>-</v>
          </cell>
          <cell r="N46" t="str">
            <v>-</v>
          </cell>
          <cell r="O46" t="str">
            <v>-</v>
          </cell>
          <cell r="P46" t="str">
            <v>-</v>
          </cell>
          <cell r="R46" t="str">
            <v>-</v>
          </cell>
          <cell r="S46" t="str">
            <v>-</v>
          </cell>
          <cell r="T46" t="str">
            <v>-</v>
          </cell>
          <cell r="U46" t="str">
            <v>-</v>
          </cell>
          <cell r="W46" t="str">
            <v>-</v>
          </cell>
          <cell r="X46" t="str">
            <v>-</v>
          </cell>
        </row>
        <row r="47">
          <cell r="G47">
            <v>1993</v>
          </cell>
          <cell r="H47">
            <v>53.004115226337447</v>
          </cell>
          <cell r="I47">
            <v>33.932022542672769</v>
          </cell>
          <cell r="J47">
            <v>12.151474743676696</v>
          </cell>
          <cell r="K47">
            <v>230.14386116724782</v>
          </cell>
          <cell r="M47">
            <v>31.508306646767569</v>
          </cell>
          <cell r="N47">
            <v>11.283512261985502</v>
          </cell>
          <cell r="O47">
            <v>7.7747573235613752</v>
          </cell>
          <cell r="P47">
            <v>18.743186005622707</v>
          </cell>
          <cell r="R47">
            <v>1.053632905428193E-2</v>
          </cell>
          <cell r="S47">
            <v>1.0809191082436278E-2</v>
          </cell>
          <cell r="T47">
            <v>1.1583953790574522</v>
          </cell>
          <cell r="U47">
            <v>2.4975056376760554</v>
          </cell>
          <cell r="W47">
            <v>86.307519640852973</v>
          </cell>
          <cell r="X47">
            <v>91.806958473625144</v>
          </cell>
        </row>
        <row r="48">
          <cell r="G48" t="str">
            <v>-</v>
          </cell>
          <cell r="H48" t="str">
            <v>-</v>
          </cell>
          <cell r="I48" t="str">
            <v>-</v>
          </cell>
          <cell r="J48" t="str">
            <v>-</v>
          </cell>
          <cell r="K48" t="str">
            <v>-</v>
          </cell>
          <cell r="M48" t="str">
            <v>-</v>
          </cell>
          <cell r="N48" t="str">
            <v>-</v>
          </cell>
          <cell r="O48" t="str">
            <v>-</v>
          </cell>
          <cell r="P48" t="str">
            <v>-</v>
          </cell>
          <cell r="R48" t="str">
            <v>-</v>
          </cell>
          <cell r="S48" t="str">
            <v>-</v>
          </cell>
          <cell r="T48" t="str">
            <v>-</v>
          </cell>
          <cell r="U48" t="str">
            <v>-</v>
          </cell>
          <cell r="W48" t="str">
            <v>-</v>
          </cell>
          <cell r="X48" t="str">
            <v>-</v>
          </cell>
        </row>
        <row r="49">
          <cell r="G49">
            <v>1996</v>
          </cell>
          <cell r="H49">
            <v>90</v>
          </cell>
          <cell r="I49">
            <v>18.365743486500172</v>
          </cell>
          <cell r="J49">
            <v>2.2471788393748406</v>
          </cell>
          <cell r="K49">
            <v>18.805059552488849</v>
          </cell>
          <cell r="M49">
            <v>13.320198155434426</v>
          </cell>
          <cell r="N49">
            <v>1.6298206197410046</v>
          </cell>
          <cell r="O49">
            <v>0.9822244906307348</v>
          </cell>
          <cell r="P49">
            <v>3.7497868223949555</v>
          </cell>
          <cell r="R49">
            <v>14.027168846091673</v>
          </cell>
          <cell r="S49">
            <v>2.2267933128330908</v>
          </cell>
          <cell r="T49">
            <v>1.9334609304806312</v>
          </cell>
          <cell r="U49">
            <v>3.4516906406698542</v>
          </cell>
          <cell r="W49">
            <v>91.598908728093633</v>
          </cell>
          <cell r="X49">
            <v>94.397823388756507</v>
          </cell>
        </row>
        <row r="50">
          <cell r="G50">
            <v>1988</v>
          </cell>
          <cell r="H50">
            <v>120</v>
          </cell>
          <cell r="I50">
            <v>25.478446339502774</v>
          </cell>
          <cell r="J50">
            <v>11.819546365632522</v>
          </cell>
          <cell r="K50">
            <v>134.83864178613319</v>
          </cell>
          <cell r="M50">
            <v>31.89772351178491</v>
          </cell>
          <cell r="N50">
            <v>14.797473008435649</v>
          </cell>
          <cell r="O50">
            <v>12.464040950754521</v>
          </cell>
          <cell r="P50">
            <v>21.618906345391373</v>
          </cell>
          <cell r="R50">
            <v>14.211705684014911</v>
          </cell>
          <cell r="S50">
            <v>8.6143512522482677</v>
          </cell>
          <cell r="T50">
            <v>5.9971192876784079</v>
          </cell>
          <cell r="U50">
            <v>7.6227184438097133</v>
          </cell>
          <cell r="W50">
            <v>87.726988102692545</v>
          </cell>
          <cell r="X50">
            <v>97.704822777454964</v>
          </cell>
        </row>
        <row r="51">
          <cell r="G51">
            <v>1996</v>
          </cell>
          <cell r="H51">
            <v>155</v>
          </cell>
          <cell r="I51">
            <v>51.200843234307804</v>
          </cell>
          <cell r="J51">
            <v>13.070400942321637</v>
          </cell>
          <cell r="K51">
            <v>180.0565998044336</v>
          </cell>
          <cell r="M51">
            <v>39.63936250398023</v>
          </cell>
          <cell r="N51">
            <v>10.11902008437804</v>
          </cell>
          <cell r="O51">
            <v>17.479388133250616</v>
          </cell>
          <cell r="P51">
            <v>61.800727552430736</v>
          </cell>
          <cell r="R51">
            <v>24.774391497441322</v>
          </cell>
          <cell r="S51">
            <v>7.448034630263189</v>
          </cell>
          <cell r="T51">
            <v>21.302771320145212</v>
          </cell>
          <cell r="U51">
            <v>55.762656574418422</v>
          </cell>
          <cell r="W51">
            <v>50.207734100351551</v>
          </cell>
          <cell r="X51">
            <v>76.609195402298852</v>
          </cell>
        </row>
        <row r="52">
          <cell r="G52">
            <v>1988</v>
          </cell>
          <cell r="H52">
            <v>190</v>
          </cell>
          <cell r="I52">
            <v>55.645780583482122</v>
          </cell>
          <cell r="J52">
            <v>8.8295438146536345</v>
          </cell>
          <cell r="K52">
            <v>149.13140480794536</v>
          </cell>
          <cell r="M52">
            <v>81.110653175295155</v>
          </cell>
          <cell r="N52">
            <v>12.870159399992879</v>
          </cell>
          <cell r="O52">
            <v>33.227593075360922</v>
          </cell>
          <cell r="P52">
            <v>57.701801739484935</v>
          </cell>
          <cell r="R52">
            <v>15.2674153117801</v>
          </cell>
          <cell r="S52">
            <v>6.482518334479427</v>
          </cell>
          <cell r="T52">
            <v>4.8518469391231802</v>
          </cell>
          <cell r="U52">
            <v>7.7154713191761051</v>
          </cell>
          <cell r="W52">
            <v>80.084904432782238</v>
          </cell>
          <cell r="X52">
            <v>96.648224683215972</v>
          </cell>
        </row>
        <row r="53">
          <cell r="G53" t="str">
            <v>-</v>
          </cell>
          <cell r="H53" t="str">
            <v>-</v>
          </cell>
          <cell r="I53" t="str">
            <v>-</v>
          </cell>
          <cell r="J53" t="str">
            <v>-</v>
          </cell>
          <cell r="K53" t="str">
            <v>-</v>
          </cell>
          <cell r="M53" t="str">
            <v>-</v>
          </cell>
          <cell r="N53" t="str">
            <v>-</v>
          </cell>
          <cell r="O53" t="str">
            <v>-</v>
          </cell>
          <cell r="P53" t="str">
            <v>-</v>
          </cell>
          <cell r="R53" t="str">
            <v>-</v>
          </cell>
          <cell r="S53" t="str">
            <v>-</v>
          </cell>
          <cell r="T53" t="str">
            <v>-</v>
          </cell>
          <cell r="U53" t="str">
            <v>-</v>
          </cell>
          <cell r="W53" t="str">
            <v>-</v>
          </cell>
          <cell r="X53" t="str">
            <v>-</v>
          </cell>
        </row>
        <row r="54">
          <cell r="G54">
            <v>1991</v>
          </cell>
          <cell r="H54">
            <v>100</v>
          </cell>
          <cell r="I54">
            <v>9.2927957987166092</v>
          </cell>
          <cell r="J54">
            <v>2.8724521823391695</v>
          </cell>
          <cell r="K54">
            <v>70.984902753773454</v>
          </cell>
          <cell r="M54">
            <v>6.1606902717398455</v>
          </cell>
          <cell r="N54">
            <v>1.9043018483435061</v>
          </cell>
          <cell r="O54">
            <v>2.1889265474102002</v>
          </cell>
          <cell r="P54">
            <v>6.4224933081403162</v>
          </cell>
          <cell r="R54">
            <v>14.765202823658822</v>
          </cell>
          <cell r="S54">
            <v>3.7919402112936145</v>
          </cell>
          <cell r="T54">
            <v>4.3906053389870126</v>
          </cell>
          <cell r="U54">
            <v>7.8595341162849888</v>
          </cell>
          <cell r="W54">
            <v>87.697206807277269</v>
          </cell>
          <cell r="X54">
            <v>89.714857385991422</v>
          </cell>
        </row>
        <row r="55">
          <cell r="G55">
            <v>1995</v>
          </cell>
          <cell r="H55">
            <v>100</v>
          </cell>
          <cell r="I55">
            <v>51.029162258071061</v>
          </cell>
          <cell r="J55">
            <v>6.2790416216120537</v>
          </cell>
          <cell r="K55">
            <v>86.595734021952509</v>
          </cell>
          <cell r="M55">
            <v>19.318182854841186</v>
          </cell>
          <cell r="N55">
            <v>2.3770657567531344</v>
          </cell>
          <cell r="O55">
            <v>0.75590598330339276</v>
          </cell>
          <cell r="P55">
            <v>1.6314561111799919</v>
          </cell>
          <cell r="R55">
            <v>31.468560150619496</v>
          </cell>
          <cell r="S55">
            <v>8.4962403813046166</v>
          </cell>
          <cell r="T55">
            <v>3.7443309033818242</v>
          </cell>
          <cell r="U55">
            <v>6.4393867359503147</v>
          </cell>
          <cell r="W55">
            <v>91.991341991341983</v>
          </cell>
          <cell r="X55">
            <v>97.669317247052376</v>
          </cell>
        </row>
        <row r="56">
          <cell r="G56">
            <v>1990</v>
          </cell>
          <cell r="H56">
            <v>165.7</v>
          </cell>
          <cell r="I56">
            <v>39.581036944248481</v>
          </cell>
          <cell r="J56">
            <v>31.112020931588528</v>
          </cell>
          <cell r="K56">
            <v>707.67231204107247</v>
          </cell>
          <cell r="M56">
            <v>38.540100203733139</v>
          </cell>
          <cell r="N56">
            <v>30.293809784038515</v>
          </cell>
          <cell r="O56">
            <v>6.0460729101934962</v>
          </cell>
          <cell r="P56">
            <v>23.037153971023187</v>
          </cell>
          <cell r="R56">
            <v>12.610161527904765</v>
          </cell>
          <cell r="S56">
            <v>11.966707996060011</v>
          </cell>
          <cell r="T56">
            <v>8.3816823967565295</v>
          </cell>
          <cell r="U56">
            <v>15.685073691687565</v>
          </cell>
          <cell r="W56">
            <v>62.181818181818173</v>
          </cell>
          <cell r="X56">
            <v>94.146578680203049</v>
          </cell>
        </row>
        <row r="57">
          <cell r="G57">
            <v>1996</v>
          </cell>
          <cell r="H57">
            <v>149.99999999999997</v>
          </cell>
          <cell r="I57">
            <v>58.03913811030845</v>
          </cell>
          <cell r="J57">
            <v>5.0893139843499284</v>
          </cell>
          <cell r="K57">
            <v>87.325546524942638</v>
          </cell>
          <cell r="M57">
            <v>20.127246412223936</v>
          </cell>
          <cell r="N57">
            <v>1.7649103685430971</v>
          </cell>
          <cell r="O57">
            <v>5.4363534809587586</v>
          </cell>
          <cell r="P57">
            <v>6.6356879779160742</v>
          </cell>
          <cell r="R57">
            <v>2.6649942557518309</v>
          </cell>
          <cell r="S57">
            <v>0.32454029229846282</v>
          </cell>
          <cell r="T57">
            <v>3.7580807084267476</v>
          </cell>
          <cell r="U57">
            <v>4.3198598569711057</v>
          </cell>
          <cell r="W57">
            <v>100</v>
          </cell>
          <cell r="X57">
            <v>100</v>
          </cell>
        </row>
        <row r="58">
          <cell r="G58">
            <v>1992</v>
          </cell>
          <cell r="H58">
            <v>49.957894736842107</v>
          </cell>
          <cell r="I58">
            <v>6.4399014575333906</v>
          </cell>
          <cell r="J58">
            <v>2.1122205225295057</v>
          </cell>
          <cell r="K58">
            <v>57.239306996495372</v>
          </cell>
          <cell r="M58">
            <v>11.038474158667116</v>
          </cell>
          <cell r="N58">
            <v>3.6205044144074017</v>
          </cell>
          <cell r="O58">
            <v>3.1822628410303255</v>
          </cell>
          <cell r="P58">
            <v>6.3601091380853267</v>
          </cell>
          <cell r="R58">
            <v>6.0147241812705037</v>
          </cell>
          <cell r="S58">
            <v>2.2991863255550844</v>
          </cell>
          <cell r="T58">
            <v>4.9525480319268178</v>
          </cell>
          <cell r="U58">
            <v>8.7892350764949647</v>
          </cell>
          <cell r="W58">
            <v>39.646939859329329</v>
          </cell>
          <cell r="X58">
            <v>74.827519177796418</v>
          </cell>
        </row>
        <row r="59">
          <cell r="G59" t="str">
            <v>-</v>
          </cell>
          <cell r="H59" t="str">
            <v>-</v>
          </cell>
          <cell r="I59" t="str">
            <v>-</v>
          </cell>
          <cell r="J59" t="str">
            <v>-</v>
          </cell>
          <cell r="K59" t="str">
            <v>-</v>
          </cell>
          <cell r="M59" t="str">
            <v>-</v>
          </cell>
          <cell r="N59" t="str">
            <v>-</v>
          </cell>
          <cell r="O59" t="str">
            <v>-</v>
          </cell>
          <cell r="P59" t="str">
            <v>-</v>
          </cell>
          <cell r="R59" t="str">
            <v>-</v>
          </cell>
          <cell r="S59" t="str">
            <v>-</v>
          </cell>
          <cell r="T59" t="str">
            <v>-</v>
          </cell>
          <cell r="U59" t="str">
            <v>-</v>
          </cell>
          <cell r="W59" t="str">
            <v>-</v>
          </cell>
          <cell r="X59" t="str">
            <v>-</v>
          </cell>
        </row>
        <row r="60">
          <cell r="G60">
            <v>1989</v>
          </cell>
          <cell r="H60">
            <v>184.08450704225351</v>
          </cell>
          <cell r="I60">
            <v>18.784435852063964</v>
          </cell>
          <cell r="J60">
            <v>4.1638002067781867</v>
          </cell>
          <cell r="K60">
            <v>125.50096903422403</v>
          </cell>
          <cell r="M60">
            <v>22.716424074329634</v>
          </cell>
          <cell r="N60">
            <v>5.0353735402472495</v>
          </cell>
          <cell r="O60">
            <v>8.3290702846582985</v>
          </cell>
          <cell r="P60">
            <v>18.802053926150823</v>
          </cell>
          <cell r="R60">
            <v>3.0597315260998608</v>
          </cell>
          <cell r="S60">
            <v>0.78869718295525737</v>
          </cell>
          <cell r="T60">
            <v>1.9867363819256787</v>
          </cell>
          <cell r="U60">
            <v>3.6304872666751367</v>
          </cell>
          <cell r="W60">
            <v>49.341064335114567</v>
          </cell>
          <cell r="X60">
            <v>94.241791439362771</v>
          </cell>
        </row>
        <row r="61">
          <cell r="G61" t="str">
            <v>-</v>
          </cell>
          <cell r="H61" t="str">
            <v>-</v>
          </cell>
          <cell r="I61" t="str">
            <v>-</v>
          </cell>
          <cell r="J61" t="str">
            <v>-</v>
          </cell>
          <cell r="K61" t="str">
            <v>-</v>
          </cell>
          <cell r="M61" t="str">
            <v>-</v>
          </cell>
          <cell r="N61" t="str">
            <v>-</v>
          </cell>
          <cell r="O61" t="str">
            <v>-</v>
          </cell>
          <cell r="P61" t="str">
            <v>-</v>
          </cell>
          <cell r="R61" t="str">
            <v>-</v>
          </cell>
          <cell r="S61" t="str">
            <v>-</v>
          </cell>
          <cell r="T61" t="str">
            <v>-</v>
          </cell>
          <cell r="U61" t="str">
            <v>-</v>
          </cell>
          <cell r="W61" t="str">
            <v>-</v>
          </cell>
          <cell r="X61" t="str">
            <v>-</v>
          </cell>
        </row>
        <row r="62">
          <cell r="G62">
            <v>1994</v>
          </cell>
          <cell r="H62">
            <v>136.66666666666666</v>
          </cell>
          <cell r="I62">
            <v>28.442634021413543</v>
          </cell>
          <cell r="J62">
            <v>13.873502621988093</v>
          </cell>
          <cell r="K62">
            <v>223.74729512332775</v>
          </cell>
          <cell r="M62">
            <v>17.204324969050141</v>
          </cell>
          <cell r="N62">
            <v>8.3917771957391398</v>
          </cell>
          <cell r="O62">
            <v>21.437305249297349</v>
          </cell>
          <cell r="P62">
            <v>84.072955939149637</v>
          </cell>
          <cell r="R62">
            <v>29.026052864551055</v>
          </cell>
          <cell r="S62">
            <v>11.041105024121832</v>
          </cell>
          <cell r="T62">
            <v>12.195449812661808</v>
          </cell>
          <cell r="U62">
            <v>23.623331652719155</v>
          </cell>
          <cell r="W62">
            <v>66.519823788546248</v>
          </cell>
          <cell r="X62">
            <v>91.261378413524056</v>
          </cell>
        </row>
        <row r="63">
          <cell r="G63">
            <v>1993</v>
          </cell>
          <cell r="H63">
            <v>89.999999999999986</v>
          </cell>
          <cell r="I63">
            <v>22.390138717420054</v>
          </cell>
          <cell r="J63">
            <v>4.1540272566000196</v>
          </cell>
          <cell r="K63">
            <v>111.54381615447042</v>
          </cell>
          <cell r="M63">
            <v>16.781469413809436</v>
          </cell>
          <cell r="N63">
            <v>3.113454643160714</v>
          </cell>
          <cell r="O63">
            <v>1.8903789953272243</v>
          </cell>
          <cell r="P63">
            <v>8.2408508339947275</v>
          </cell>
          <cell r="R63">
            <v>7.009989052362239</v>
          </cell>
          <cell r="S63">
            <v>2.0728530654114858</v>
          </cell>
          <cell r="T63">
            <v>1.5420713287304413</v>
          </cell>
          <cell r="U63">
            <v>3.6102696169592408</v>
          </cell>
          <cell r="W63">
            <v>100</v>
          </cell>
          <cell r="X63">
            <v>100</v>
          </cell>
        </row>
        <row r="64">
          <cell r="G64">
            <v>1991</v>
          </cell>
          <cell r="H64">
            <v>120.00000000000001</v>
          </cell>
          <cell r="I64">
            <v>23.195386799943162</v>
          </cell>
          <cell r="J64">
            <v>3.8162906926320224</v>
          </cell>
          <cell r="K64">
            <v>30.947061540691788</v>
          </cell>
          <cell r="M64">
            <v>16.430065649959737</v>
          </cell>
          <cell r="N64">
            <v>2.7032059072810162</v>
          </cell>
          <cell r="O64">
            <v>4.1250414709686414</v>
          </cell>
          <cell r="P64">
            <v>5.671932022581883</v>
          </cell>
          <cell r="R64">
            <v>4.7418153034305863</v>
          </cell>
          <cell r="S64">
            <v>2.686920982858489</v>
          </cell>
          <cell r="T64">
            <v>2.6944170999730401</v>
          </cell>
          <cell r="U64">
            <v>3.337025787844452</v>
          </cell>
          <cell r="W64">
            <v>88.404392764857903</v>
          </cell>
          <cell r="X64">
            <v>82.825664290343482</v>
          </cell>
        </row>
        <row r="65">
          <cell r="G65" t="str">
            <v>-</v>
          </cell>
          <cell r="H65" t="str">
            <v>-</v>
          </cell>
          <cell r="I65" t="str">
            <v>-</v>
          </cell>
          <cell r="J65" t="str">
            <v>-</v>
          </cell>
          <cell r="K65" t="str">
            <v>-</v>
          </cell>
          <cell r="M65" t="str">
            <v>-</v>
          </cell>
          <cell r="N65" t="str">
            <v>-</v>
          </cell>
          <cell r="O65" t="str">
            <v>-</v>
          </cell>
          <cell r="P65" t="str">
            <v>-</v>
          </cell>
          <cell r="R65" t="str">
            <v>-</v>
          </cell>
          <cell r="S65" t="str">
            <v>-</v>
          </cell>
          <cell r="T65" t="str">
            <v>-</v>
          </cell>
          <cell r="U65" t="str">
            <v>-</v>
          </cell>
          <cell r="W65" t="str">
            <v>-</v>
          </cell>
          <cell r="X65" t="str">
            <v>-</v>
          </cell>
        </row>
        <row r="66">
          <cell r="G66">
            <v>1997</v>
          </cell>
          <cell r="H66">
            <v>110.00000000000001</v>
          </cell>
          <cell r="I66">
            <v>5.9560957793994191</v>
          </cell>
          <cell r="J66">
            <v>1.8829258856545386</v>
          </cell>
          <cell r="K66">
            <v>30.972699915058406</v>
          </cell>
          <cell r="M66">
            <v>7.1272283952607998</v>
          </cell>
          <cell r="N66">
            <v>2.2531610194760536</v>
          </cell>
          <cell r="O66">
            <v>8.9089277583261897</v>
          </cell>
          <cell r="P66">
            <v>22.386650265377845</v>
          </cell>
          <cell r="R66">
            <v>4.220075067475892</v>
          </cell>
          <cell r="S66">
            <v>1.5913468237709092</v>
          </cell>
          <cell r="T66">
            <v>5.5829349691227357</v>
          </cell>
          <cell r="U66">
            <v>13.139024897735865</v>
          </cell>
          <cell r="W66">
            <v>43.608273112384751</v>
          </cell>
          <cell r="X66">
            <v>54.653719311102968</v>
          </cell>
        </row>
        <row r="67">
          <cell r="G67">
            <v>1989</v>
          </cell>
          <cell r="H67">
            <v>115.81325301204819</v>
          </cell>
          <cell r="I67">
            <v>23.435173747300649</v>
          </cell>
          <cell r="J67">
            <v>4.0119072977130399</v>
          </cell>
          <cell r="K67">
            <v>46.043867174765523</v>
          </cell>
          <cell r="M67">
            <v>38.33535290692096</v>
          </cell>
          <cell r="N67">
            <v>6.5626943391190355</v>
          </cell>
          <cell r="O67">
            <v>5.1308286977386164</v>
          </cell>
          <cell r="P67">
            <v>15.433740960393841</v>
          </cell>
          <cell r="R67">
            <v>14.385058184312932</v>
          </cell>
          <cell r="S67">
            <v>3.258002888203841</v>
          </cell>
          <cell r="T67">
            <v>3.4019604373030741</v>
          </cell>
          <cell r="U67">
            <v>6.9728423342992274</v>
          </cell>
          <cell r="W67">
            <v>87.039335708568245</v>
          </cell>
          <cell r="X67">
            <v>96.904043224551543</v>
          </cell>
        </row>
        <row r="68">
          <cell r="G68">
            <v>1988</v>
          </cell>
          <cell r="H68">
            <v>179.99999999999997</v>
          </cell>
          <cell r="I68">
            <v>28.552549228327806</v>
          </cell>
          <cell r="J68">
            <v>6.9336621567575056</v>
          </cell>
          <cell r="K68">
            <v>117.62076072320507</v>
          </cell>
          <cell r="M68">
            <v>33.494664604019555</v>
          </cell>
          <cell r="N68">
            <v>8.1337987218235082</v>
          </cell>
          <cell r="O68">
            <v>8.7715150976371632</v>
          </cell>
          <cell r="P68">
            <v>12.46048005275591</v>
          </cell>
          <cell r="R68">
            <v>19.110208271839863</v>
          </cell>
          <cell r="S68">
            <v>4.8756408882052398</v>
          </cell>
          <cell r="T68">
            <v>2.9681671960440057</v>
          </cell>
          <cell r="U68">
            <v>3.5758259337828364</v>
          </cell>
          <cell r="W68">
            <v>78.906983947119926</v>
          </cell>
          <cell r="X68">
            <v>97.09407146315931</v>
          </cell>
        </row>
        <row r="69">
          <cell r="G69" t="str">
            <v>-</v>
          </cell>
          <cell r="H69" t="str">
            <v>-</v>
          </cell>
          <cell r="I69" t="str">
            <v>-</v>
          </cell>
          <cell r="J69" t="str">
            <v>-</v>
          </cell>
          <cell r="K69" t="str">
            <v>-</v>
          </cell>
          <cell r="M69" t="str">
            <v>-</v>
          </cell>
          <cell r="N69" t="str">
            <v>-</v>
          </cell>
          <cell r="O69" t="str">
            <v>-</v>
          </cell>
          <cell r="P69" t="str">
            <v>-</v>
          </cell>
          <cell r="R69" t="str">
            <v>-</v>
          </cell>
          <cell r="S69" t="str">
            <v>-</v>
          </cell>
          <cell r="T69" t="str">
            <v>-</v>
          </cell>
          <cell r="U69" t="str">
            <v>-</v>
          </cell>
          <cell r="W69" t="str">
            <v>-</v>
          </cell>
          <cell r="X69" t="str">
            <v>-</v>
          </cell>
        </row>
        <row r="70">
          <cell r="G70">
            <v>1992</v>
          </cell>
          <cell r="H70">
            <v>114.99999999999999</v>
          </cell>
          <cell r="I70">
            <v>23.864973905987057</v>
          </cell>
          <cell r="J70">
            <v>4.2811353839095707</v>
          </cell>
          <cell r="K70">
            <v>39.984712326182375</v>
          </cell>
          <cell r="M70">
            <v>14.315671228012427</v>
          </cell>
          <cell r="N70">
            <v>2.5680868908591141</v>
          </cell>
          <cell r="O70">
            <v>2.4092963831839374</v>
          </cell>
          <cell r="P70">
            <v>6.3109162525586227</v>
          </cell>
          <cell r="R70">
            <v>14.425735937380912</v>
          </cell>
          <cell r="S70">
            <v>4.7891822517849176</v>
          </cell>
          <cell r="T70">
            <v>6.6190522657345667</v>
          </cell>
          <cell r="U70">
            <v>11.391737320501072</v>
          </cell>
          <cell r="W70">
            <v>96.474020658839777</v>
          </cell>
          <cell r="X70">
            <v>99.046054736842123</v>
          </cell>
        </row>
        <row r="71">
          <cell r="G71">
            <v>1989</v>
          </cell>
          <cell r="H71">
            <v>150.00000000000134</v>
          </cell>
          <cell r="I71">
            <v>18.058281552772947</v>
          </cell>
          <cell r="J71">
            <v>6.9597452772358626</v>
          </cell>
          <cell r="K71">
            <v>93.912503756041758</v>
          </cell>
          <cell r="M71">
            <v>18.571442159336506</v>
          </cell>
          <cell r="N71">
            <v>7.1575197497158198</v>
          </cell>
          <cell r="O71">
            <v>3.8884673965874668</v>
          </cell>
          <cell r="P71">
            <v>11.765737622613642</v>
          </cell>
          <cell r="R71">
            <v>24.074257554937255</v>
          </cell>
          <cell r="S71">
            <v>9.0273144038078268</v>
          </cell>
          <cell r="T71">
            <v>5.6817242311175846</v>
          </cell>
          <cell r="U71">
            <v>10.675917056347963</v>
          </cell>
          <cell r="W71">
            <v>67.351241276531027</v>
          </cell>
          <cell r="X71">
            <v>89.632244703508135</v>
          </cell>
        </row>
        <row r="72">
          <cell r="G72">
            <v>2000</v>
          </cell>
          <cell r="H72">
            <v>89.999999999999986</v>
          </cell>
          <cell r="I72">
            <v>21.825129598542095</v>
          </cell>
          <cell r="J72">
            <v>10.778072036308318</v>
          </cell>
          <cell r="K72">
            <v>81.060588503712736</v>
          </cell>
          <cell r="M72">
            <v>23.286141723769177</v>
          </cell>
          <cell r="N72">
            <v>11.499574919510867</v>
          </cell>
          <cell r="O72">
            <v>14.648044498253165</v>
          </cell>
          <cell r="P72">
            <v>37.333411495158813</v>
          </cell>
          <cell r="R72">
            <v>15.172867153370898</v>
          </cell>
          <cell r="S72">
            <v>7.8175036348687765</v>
          </cell>
          <cell r="T72">
            <v>14.148054655471995</v>
          </cell>
          <cell r="U72">
            <v>36.135036347292889</v>
          </cell>
          <cell r="W72">
            <v>24.790619765494135</v>
          </cell>
          <cell r="X72">
            <v>27.825237979009032</v>
          </cell>
        </row>
        <row r="73">
          <cell r="G73">
            <v>1993</v>
          </cell>
          <cell r="H73">
            <v>110.00000000000001</v>
          </cell>
          <cell r="I73">
            <v>14.73754395105712</v>
          </cell>
          <cell r="J73">
            <v>6.8193121588271159</v>
          </cell>
          <cell r="K73" t="str">
            <v>-</v>
          </cell>
          <cell r="M73">
            <v>8.3149215749348233</v>
          </cell>
          <cell r="N73">
            <v>3.8474555858121624</v>
          </cell>
          <cell r="O73">
            <v>9.3679011448783562</v>
          </cell>
          <cell r="P73">
            <v>44.965925495416109</v>
          </cell>
          <cell r="R73">
            <v>6.7360618897902231</v>
          </cell>
          <cell r="S73">
            <v>4.0213512251298305</v>
          </cell>
          <cell r="T73">
            <v>5.7601367218121657</v>
          </cell>
          <cell r="U73">
            <v>10.044878559332899</v>
          </cell>
          <cell r="W73">
            <v>95.804195804195786</v>
          </cell>
          <cell r="X73">
            <v>100</v>
          </cell>
        </row>
        <row r="74">
          <cell r="G74">
            <v>1990</v>
          </cell>
          <cell r="H74">
            <v>213.14754098360655</v>
          </cell>
          <cell r="I74">
            <v>83.853429099916397</v>
          </cell>
          <cell r="J74">
            <v>7.2500971182234224</v>
          </cell>
          <cell r="K74">
            <v>82.5102403864216</v>
          </cell>
          <cell r="M74">
            <v>33.439473148982195</v>
          </cell>
          <cell r="N74">
            <v>2.8912285462227691</v>
          </cell>
          <cell r="O74">
            <v>1.6628150989949682</v>
          </cell>
          <cell r="P74">
            <v>15.174084235090483</v>
          </cell>
          <cell r="R74">
            <v>16.51635142488778</v>
          </cell>
          <cell r="S74">
            <v>4.9381391329549285</v>
          </cell>
          <cell r="T74">
            <v>5.2613943102550049</v>
          </cell>
          <cell r="U74">
            <v>16.665647206715654</v>
          </cell>
          <cell r="W74">
            <v>87.467644521138922</v>
          </cell>
          <cell r="X74">
            <v>95.893519650655023</v>
          </cell>
        </row>
        <row r="75">
          <cell r="G75" t="str">
            <v>-</v>
          </cell>
          <cell r="H75" t="str">
            <v>-</v>
          </cell>
          <cell r="I75" t="str">
            <v>-</v>
          </cell>
          <cell r="J75" t="str">
            <v>-</v>
          </cell>
          <cell r="K75" t="str">
            <v>-</v>
          </cell>
          <cell r="M75" t="str">
            <v>-</v>
          </cell>
          <cell r="N75" t="str">
            <v>-</v>
          </cell>
          <cell r="O75" t="str">
            <v>-</v>
          </cell>
          <cell r="P75" t="str">
            <v>-</v>
          </cell>
          <cell r="R75" t="str">
            <v>-</v>
          </cell>
          <cell r="S75" t="str">
            <v>-</v>
          </cell>
          <cell r="T75" t="str">
            <v>-</v>
          </cell>
          <cell r="U75" t="str">
            <v>-</v>
          </cell>
          <cell r="W75" t="str">
            <v>-</v>
          </cell>
          <cell r="X75" t="str">
            <v>-</v>
          </cell>
        </row>
        <row r="76">
          <cell r="G76">
            <v>1992</v>
          </cell>
          <cell r="H76">
            <v>64.557692307692307</v>
          </cell>
          <cell r="I76">
            <v>9.5920297017270872</v>
          </cell>
          <cell r="J76">
            <v>1.4609031280577449</v>
          </cell>
          <cell r="K76">
            <v>11.764075324944386</v>
          </cell>
          <cell r="M76">
            <v>9.0591391627422482</v>
          </cell>
          <cell r="N76">
            <v>1.3797418431656476</v>
          </cell>
          <cell r="O76">
            <v>2.5405333379898689</v>
          </cell>
          <cell r="P76">
            <v>3.0811767836399349</v>
          </cell>
          <cell r="R76">
            <v>0.70299637303309426</v>
          </cell>
          <cell r="S76">
            <v>0.17344936835889652</v>
          </cell>
          <cell r="T76">
            <v>0.29648594399763817</v>
          </cell>
          <cell r="U76">
            <v>0.33215778325812045</v>
          </cell>
          <cell r="W76">
            <v>99.51697929892353</v>
          </cell>
          <cell r="X76">
            <v>100</v>
          </cell>
        </row>
        <row r="77">
          <cell r="G77">
            <v>1994</v>
          </cell>
          <cell r="H77">
            <v>124.99479708636838</v>
          </cell>
          <cell r="I77">
            <v>65.178755000312364</v>
          </cell>
          <cell r="J77">
            <v>9.4032846740081144</v>
          </cell>
          <cell r="K77">
            <v>104.82997866902728</v>
          </cell>
          <cell r="M77">
            <v>18.948747902552931</v>
          </cell>
          <cell r="N77">
            <v>2.733720070947435</v>
          </cell>
          <cell r="O77">
            <v>0.51523922009093637</v>
          </cell>
          <cell r="P77">
            <v>3.764532401543609</v>
          </cell>
          <cell r="R77">
            <v>19.633217367019924</v>
          </cell>
          <cell r="S77">
            <v>7.2801747945563768</v>
          </cell>
          <cell r="T77">
            <v>2.8696108191357084</v>
          </cell>
          <cell r="U77">
            <v>7.2513002419456125</v>
          </cell>
          <cell r="W77">
            <v>50.756718940000752</v>
          </cell>
          <cell r="X77">
            <v>85.888283802924576</v>
          </cell>
        </row>
        <row r="78">
          <cell r="G78">
            <v>1988</v>
          </cell>
          <cell r="H78">
            <v>140</v>
          </cell>
          <cell r="I78">
            <v>14.234160858218123</v>
          </cell>
          <cell r="J78">
            <v>2.8047326574320528</v>
          </cell>
          <cell r="K78">
            <v>26.838008707239002</v>
          </cell>
          <cell r="M78">
            <v>21.216985213102788</v>
          </cell>
          <cell r="N78">
            <v>4.180644852350766</v>
          </cell>
          <cell r="O78">
            <v>6.417560574189543</v>
          </cell>
          <cell r="P78">
            <v>17.130944736561734</v>
          </cell>
          <cell r="R78">
            <v>31.885914959283674</v>
          </cell>
          <cell r="S78">
            <v>5.2029620608920633</v>
          </cell>
          <cell r="T78">
            <v>5.7113565327930456</v>
          </cell>
          <cell r="U78">
            <v>8.3035267435047473</v>
          </cell>
          <cell r="W78">
            <v>90.882731390696776</v>
          </cell>
          <cell r="X78">
            <v>97.72611924958295</v>
          </cell>
        </row>
        <row r="79">
          <cell r="G79" t="str">
            <v>-</v>
          </cell>
          <cell r="H79" t="str">
            <v>-</v>
          </cell>
          <cell r="I79" t="str">
            <v>-</v>
          </cell>
          <cell r="J79" t="str">
            <v>-</v>
          </cell>
          <cell r="K79" t="str">
            <v>-</v>
          </cell>
          <cell r="M79" t="str">
            <v>-</v>
          </cell>
          <cell r="N79" t="str">
            <v>-</v>
          </cell>
          <cell r="O79" t="str">
            <v>-</v>
          </cell>
          <cell r="P79" t="str">
            <v>-</v>
          </cell>
          <cell r="R79" t="str">
            <v>-</v>
          </cell>
          <cell r="S79" t="str">
            <v>-</v>
          </cell>
          <cell r="T79" t="str">
            <v>-</v>
          </cell>
          <cell r="U79" t="str">
            <v>-</v>
          </cell>
          <cell r="W79" t="str">
            <v>-</v>
          </cell>
          <cell r="X79" t="str">
            <v>-</v>
          </cell>
        </row>
        <row r="80">
          <cell r="G80">
            <v>1994</v>
          </cell>
          <cell r="H80">
            <v>80.005275652862039</v>
          </cell>
          <cell r="I80">
            <v>10.041142276804678</v>
          </cell>
          <cell r="J80">
            <v>1.6178621189751639</v>
          </cell>
          <cell r="K80">
            <v>48.925172903480544</v>
          </cell>
          <cell r="M80">
            <v>17.659465841959516</v>
          </cell>
          <cell r="N80">
            <v>2.845351658151583</v>
          </cell>
          <cell r="O80">
            <v>6.3941349536304131</v>
          </cell>
          <cell r="P80">
            <v>13.325535826062151</v>
          </cell>
          <cell r="R80">
            <v>15.756901453155269</v>
          </cell>
          <cell r="S80">
            <v>2.9124708364607663</v>
          </cell>
          <cell r="T80">
            <v>6.3335812738879698</v>
          </cell>
          <cell r="U80">
            <v>13.995208597417088</v>
          </cell>
          <cell r="W80">
            <v>54.702890268841863</v>
          </cell>
          <cell r="X80">
            <v>62.742866556470567</v>
          </cell>
        </row>
        <row r="81">
          <cell r="G81" t="str">
            <v>-</v>
          </cell>
          <cell r="H81" t="str">
            <v>-</v>
          </cell>
          <cell r="I81" t="str">
            <v>-</v>
          </cell>
          <cell r="J81" t="str">
            <v>-</v>
          </cell>
          <cell r="K81" t="str">
            <v>-</v>
          </cell>
          <cell r="M81" t="str">
            <v>-</v>
          </cell>
          <cell r="N81" t="str">
            <v>-</v>
          </cell>
          <cell r="O81" t="str">
            <v>-</v>
          </cell>
          <cell r="P81" t="str">
            <v>-</v>
          </cell>
          <cell r="R81" t="str">
            <v>-</v>
          </cell>
          <cell r="S81" t="str">
            <v>-</v>
          </cell>
          <cell r="T81" t="str">
            <v>-</v>
          </cell>
          <cell r="U81" t="str">
            <v>-</v>
          </cell>
          <cell r="W81" t="str">
            <v>-</v>
          </cell>
          <cell r="X81" t="str">
            <v>-</v>
          </cell>
        </row>
        <row r="82">
          <cell r="G82" t="str">
            <v>-</v>
          </cell>
          <cell r="H82" t="str">
            <v>-</v>
          </cell>
          <cell r="I82" t="str">
            <v>-</v>
          </cell>
          <cell r="J82" t="str">
            <v>-</v>
          </cell>
          <cell r="K82" t="str">
            <v>-</v>
          </cell>
          <cell r="M82" t="str">
            <v>-</v>
          </cell>
          <cell r="N82" t="str">
            <v>-</v>
          </cell>
          <cell r="O82" t="str">
            <v>-</v>
          </cell>
          <cell r="P82" t="str">
            <v>-</v>
          </cell>
          <cell r="R82" t="str">
            <v>-</v>
          </cell>
          <cell r="S82" t="str">
            <v>-</v>
          </cell>
          <cell r="T82" t="str">
            <v>-</v>
          </cell>
          <cell r="U82" t="str">
            <v>-</v>
          </cell>
          <cell r="W82" t="str">
            <v>-</v>
          </cell>
          <cell r="X82" t="str">
            <v>-</v>
          </cell>
        </row>
        <row r="83">
          <cell r="G83">
            <v>1998</v>
          </cell>
          <cell r="H83">
            <v>120.00000000000001</v>
          </cell>
          <cell r="I83">
            <v>87.794857701013356</v>
          </cell>
          <cell r="J83">
            <v>5.6943675748854963</v>
          </cell>
          <cell r="K83">
            <v>69.236306087417077</v>
          </cell>
          <cell r="M83">
            <v>49.283163818720091</v>
          </cell>
          <cell r="N83">
            <v>3.1965021344735387</v>
          </cell>
          <cell r="O83">
            <v>4.8549844395348627</v>
          </cell>
          <cell r="P83">
            <v>5.667860598530174</v>
          </cell>
          <cell r="R83">
            <v>56.43442149780158</v>
          </cell>
          <cell r="S83">
            <v>4.7568792577271628</v>
          </cell>
          <cell r="T83">
            <v>7.3440210108887243</v>
          </cell>
          <cell r="U83">
            <v>8.4182967648490106</v>
          </cell>
          <cell r="W83">
            <v>99.979149291075899</v>
          </cell>
          <cell r="X83">
            <v>99.990146081502886</v>
          </cell>
        </row>
        <row r="84">
          <cell r="G84" t="str">
            <v>-</v>
          </cell>
          <cell r="H84" t="str">
            <v>-</v>
          </cell>
          <cell r="I84" t="str">
            <v>-</v>
          </cell>
          <cell r="J84" t="str">
            <v>-</v>
          </cell>
          <cell r="K84" t="str">
            <v>-</v>
          </cell>
          <cell r="M84" t="str">
            <v>-</v>
          </cell>
          <cell r="N84" t="str">
            <v>-</v>
          </cell>
          <cell r="O84" t="str">
            <v>-</v>
          </cell>
          <cell r="P84" t="str">
            <v>-</v>
          </cell>
          <cell r="R84" t="str">
            <v>-</v>
          </cell>
          <cell r="S84" t="str">
            <v>-</v>
          </cell>
          <cell r="T84" t="str">
            <v>-</v>
          </cell>
          <cell r="U84" t="str">
            <v>-</v>
          </cell>
          <cell r="W84" t="str">
            <v>-</v>
          </cell>
          <cell r="X84" t="str">
            <v>-</v>
          </cell>
        </row>
        <row r="85">
          <cell r="G85">
            <v>2000</v>
          </cell>
          <cell r="H85">
            <v>89.959459459459453</v>
          </cell>
          <cell r="I85">
            <v>61.128705088948685</v>
          </cell>
          <cell r="J85">
            <v>20.013548919218163</v>
          </cell>
          <cell r="K85">
            <v>80.285827405299329</v>
          </cell>
          <cell r="M85">
            <v>17.465344311128195</v>
          </cell>
          <cell r="N85">
            <v>5.7181568340623317</v>
          </cell>
          <cell r="O85">
            <v>0.8543396989037394</v>
          </cell>
          <cell r="P85">
            <v>1.4815956030604716</v>
          </cell>
          <cell r="R85">
            <v>12.750878109790248</v>
          </cell>
          <cell r="S85">
            <v>4.6884304909014212</v>
          </cell>
          <cell r="T85">
            <v>0.82582742176366308</v>
          </cell>
          <cell r="U85">
            <v>1.4344348344852251</v>
          </cell>
          <cell r="W85">
            <v>97.814530419373895</v>
          </cell>
          <cell r="X85">
            <v>97.571090047393369</v>
          </cell>
        </row>
        <row r="86">
          <cell r="G86">
            <v>1988</v>
          </cell>
          <cell r="H86">
            <v>170</v>
          </cell>
          <cell r="I86">
            <v>16.388273913968913</v>
          </cell>
          <cell r="J86">
            <v>4.1450774786138025</v>
          </cell>
          <cell r="K86">
            <v>1663.8513624658415</v>
          </cell>
          <cell r="M86">
            <v>26.795909677056585</v>
          </cell>
          <cell r="N86">
            <v>6.7774753036476261</v>
          </cell>
          <cell r="O86">
            <v>9.673149114797404</v>
          </cell>
          <cell r="P86">
            <v>27.201023684809982</v>
          </cell>
          <cell r="R86">
            <v>13.270849154504628</v>
          </cell>
          <cell r="S86">
            <v>3.9281239809173294</v>
          </cell>
          <cell r="T86">
            <v>8.3511946317318699</v>
          </cell>
          <cell r="U86">
            <v>13.208764505665075</v>
          </cell>
          <cell r="W86">
            <v>81.286897748626046</v>
          </cell>
          <cell r="X86">
            <v>93.193991998957827</v>
          </cell>
        </row>
        <row r="87">
          <cell r="G87">
            <v>1994</v>
          </cell>
          <cell r="H87">
            <v>131.99999999999997</v>
          </cell>
          <cell r="I87">
            <v>64.365709496906348</v>
          </cell>
          <cell r="J87">
            <v>18.083460266247677</v>
          </cell>
          <cell r="K87">
            <v>488.61656429210541</v>
          </cell>
          <cell r="M87">
            <v>63.294463585982797</v>
          </cell>
          <cell r="N87">
            <v>17.78249515583439</v>
          </cell>
          <cell r="O87">
            <v>10.280008138891555</v>
          </cell>
          <cell r="P87">
            <v>41.214534210390852</v>
          </cell>
          <cell r="R87">
            <v>108.94255571323164</v>
          </cell>
          <cell r="S87">
            <v>18.751552554818478</v>
          </cell>
          <cell r="T87">
            <v>15.167580545145235</v>
          </cell>
          <cell r="U87">
            <v>24.995819068167528</v>
          </cell>
          <cell r="W87">
            <v>94.398161447859806</v>
          </cell>
          <cell r="X87">
            <v>97.757201898635572</v>
          </cell>
        </row>
        <row r="88">
          <cell r="G88" t="str">
            <v>-</v>
          </cell>
          <cell r="H88" t="str">
            <v>-</v>
          </cell>
          <cell r="I88" t="str">
            <v>-</v>
          </cell>
          <cell r="J88" t="str">
            <v>-</v>
          </cell>
          <cell r="K88" t="str">
            <v>-</v>
          </cell>
          <cell r="M88" t="str">
            <v>-</v>
          </cell>
          <cell r="N88" t="str">
            <v>-</v>
          </cell>
          <cell r="O88" t="str">
            <v>-</v>
          </cell>
          <cell r="P88" t="str">
            <v>-</v>
          </cell>
          <cell r="R88" t="str">
            <v>-</v>
          </cell>
          <cell r="S88" t="str">
            <v>-</v>
          </cell>
          <cell r="T88" t="str">
            <v>-</v>
          </cell>
          <cell r="U88" t="str">
            <v>-</v>
          </cell>
          <cell r="W88" t="str">
            <v>-</v>
          </cell>
          <cell r="X88" t="str">
            <v>-</v>
          </cell>
        </row>
        <row r="89">
          <cell r="G89" t="str">
            <v>-</v>
          </cell>
          <cell r="H89" t="str">
            <v>-</v>
          </cell>
          <cell r="I89" t="str">
            <v>-</v>
          </cell>
          <cell r="J89" t="str">
            <v>-</v>
          </cell>
          <cell r="K89" t="str">
            <v>-</v>
          </cell>
          <cell r="M89" t="str">
            <v>-</v>
          </cell>
          <cell r="N89" t="str">
            <v>-</v>
          </cell>
          <cell r="O89" t="str">
            <v>-</v>
          </cell>
          <cell r="P89" t="str">
            <v>-</v>
          </cell>
          <cell r="R89" t="str">
            <v>-</v>
          </cell>
          <cell r="S89" t="str">
            <v>-</v>
          </cell>
          <cell r="T89" t="str">
            <v>-</v>
          </cell>
          <cell r="U89" t="str">
            <v>-</v>
          </cell>
          <cell r="W89" t="str">
            <v>-</v>
          </cell>
          <cell r="X89" t="str">
            <v>-</v>
          </cell>
        </row>
        <row r="90">
          <cell r="G90">
            <v>1991</v>
          </cell>
          <cell r="H90">
            <v>150.60510981622591</v>
          </cell>
          <cell r="I90">
            <v>19.430271359633149</v>
          </cell>
          <cell r="J90">
            <v>5.6153773298181786</v>
          </cell>
          <cell r="K90">
            <v>99.643298751854559</v>
          </cell>
          <cell r="M90">
            <v>16.20172359175125</v>
          </cell>
          <cell r="N90">
            <v>4.6823222217117832</v>
          </cell>
          <cell r="O90">
            <v>6.6440762231667598</v>
          </cell>
          <cell r="P90">
            <v>19.330139941793544</v>
          </cell>
          <cell r="R90">
            <v>5.6143618300981384</v>
          </cell>
          <cell r="S90">
            <v>2.1023134905848919</v>
          </cell>
          <cell r="T90">
            <v>2.761674493421888</v>
          </cell>
          <cell r="U90">
            <v>6.7154533236653737</v>
          </cell>
          <cell r="W90">
            <v>95.985873654515402</v>
          </cell>
          <cell r="X90">
            <v>99.644303241898584</v>
          </cell>
        </row>
        <row r="91">
          <cell r="G91" t="str">
            <v>-</v>
          </cell>
          <cell r="H91" t="str">
            <v>-</v>
          </cell>
          <cell r="I91" t="str">
            <v>-</v>
          </cell>
          <cell r="J91" t="str">
            <v>-</v>
          </cell>
          <cell r="K91" t="str">
            <v>-</v>
          </cell>
          <cell r="M91" t="str">
            <v>-</v>
          </cell>
          <cell r="N91" t="str">
            <v>-</v>
          </cell>
          <cell r="O91" t="str">
            <v>-</v>
          </cell>
          <cell r="P91" t="str">
            <v>-</v>
          </cell>
          <cell r="R91" t="str">
            <v>-</v>
          </cell>
          <cell r="S91" t="str">
            <v>-</v>
          </cell>
          <cell r="T91" t="str">
            <v>-</v>
          </cell>
          <cell r="U91" t="str">
            <v>-</v>
          </cell>
          <cell r="W91" t="str">
            <v>-</v>
          </cell>
          <cell r="X91" t="str">
            <v>-</v>
          </cell>
        </row>
        <row r="92">
          <cell r="G92" t="str">
            <v>-</v>
          </cell>
          <cell r="H92" t="str">
            <v>-</v>
          </cell>
          <cell r="I92" t="str">
            <v>-</v>
          </cell>
          <cell r="J92" t="str">
            <v>-</v>
          </cell>
          <cell r="K92" t="str">
            <v>-</v>
          </cell>
          <cell r="M92" t="str">
            <v>-</v>
          </cell>
          <cell r="N92" t="str">
            <v>-</v>
          </cell>
          <cell r="O92" t="str">
            <v>-</v>
          </cell>
          <cell r="P92" t="str">
            <v>-</v>
          </cell>
          <cell r="R92" t="str">
            <v>-</v>
          </cell>
          <cell r="S92" t="str">
            <v>-</v>
          </cell>
          <cell r="T92" t="str">
            <v>-</v>
          </cell>
          <cell r="U92" t="str">
            <v>-</v>
          </cell>
          <cell r="W92" t="str">
            <v>-</v>
          </cell>
          <cell r="X92" t="str">
            <v>-</v>
          </cell>
        </row>
        <row r="93">
          <cell r="G93" t="str">
            <v>-</v>
          </cell>
          <cell r="H93" t="str">
            <v>-</v>
          </cell>
          <cell r="I93" t="str">
            <v>-</v>
          </cell>
          <cell r="J93" t="str">
            <v>-</v>
          </cell>
          <cell r="K93" t="str">
            <v>-</v>
          </cell>
          <cell r="M93" t="str">
            <v>-</v>
          </cell>
          <cell r="N93" t="str">
            <v>-</v>
          </cell>
          <cell r="O93" t="str">
            <v>-</v>
          </cell>
          <cell r="P93" t="str">
            <v>-</v>
          </cell>
          <cell r="R93" t="str">
            <v>-</v>
          </cell>
          <cell r="S93" t="str">
            <v>-</v>
          </cell>
          <cell r="T93" t="str">
            <v>-</v>
          </cell>
          <cell r="U93" t="str">
            <v>-</v>
          </cell>
          <cell r="W93" t="str">
            <v>-</v>
          </cell>
          <cell r="X93" t="str">
            <v>-</v>
          </cell>
        </row>
        <row r="94">
          <cell r="G94" t="str">
            <v>-</v>
          </cell>
          <cell r="H94" t="str">
            <v>-</v>
          </cell>
          <cell r="I94" t="str">
            <v>-</v>
          </cell>
          <cell r="J94" t="str">
            <v>-</v>
          </cell>
          <cell r="K94" t="str">
            <v>-</v>
          </cell>
          <cell r="M94" t="str">
            <v>-</v>
          </cell>
          <cell r="N94" t="str">
            <v>-</v>
          </cell>
          <cell r="O94" t="str">
            <v>-</v>
          </cell>
          <cell r="P94" t="str">
            <v>-</v>
          </cell>
          <cell r="R94" t="str">
            <v>-</v>
          </cell>
          <cell r="S94" t="str">
            <v>-</v>
          </cell>
          <cell r="T94" t="str">
            <v>-</v>
          </cell>
          <cell r="U94" t="str">
            <v>-</v>
          </cell>
          <cell r="W94" t="str">
            <v>-</v>
          </cell>
          <cell r="X94" t="str">
            <v>-</v>
          </cell>
        </row>
        <row r="95">
          <cell r="G95">
            <v>1998</v>
          </cell>
          <cell r="H95">
            <v>167.16666666666666</v>
          </cell>
          <cell r="I95">
            <v>18.683786055975844</v>
          </cell>
          <cell r="J95">
            <v>11.998816187893336</v>
          </cell>
          <cell r="K95">
            <v>378.08070003142831</v>
          </cell>
          <cell r="M95">
            <v>13.095415351297127</v>
          </cell>
          <cell r="N95">
            <v>8.4099379661904443</v>
          </cell>
          <cell r="O95">
            <v>9.5034620711124855</v>
          </cell>
          <cell r="P95">
            <v>86.925923811798242</v>
          </cell>
          <cell r="R95">
            <v>11.47447822370358</v>
          </cell>
          <cell r="S95">
            <v>7.4183203308649857</v>
          </cell>
          <cell r="T95">
            <v>12.455463544854775</v>
          </cell>
          <cell r="U95">
            <v>44.977227684039605</v>
          </cell>
          <cell r="W95">
            <v>100</v>
          </cell>
          <cell r="X95">
            <v>100</v>
          </cell>
        </row>
        <row r="96">
          <cell r="G96">
            <v>1991</v>
          </cell>
          <cell r="H96">
            <v>170</v>
          </cell>
          <cell r="I96">
            <v>26.407984908130196</v>
          </cell>
          <cell r="J96">
            <v>4.702896361559036</v>
          </cell>
          <cell r="K96">
            <v>163.65763009498536</v>
          </cell>
          <cell r="M96">
            <v>14.546894380399369</v>
          </cell>
          <cell r="N96">
            <v>2.5906004146685842</v>
          </cell>
          <cell r="O96">
            <v>2.3619809731728707</v>
          </cell>
          <cell r="P96">
            <v>6.3537904027449352</v>
          </cell>
          <cell r="R96">
            <v>43.698022538490385</v>
          </cell>
          <cell r="S96">
            <v>4.122884655928936</v>
          </cell>
          <cell r="T96">
            <v>5.9720569679424553</v>
          </cell>
          <cell r="U96">
            <v>10.676060458388973</v>
          </cell>
          <cell r="W96">
            <v>84.779384501297727</v>
          </cell>
          <cell r="X96">
            <v>98.9270575324405</v>
          </cell>
        </row>
        <row r="97">
          <cell r="G97" t="str">
            <v>-</v>
          </cell>
          <cell r="H97" t="str">
            <v>-</v>
          </cell>
          <cell r="I97" t="str">
            <v>-</v>
          </cell>
          <cell r="J97" t="str">
            <v>-</v>
          </cell>
          <cell r="K97" t="str">
            <v>-</v>
          </cell>
          <cell r="M97" t="str">
            <v>-</v>
          </cell>
          <cell r="N97" t="str">
            <v>-</v>
          </cell>
          <cell r="O97" t="str">
            <v>-</v>
          </cell>
          <cell r="P97" t="str">
            <v>-</v>
          </cell>
          <cell r="R97" t="str">
            <v>-</v>
          </cell>
          <cell r="S97" t="str">
            <v>-</v>
          </cell>
          <cell r="T97" t="str">
            <v>-</v>
          </cell>
          <cell r="U97" t="str">
            <v>-</v>
          </cell>
          <cell r="W97" t="str">
            <v>-</v>
          </cell>
          <cell r="X97" t="str">
            <v>-</v>
          </cell>
        </row>
        <row r="98">
          <cell r="G98">
            <v>1989</v>
          </cell>
          <cell r="H98">
            <v>120</v>
          </cell>
          <cell r="I98">
            <v>10.919074661036793</v>
          </cell>
          <cell r="J98">
            <v>4.5360256460701995</v>
          </cell>
          <cell r="K98">
            <v>20.59895665297055</v>
          </cell>
          <cell r="M98">
            <v>13.596712327480279</v>
          </cell>
          <cell r="N98">
            <v>5.6483756851455746</v>
          </cell>
          <cell r="O98">
            <v>7.8475384282386571</v>
          </cell>
          <cell r="P98">
            <v>14.837024440075187</v>
          </cell>
          <cell r="R98">
            <v>6.9764357556660546</v>
          </cell>
          <cell r="S98">
            <v>2.5905733055878786</v>
          </cell>
          <cell r="T98">
            <v>4.7931142192326437</v>
          </cell>
          <cell r="U98">
            <v>7.6473696452203992</v>
          </cell>
          <cell r="W98">
            <v>89.893080492233196</v>
          </cell>
          <cell r="X98">
            <v>98.090185676392579</v>
          </cell>
        </row>
        <row r="99">
          <cell r="G99" t="str">
            <v>-</v>
          </cell>
          <cell r="H99" t="str">
            <v>-</v>
          </cell>
          <cell r="I99" t="str">
            <v>-</v>
          </cell>
          <cell r="J99" t="str">
            <v>-</v>
          </cell>
          <cell r="K99" t="str">
            <v>-</v>
          </cell>
          <cell r="M99" t="str">
            <v>-</v>
          </cell>
          <cell r="N99" t="str">
            <v>-</v>
          </cell>
          <cell r="O99" t="str">
            <v>-</v>
          </cell>
          <cell r="P99" t="str">
            <v>-</v>
          </cell>
          <cell r="R99" t="str">
            <v>-</v>
          </cell>
          <cell r="S99" t="str">
            <v>-</v>
          </cell>
          <cell r="T99" t="str">
            <v>-</v>
          </cell>
          <cell r="U99" t="str">
            <v>-</v>
          </cell>
          <cell r="W99" t="str">
            <v>-</v>
          </cell>
          <cell r="X99" t="str">
            <v>-</v>
          </cell>
        </row>
        <row r="100">
          <cell r="G100">
            <v>1989</v>
          </cell>
          <cell r="H100">
            <v>220.00000000000003</v>
          </cell>
          <cell r="I100">
            <v>84.57411897191875</v>
          </cell>
          <cell r="J100">
            <v>4.4591363764484155</v>
          </cell>
          <cell r="K100">
            <v>731.13857181396031</v>
          </cell>
          <cell r="M100">
            <v>66.078355093065383</v>
          </cell>
          <cell r="N100">
            <v>3.4839546716318401</v>
          </cell>
          <cell r="O100">
            <v>11.885204814077319</v>
          </cell>
          <cell r="P100">
            <v>22.334508644541259</v>
          </cell>
          <cell r="R100">
            <v>29.118386282113519</v>
          </cell>
          <cell r="S100">
            <v>3.5616828811932448</v>
          </cell>
          <cell r="T100">
            <v>8.4382694398803242</v>
          </cell>
          <cell r="U100">
            <v>9.8894197430959228</v>
          </cell>
          <cell r="W100">
            <v>85.628498259655913</v>
          </cell>
          <cell r="X100">
            <v>97.940301758366417</v>
          </cell>
        </row>
        <row r="101">
          <cell r="G101" t="str">
            <v>-</v>
          </cell>
          <cell r="H101" t="str">
            <v>-</v>
          </cell>
          <cell r="I101" t="str">
            <v>-</v>
          </cell>
          <cell r="J101" t="str">
            <v>-</v>
          </cell>
          <cell r="K101" t="str">
            <v>-</v>
          </cell>
          <cell r="M101" t="str">
            <v>-</v>
          </cell>
          <cell r="N101" t="str">
            <v>-</v>
          </cell>
          <cell r="O101" t="str">
            <v>-</v>
          </cell>
          <cell r="P101" t="str">
            <v>-</v>
          </cell>
          <cell r="R101" t="str">
            <v>-</v>
          </cell>
          <cell r="S101" t="str">
            <v>-</v>
          </cell>
          <cell r="T101" t="str">
            <v>-</v>
          </cell>
          <cell r="U101" t="str">
            <v>-</v>
          </cell>
          <cell r="W101" t="str">
            <v>-</v>
          </cell>
          <cell r="X101" t="str">
            <v>-</v>
          </cell>
        </row>
        <row r="102">
          <cell r="G102" t="str">
            <v>-</v>
          </cell>
          <cell r="H102" t="str">
            <v>-</v>
          </cell>
          <cell r="I102" t="str">
            <v>-</v>
          </cell>
          <cell r="J102" t="str">
            <v>-</v>
          </cell>
          <cell r="K102" t="str">
            <v>-</v>
          </cell>
          <cell r="M102" t="str">
            <v>-</v>
          </cell>
          <cell r="N102" t="str">
            <v>-</v>
          </cell>
          <cell r="O102" t="str">
            <v>-</v>
          </cell>
          <cell r="P102" t="str">
            <v>-</v>
          </cell>
          <cell r="R102" t="str">
            <v>-</v>
          </cell>
          <cell r="S102" t="str">
            <v>-</v>
          </cell>
          <cell r="T102" t="str">
            <v>-</v>
          </cell>
          <cell r="U102" t="str">
            <v>-</v>
          </cell>
          <cell r="W102" t="str">
            <v>-</v>
          </cell>
          <cell r="X102" t="str">
            <v>-</v>
          </cell>
        </row>
        <row r="103">
          <cell r="G103">
            <v>1994</v>
          </cell>
          <cell r="H103">
            <v>150</v>
          </cell>
          <cell r="I103">
            <v>12.280706792655693</v>
          </cell>
          <cell r="J103">
            <v>3.906356627477666</v>
          </cell>
          <cell r="K103">
            <v>106.89401891996401</v>
          </cell>
          <cell r="M103">
            <v>6.5524212622182816</v>
          </cell>
          <cell r="N103">
            <v>2.0842525317027638</v>
          </cell>
          <cell r="O103">
            <v>1.266711665923778</v>
          </cell>
          <cell r="P103">
            <v>121.36497675304727</v>
          </cell>
          <cell r="R103">
            <v>1.496379249919171</v>
          </cell>
          <cell r="S103">
            <v>0.88877632074570012</v>
          </cell>
          <cell r="T103">
            <v>3.2437924306185617</v>
          </cell>
          <cell r="U103">
            <v>16.773049887622339</v>
          </cell>
          <cell r="W103">
            <v>100</v>
          </cell>
          <cell r="X103">
            <v>97.574672076723104</v>
          </cell>
        </row>
        <row r="104">
          <cell r="G104">
            <v>1997</v>
          </cell>
          <cell r="H104">
            <v>150</v>
          </cell>
          <cell r="I104">
            <v>16.530790294212832</v>
          </cell>
          <cell r="J104">
            <v>4.4683765619421631</v>
          </cell>
          <cell r="K104">
            <v>39.946378038537404</v>
          </cell>
          <cell r="M104">
            <v>11.574675168233062</v>
          </cell>
          <cell r="N104">
            <v>3.1287074793957639</v>
          </cell>
          <cell r="O104">
            <v>7.4284992747434133</v>
          </cell>
          <cell r="P104">
            <v>18.341827674733221</v>
          </cell>
          <cell r="R104">
            <v>9.1713991085391324</v>
          </cell>
          <cell r="S104">
            <v>3.4973523809754434</v>
          </cell>
          <cell r="T104">
            <v>9.3181475854313938</v>
          </cell>
          <cell r="U104">
            <v>21.913344589678029</v>
          </cell>
          <cell r="W104">
            <v>95.743151029135802</v>
          </cell>
          <cell r="X104">
            <v>95.177725420501574</v>
          </cell>
        </row>
        <row r="105">
          <cell r="G105">
            <v>1995</v>
          </cell>
          <cell r="H105">
            <v>193.03481155433289</v>
          </cell>
          <cell r="I105">
            <v>87.237966047280892</v>
          </cell>
          <cell r="J105">
            <v>30.296849434258473</v>
          </cell>
          <cell r="K105">
            <v>274.0600182057118</v>
          </cell>
          <cell r="M105">
            <v>103.61804927809987</v>
          </cell>
          <cell r="N105">
            <v>35.985484071794396</v>
          </cell>
          <cell r="O105">
            <v>23.805209829407868</v>
          </cell>
          <cell r="P105">
            <v>59.433571932761033</v>
          </cell>
          <cell r="R105">
            <v>66.65137938386809</v>
          </cell>
          <cell r="S105">
            <v>20.557176491445695</v>
          </cell>
          <cell r="T105">
            <v>22.044699258188967</v>
          </cell>
          <cell r="U105">
            <v>40.854292524432353</v>
          </cell>
          <cell r="W105">
            <v>80.631816472358025</v>
          </cell>
          <cell r="X105">
            <v>94.362323576902639</v>
          </cell>
        </row>
        <row r="106">
          <cell r="G106">
            <v>1992</v>
          </cell>
          <cell r="H106">
            <v>76.769996172981251</v>
          </cell>
          <cell r="I106">
            <v>14.017968484855578</v>
          </cell>
          <cell r="J106">
            <v>3.4230119185036156</v>
          </cell>
          <cell r="K106">
            <v>141.67478314013607</v>
          </cell>
          <cell r="M106">
            <v>10.985167725918728</v>
          </cell>
          <cell r="N106">
            <v>2.6824400478004407</v>
          </cell>
          <cell r="O106">
            <v>7.0568954180219992</v>
          </cell>
          <cell r="P106">
            <v>22.91172206971402</v>
          </cell>
          <cell r="R106">
            <v>15.809944576297607</v>
          </cell>
          <cell r="S106">
            <v>1.9307780252584901</v>
          </cell>
          <cell r="T106">
            <v>8.7788898593017315</v>
          </cell>
          <cell r="U106">
            <v>18.636796413907497</v>
          </cell>
          <cell r="W106">
            <v>20.542273975625822</v>
          </cell>
          <cell r="X106">
            <v>36.739708982061124</v>
          </cell>
        </row>
        <row r="111">
          <cell r="H111">
            <v>88.119112731693036</v>
          </cell>
          <cell r="I111">
            <v>14.835976289905775</v>
          </cell>
          <cell r="J111">
            <v>4.066864869150816</v>
          </cell>
          <cell r="K111">
            <v>41.451222572225831</v>
          </cell>
          <cell r="M111">
            <v>16.802558065783977</v>
          </cell>
          <cell r="N111">
            <v>4.4302787404082498</v>
          </cell>
          <cell r="O111">
            <v>5.992946884282417</v>
          </cell>
          <cell r="P111">
            <v>11.850932065550674</v>
          </cell>
          <cell r="R111">
            <v>14.425735937380912</v>
          </cell>
          <cell r="S111">
            <v>3.7919402112936145</v>
          </cell>
          <cell r="T111">
            <v>5.2613943102550049</v>
          </cell>
          <cell r="U111">
            <v>10.044878559332899</v>
          </cell>
          <cell r="W111">
            <v>91.933681073025326</v>
          </cell>
          <cell r="X111">
            <v>96.648224683215972</v>
          </cell>
        </row>
        <row r="112">
          <cell r="H112">
            <v>84.269687389551535</v>
          </cell>
          <cell r="I112">
            <v>23.34071562555815</v>
          </cell>
          <cell r="J112">
            <v>4.8815217487440759</v>
          </cell>
          <cell r="K112">
            <v>70.69762167493208</v>
          </cell>
          <cell r="M112">
            <v>28.381689594084886</v>
          </cell>
          <cell r="N112">
            <v>6.6061063938817171</v>
          </cell>
          <cell r="O112">
            <v>8.0715234071451381</v>
          </cell>
          <cell r="P112">
            <v>17.196728280416263</v>
          </cell>
          <cell r="R112">
            <v>20.308466649857408</v>
          </cell>
          <cell r="S112">
            <v>4.9813727175645539</v>
          </cell>
          <cell r="T112">
            <v>7.1897861682953828</v>
          </cell>
          <cell r="U112">
            <v>14.794465333059549</v>
          </cell>
          <cell r="W112">
            <v>84.965066016910058</v>
          </cell>
          <cell r="X112">
            <v>90.84944390238131</v>
          </cell>
        </row>
        <row r="113">
          <cell r="H113">
            <v>155.00000000000003</v>
          </cell>
          <cell r="I113">
            <v>197.53322395782257</v>
          </cell>
          <cell r="J113">
            <v>25.248108745753324</v>
          </cell>
          <cell r="K113">
            <v>368.60220332027603</v>
          </cell>
          <cell r="M113">
            <v>152.2227455882321</v>
          </cell>
          <cell r="N113">
            <v>38.951675838356586</v>
          </cell>
          <cell r="O113">
            <v>36.414320213893888</v>
          </cell>
          <cell r="P113">
            <v>87.513724786800282</v>
          </cell>
          <cell r="R113">
            <v>108.94255571323164</v>
          </cell>
          <cell r="S113">
            <v>20.557176491445695</v>
          </cell>
          <cell r="T113">
            <v>36.414320213893888</v>
          </cell>
          <cell r="U113">
            <v>87.513724786800282</v>
          </cell>
          <cell r="W113">
            <v>100</v>
          </cell>
          <cell r="X113">
            <v>100</v>
          </cell>
        </row>
        <row r="114">
          <cell r="H114">
            <v>4.9937578027465674</v>
          </cell>
          <cell r="I114">
            <v>0.91936413315289178</v>
          </cell>
          <cell r="J114">
            <v>0.29622469290802961</v>
          </cell>
          <cell r="K114">
            <v>2.4028552873069384</v>
          </cell>
          <cell r="M114">
            <v>0.70299637303309426</v>
          </cell>
          <cell r="N114">
            <v>0.13062472426911112</v>
          </cell>
          <cell r="O114">
            <v>0.88232553337622543</v>
          </cell>
          <cell r="P114">
            <v>2.1842917935400536</v>
          </cell>
          <cell r="R114">
            <v>0.70299637303309426</v>
          </cell>
          <cell r="S114">
            <v>0.13062472426911112</v>
          </cell>
          <cell r="T114">
            <v>0.27900501675223549</v>
          </cell>
          <cell r="U114">
            <v>0.31751656835377651</v>
          </cell>
          <cell r="W114">
            <v>49.008821395345159</v>
          </cell>
          <cell r="X114">
            <v>54.653719311102968</v>
          </cell>
        </row>
        <row r="116">
          <cell r="G116" t="str">
            <v>-</v>
          </cell>
          <cell r="H116" t="str">
            <v>-</v>
          </cell>
          <cell r="I116" t="str">
            <v>-</v>
          </cell>
          <cell r="J116" t="str">
            <v>-</v>
          </cell>
          <cell r="K116" t="str">
            <v>-</v>
          </cell>
          <cell r="M116" t="str">
            <v>-</v>
          </cell>
          <cell r="N116" t="str">
            <v>-</v>
          </cell>
          <cell r="O116" t="str">
            <v>-</v>
          </cell>
          <cell r="P116" t="str">
            <v>-</v>
          </cell>
          <cell r="R116" t="str">
            <v>-</v>
          </cell>
          <cell r="S116" t="str">
            <v>-</v>
          </cell>
          <cell r="T116" t="str">
            <v>-</v>
          </cell>
          <cell r="U116" t="str">
            <v>-</v>
          </cell>
          <cell r="W116" t="str">
            <v>-</v>
          </cell>
          <cell r="X116" t="str">
            <v>-</v>
          </cell>
        </row>
        <row r="117">
          <cell r="G117">
            <v>1998</v>
          </cell>
          <cell r="H117">
            <v>127.59206798866856</v>
          </cell>
          <cell r="I117">
            <v>21.28293874413685</v>
          </cell>
          <cell r="J117">
            <v>2.3675679489773609</v>
          </cell>
          <cell r="K117">
            <v>18.939376051361275</v>
          </cell>
          <cell r="M117">
            <v>21.627888683817574</v>
          </cell>
          <cell r="N117">
            <v>2.4059410529461327</v>
          </cell>
          <cell r="O117">
            <v>11.778460060871488</v>
          </cell>
          <cell r="P117">
            <v>25.665259603494672</v>
          </cell>
          <cell r="R117">
            <v>8.7859852363584832</v>
          </cell>
          <cell r="S117">
            <v>1.6720435634928568</v>
          </cell>
          <cell r="T117">
            <v>8.6047227309714938</v>
          </cell>
          <cell r="U117">
            <v>19.142871586242073</v>
          </cell>
          <cell r="W117">
            <v>95.948739148408436</v>
          </cell>
          <cell r="X117">
            <v>90.059010440308668</v>
          </cell>
        </row>
        <row r="118">
          <cell r="G118" t="str">
            <v>-</v>
          </cell>
          <cell r="H118" t="str">
            <v>-</v>
          </cell>
          <cell r="I118" t="str">
            <v>-</v>
          </cell>
          <cell r="J118" t="str">
            <v>-</v>
          </cell>
          <cell r="K118" t="str">
            <v>-</v>
          </cell>
          <cell r="M118" t="str">
            <v>-</v>
          </cell>
          <cell r="N118" t="str">
            <v>-</v>
          </cell>
          <cell r="O118" t="str">
            <v>-</v>
          </cell>
          <cell r="P118" t="str">
            <v>-</v>
          </cell>
          <cell r="R118" t="str">
            <v>-</v>
          </cell>
          <cell r="S118" t="str">
            <v>-</v>
          </cell>
          <cell r="T118" t="str">
            <v>-</v>
          </cell>
          <cell r="U118" t="str">
            <v>-</v>
          </cell>
          <cell r="W118" t="str">
            <v>-</v>
          </cell>
          <cell r="X118" t="str">
            <v>-</v>
          </cell>
        </row>
        <row r="119">
          <cell r="G119">
            <v>2001</v>
          </cell>
          <cell r="H119">
            <v>75</v>
          </cell>
          <cell r="I119">
            <v>19.889008398526123</v>
          </cell>
          <cell r="J119">
            <v>4.5719566139175551</v>
          </cell>
          <cell r="K119">
            <v>28.317982204458907</v>
          </cell>
          <cell r="M119">
            <v>39.590656573008154</v>
          </cell>
          <cell r="N119">
            <v>9.1008440713271899</v>
          </cell>
          <cell r="O119">
            <v>22.234527863795531</v>
          </cell>
          <cell r="P119">
            <v>32.984781573455585</v>
          </cell>
          <cell r="R119">
            <v>28.73415972588657</v>
          </cell>
          <cell r="S119">
            <v>8.1001155199289645</v>
          </cell>
          <cell r="T119">
            <v>22.234527863795531</v>
          </cell>
          <cell r="U119">
            <v>32.984781573455585</v>
          </cell>
          <cell r="W119">
            <v>90.681003584229387</v>
          </cell>
          <cell r="X119">
            <v>90.681003584229387</v>
          </cell>
        </row>
        <row r="120">
          <cell r="G120">
            <v>2001</v>
          </cell>
          <cell r="H120">
            <v>50</v>
          </cell>
          <cell r="I120">
            <v>5.5697100316669523</v>
          </cell>
          <cell r="J120">
            <v>2.039043464321816</v>
          </cell>
          <cell r="K120">
            <v>14.100795442463463</v>
          </cell>
          <cell r="M120">
            <v>16.262410965363429</v>
          </cell>
          <cell r="N120">
            <v>5.9535887154820859</v>
          </cell>
          <cell r="O120">
            <v>36.414320213893888</v>
          </cell>
          <cell r="P120">
            <v>87.513724786800282</v>
          </cell>
          <cell r="R120">
            <v>8.8011351806257068</v>
          </cell>
          <cell r="S120">
            <v>3.6788852154923877</v>
          </cell>
          <cell r="T120">
            <v>36.414320213893888</v>
          </cell>
          <cell r="U120">
            <v>87.513724786800282</v>
          </cell>
          <cell r="W120">
            <v>72.78314310798946</v>
          </cell>
          <cell r="X120">
            <v>72.78314310798946</v>
          </cell>
        </row>
        <row r="121">
          <cell r="G121">
            <v>2003</v>
          </cell>
          <cell r="H121">
            <v>65.066566660416285</v>
          </cell>
          <cell r="I121">
            <v>6.4851745019962381</v>
          </cell>
          <cell r="J121">
            <v>0.91569251154306164</v>
          </cell>
          <cell r="K121">
            <v>26.907683383441537</v>
          </cell>
          <cell r="M121">
            <v>0.92511855287842593</v>
          </cell>
          <cell r="N121">
            <v>0.13062472426911112</v>
          </cell>
          <cell r="O121" t="str">
            <v>-</v>
          </cell>
          <cell r="P121" t="str">
            <v>-</v>
          </cell>
          <cell r="R121">
            <v>0.92511855287842593</v>
          </cell>
          <cell r="S121">
            <v>0.13062472426911112</v>
          </cell>
          <cell r="T121">
            <v>1.0190162255444855</v>
          </cell>
          <cell r="U121">
            <v>1.4041865460066909</v>
          </cell>
          <cell r="W121" t="str">
            <v>-</v>
          </cell>
          <cell r="X121">
            <v>99.486032352003988</v>
          </cell>
        </row>
        <row r="122">
          <cell r="G122">
            <v>1996</v>
          </cell>
          <cell r="H122">
            <v>60</v>
          </cell>
          <cell r="I122">
            <v>10.835095415044236</v>
          </cell>
          <cell r="J122">
            <v>2.095618239200244</v>
          </cell>
          <cell r="K122">
            <v>16.586233920246759</v>
          </cell>
          <cell r="M122">
            <v>27.482394330873795</v>
          </cell>
          <cell r="N122">
            <v>5.3153760636668439</v>
          </cell>
          <cell r="O122">
            <v>6.9195490485161537</v>
          </cell>
          <cell r="P122">
            <v>11.100749493981551</v>
          </cell>
          <cell r="R122">
            <v>15.566856018148234</v>
          </cell>
          <cell r="S122">
            <v>2.2772227385152752</v>
          </cell>
          <cell r="T122">
            <v>5.1768147021493505</v>
          </cell>
          <cell r="U122">
            <v>7.8715232250363174</v>
          </cell>
          <cell r="W122">
            <v>97.393519077196103</v>
          </cell>
          <cell r="X122">
            <v>98.179243374468953</v>
          </cell>
        </row>
        <row r="123">
          <cell r="G123" t="str">
            <v>-</v>
          </cell>
          <cell r="H123" t="str">
            <v>-</v>
          </cell>
          <cell r="I123" t="str">
            <v>-</v>
          </cell>
          <cell r="J123" t="str">
            <v>-</v>
          </cell>
          <cell r="K123" t="str">
            <v>-</v>
          </cell>
          <cell r="M123" t="str">
            <v>-</v>
          </cell>
          <cell r="N123" t="str">
            <v>-</v>
          </cell>
          <cell r="O123" t="str">
            <v>-</v>
          </cell>
          <cell r="P123" t="str">
            <v>-</v>
          </cell>
          <cell r="R123" t="str">
            <v>-</v>
          </cell>
          <cell r="S123" t="str">
            <v>-</v>
          </cell>
          <cell r="T123" t="str">
            <v>-</v>
          </cell>
          <cell r="U123" t="str">
            <v>-</v>
          </cell>
          <cell r="W123" t="str">
            <v>-</v>
          </cell>
          <cell r="X123" t="str">
            <v>-</v>
          </cell>
        </row>
        <row r="124">
          <cell r="G124">
            <v>1994</v>
          </cell>
          <cell r="H124">
            <v>80</v>
          </cell>
          <cell r="I124">
            <v>14.949835456923058</v>
          </cell>
          <cell r="J124">
            <v>2.4657481722357035</v>
          </cell>
          <cell r="K124">
            <v>43.440749615355237</v>
          </cell>
          <cell r="M124">
            <v>26.732826064405895</v>
          </cell>
          <cell r="N124">
            <v>4.4091734117701504</v>
          </cell>
          <cell r="O124">
            <v>5.992946884282417</v>
          </cell>
          <cell r="P124">
            <v>11.358315453686464</v>
          </cell>
          <cell r="R124">
            <v>15.197755421277289</v>
          </cell>
          <cell r="S124">
            <v>3.0068588743836933</v>
          </cell>
          <cell r="T124">
            <v>5.1242811940958193</v>
          </cell>
          <cell r="U124">
            <v>7.1543565500908208</v>
          </cell>
          <cell r="W124">
            <v>54.082444244398346</v>
          </cell>
          <cell r="X124">
            <v>70.846543838570312</v>
          </cell>
        </row>
        <row r="125">
          <cell r="G125" t="str">
            <v>-</v>
          </cell>
          <cell r="H125" t="str">
            <v>-</v>
          </cell>
          <cell r="I125" t="str">
            <v>-</v>
          </cell>
          <cell r="J125" t="str">
            <v>-</v>
          </cell>
          <cell r="K125" t="str">
            <v>-</v>
          </cell>
          <cell r="M125" t="str">
            <v>-</v>
          </cell>
          <cell r="N125" t="str">
            <v>-</v>
          </cell>
          <cell r="O125" t="str">
            <v>-</v>
          </cell>
          <cell r="P125" t="str">
            <v>-</v>
          </cell>
          <cell r="R125" t="str">
            <v>-</v>
          </cell>
          <cell r="S125" t="str">
            <v>-</v>
          </cell>
          <cell r="T125" t="str">
            <v>-</v>
          </cell>
          <cell r="U125" t="str">
            <v>-</v>
          </cell>
          <cell r="W125" t="str">
            <v>-</v>
          </cell>
          <cell r="X125" t="str">
            <v>-</v>
          </cell>
        </row>
        <row r="126">
          <cell r="G126">
            <v>1996</v>
          </cell>
          <cell r="H126">
            <v>90</v>
          </cell>
          <cell r="I126">
            <v>21.120241595462527</v>
          </cell>
          <cell r="J126">
            <v>2.4193757804636893</v>
          </cell>
          <cell r="K126">
            <v>18.993281655536485</v>
          </cell>
          <cell r="M126">
            <v>30.006883220018882</v>
          </cell>
          <cell r="N126">
            <v>3.4373625027714119</v>
          </cell>
          <cell r="O126">
            <v>7.0617599024790714</v>
          </cell>
          <cell r="P126">
            <v>8.037871332941565</v>
          </cell>
          <cell r="R126">
            <v>37.693813829043542</v>
          </cell>
          <cell r="S126">
            <v>3.3634140729342841</v>
          </cell>
          <cell r="T126">
            <v>9.0115163568718426</v>
          </cell>
          <cell r="U126">
            <v>11.007818462092672</v>
          </cell>
          <cell r="W126">
            <v>94.043887147335425</v>
          </cell>
          <cell r="X126">
            <v>96.763364514903145</v>
          </cell>
        </row>
        <row r="127">
          <cell r="G127">
            <v>2004</v>
          </cell>
          <cell r="H127">
            <v>89.999999999999986</v>
          </cell>
          <cell r="I127">
            <v>197.53322395782257</v>
          </cell>
          <cell r="J127">
            <v>14.561763330201474</v>
          </cell>
          <cell r="K127">
            <v>223.89036010714293</v>
          </cell>
          <cell r="M127">
            <v>54.870339988284059</v>
          </cell>
          <cell r="N127">
            <v>4.0449342583892989</v>
          </cell>
          <cell r="O127" t="str">
            <v>-</v>
          </cell>
          <cell r="P127" t="str">
            <v>-</v>
          </cell>
          <cell r="R127">
            <v>54.870339988284059</v>
          </cell>
          <cell r="S127">
            <v>4.0449342583892989</v>
          </cell>
          <cell r="T127">
            <v>0.27900501675223549</v>
          </cell>
          <cell r="U127">
            <v>0.31751656835377651</v>
          </cell>
          <cell r="W127" t="str">
            <v>-</v>
          </cell>
          <cell r="X127">
            <v>97.28845254791959</v>
          </cell>
        </row>
        <row r="128">
          <cell r="G128">
            <v>1999</v>
          </cell>
          <cell r="H128">
            <v>66.857142857142861</v>
          </cell>
          <cell r="I128">
            <v>7.199110809752014</v>
          </cell>
          <cell r="J128">
            <v>2.4908655736424707</v>
          </cell>
          <cell r="K128">
            <v>22.724223178141834</v>
          </cell>
          <cell r="M128">
            <v>6.5374901291021734</v>
          </cell>
          <cell r="N128">
            <v>2.2619472780651648</v>
          </cell>
          <cell r="O128">
            <v>3.1662449570310605</v>
          </cell>
          <cell r="P128">
            <v>22.336046908379824</v>
          </cell>
          <cell r="R128">
            <v>4.2363570479831374</v>
          </cell>
          <cell r="S128">
            <v>2.5333708862821833</v>
          </cell>
          <cell r="T128">
            <v>3.367876258221957</v>
          </cell>
          <cell r="U128">
            <v>18.304868032142476</v>
          </cell>
          <cell r="W128">
            <v>100</v>
          </cell>
          <cell r="X128">
            <v>100</v>
          </cell>
        </row>
        <row r="129">
          <cell r="G129">
            <v>2000</v>
          </cell>
          <cell r="H129">
            <v>60.000000000000007</v>
          </cell>
          <cell r="I129">
            <v>6.1874121756728977</v>
          </cell>
          <cell r="J129">
            <v>1.6841006355653598</v>
          </cell>
          <cell r="K129">
            <v>198.82393605732784</v>
          </cell>
          <cell r="M129">
            <v>10.023724342482474</v>
          </cell>
          <cell r="N129">
            <v>2.7282747708771886</v>
          </cell>
          <cell r="O129">
            <v>3.0888879835754368</v>
          </cell>
          <cell r="P129">
            <v>16.824168549247823</v>
          </cell>
          <cell r="R129">
            <v>11.602192109457972</v>
          </cell>
          <cell r="S129">
            <v>3.0410708030637372</v>
          </cell>
          <cell r="T129">
            <v>3.4591730357249535</v>
          </cell>
          <cell r="U129">
            <v>18.171860333502394</v>
          </cell>
          <cell r="W129">
            <v>67.382855435897497</v>
          </cell>
          <cell r="X129">
            <v>69.833674418604659</v>
          </cell>
        </row>
        <row r="130">
          <cell r="G130" t="str">
            <v>-</v>
          </cell>
          <cell r="H130" t="str">
            <v>-</v>
          </cell>
          <cell r="I130" t="str">
            <v>-</v>
          </cell>
          <cell r="J130" t="str">
            <v>-</v>
          </cell>
          <cell r="K130" t="str">
            <v>-</v>
          </cell>
          <cell r="M130" t="str">
            <v>-</v>
          </cell>
          <cell r="N130" t="str">
            <v>-</v>
          </cell>
          <cell r="O130" t="str">
            <v>-</v>
          </cell>
          <cell r="P130" t="str">
            <v>-</v>
          </cell>
          <cell r="R130" t="str">
            <v>-</v>
          </cell>
          <cell r="S130" t="str">
            <v>-</v>
          </cell>
          <cell r="T130" t="str">
            <v>-</v>
          </cell>
          <cell r="U130" t="str">
            <v>-</v>
          </cell>
          <cell r="W130" t="str">
            <v>-</v>
          </cell>
          <cell r="X130" t="str">
            <v>-</v>
          </cell>
        </row>
        <row r="131">
          <cell r="G131" t="str">
            <v>-</v>
          </cell>
          <cell r="H131" t="str">
            <v>-</v>
          </cell>
          <cell r="I131" t="str">
            <v>-</v>
          </cell>
          <cell r="J131" t="str">
            <v>-</v>
          </cell>
          <cell r="K131" t="str">
            <v>-</v>
          </cell>
          <cell r="M131" t="str">
            <v>-</v>
          </cell>
          <cell r="N131" t="str">
            <v>-</v>
          </cell>
          <cell r="O131" t="str">
            <v>-</v>
          </cell>
          <cell r="P131" t="str">
            <v>-</v>
          </cell>
          <cell r="R131" t="str">
            <v>-</v>
          </cell>
          <cell r="S131" t="str">
            <v>-</v>
          </cell>
          <cell r="T131" t="str">
            <v>-</v>
          </cell>
          <cell r="U131" t="str">
            <v>-</v>
          </cell>
          <cell r="W131" t="str">
            <v>-</v>
          </cell>
          <cell r="X131" t="str">
            <v>-</v>
          </cell>
        </row>
        <row r="132">
          <cell r="G132">
            <v>2000</v>
          </cell>
          <cell r="H132">
            <v>85</v>
          </cell>
          <cell r="I132">
            <v>24.293404405858787</v>
          </cell>
          <cell r="J132">
            <v>4.127815461175647</v>
          </cell>
          <cell r="K132">
            <v>58.730638316775199</v>
          </cell>
          <cell r="M132">
            <v>30.601523701161614</v>
          </cell>
          <cell r="N132">
            <v>5.1996599800859622</v>
          </cell>
          <cell r="O132">
            <v>7.8416041166214034</v>
          </cell>
          <cell r="P132">
            <v>9.4181438675571982</v>
          </cell>
          <cell r="R132">
            <v>32.390454800041915</v>
          </cell>
          <cell r="S132">
            <v>4.521176445663178</v>
          </cell>
          <cell r="T132">
            <v>9.1000168807739552</v>
          </cell>
          <cell r="U132">
            <v>10.729579951219328</v>
          </cell>
          <cell r="W132">
            <v>96.950929013816094</v>
          </cell>
          <cell r="X132">
            <v>96.111775505350778</v>
          </cell>
        </row>
        <row r="133">
          <cell r="G133" t="str">
            <v>-</v>
          </cell>
          <cell r="H133" t="str">
            <v>-</v>
          </cell>
          <cell r="I133" t="str">
            <v>-</v>
          </cell>
          <cell r="J133" t="str">
            <v>-</v>
          </cell>
          <cell r="K133" t="str">
            <v>-</v>
          </cell>
          <cell r="M133" t="str">
            <v>-</v>
          </cell>
          <cell r="N133" t="str">
            <v>-</v>
          </cell>
          <cell r="O133" t="str">
            <v>-</v>
          </cell>
          <cell r="P133" t="str">
            <v>-</v>
          </cell>
          <cell r="R133" t="str">
            <v>-</v>
          </cell>
          <cell r="S133" t="str">
            <v>-</v>
          </cell>
          <cell r="T133" t="str">
            <v>-</v>
          </cell>
          <cell r="U133" t="str">
            <v>-</v>
          </cell>
          <cell r="W133" t="str">
            <v>-</v>
          </cell>
          <cell r="X133" t="str">
            <v>-</v>
          </cell>
        </row>
        <row r="134">
          <cell r="G134" t="str">
            <v>-</v>
          </cell>
          <cell r="H134" t="str">
            <v>-</v>
          </cell>
          <cell r="I134" t="str">
            <v>-</v>
          </cell>
          <cell r="J134" t="str">
            <v>-</v>
          </cell>
          <cell r="K134" t="str">
            <v>-</v>
          </cell>
          <cell r="M134" t="str">
            <v>-</v>
          </cell>
          <cell r="N134" t="str">
            <v>-</v>
          </cell>
          <cell r="O134" t="str">
            <v>-</v>
          </cell>
          <cell r="P134" t="str">
            <v>-</v>
          </cell>
          <cell r="R134" t="str">
            <v>-</v>
          </cell>
          <cell r="S134" t="str">
            <v>-</v>
          </cell>
          <cell r="T134" t="str">
            <v>-</v>
          </cell>
          <cell r="U134" t="str">
            <v>-</v>
          </cell>
          <cell r="W134" t="str">
            <v>-</v>
          </cell>
          <cell r="X134" t="str">
            <v>-</v>
          </cell>
        </row>
        <row r="135">
          <cell r="G135" t="str">
            <v>-</v>
          </cell>
          <cell r="H135" t="str">
            <v>-</v>
          </cell>
          <cell r="I135" t="str">
            <v>-</v>
          </cell>
          <cell r="J135" t="str">
            <v>-</v>
          </cell>
          <cell r="K135" t="str">
            <v>-</v>
          </cell>
          <cell r="M135" t="str">
            <v>-</v>
          </cell>
          <cell r="N135" t="str">
            <v>-</v>
          </cell>
          <cell r="O135" t="str">
            <v>-</v>
          </cell>
          <cell r="P135" t="str">
            <v>-</v>
          </cell>
          <cell r="R135" t="str">
            <v>-</v>
          </cell>
          <cell r="S135" t="str">
            <v>-</v>
          </cell>
          <cell r="T135" t="str">
            <v>-</v>
          </cell>
          <cell r="U135" t="str">
            <v>-</v>
          </cell>
          <cell r="W135" t="str">
            <v>-</v>
          </cell>
          <cell r="X135" t="str">
            <v>-</v>
          </cell>
        </row>
        <row r="136">
          <cell r="G136" t="str">
            <v>-</v>
          </cell>
          <cell r="H136" t="str">
            <v>-</v>
          </cell>
          <cell r="I136" t="str">
            <v>-</v>
          </cell>
          <cell r="J136" t="str">
            <v>-</v>
          </cell>
          <cell r="K136" t="str">
            <v>-</v>
          </cell>
          <cell r="M136" t="str">
            <v>-</v>
          </cell>
          <cell r="N136" t="str">
            <v>-</v>
          </cell>
          <cell r="O136" t="str">
            <v>-</v>
          </cell>
          <cell r="P136" t="str">
            <v>-</v>
          </cell>
          <cell r="R136" t="str">
            <v>-</v>
          </cell>
          <cell r="S136" t="str">
            <v>-</v>
          </cell>
          <cell r="T136" t="str">
            <v>-</v>
          </cell>
          <cell r="U136" t="str">
            <v>-</v>
          </cell>
          <cell r="W136" t="str">
            <v>-</v>
          </cell>
          <cell r="X136" t="str">
            <v>-</v>
          </cell>
        </row>
        <row r="137">
          <cell r="G137">
            <v>1998</v>
          </cell>
          <cell r="H137">
            <v>120</v>
          </cell>
          <cell r="I137">
            <v>8.0085571516150065</v>
          </cell>
          <cell r="J137">
            <v>3.2601197019360462</v>
          </cell>
          <cell r="K137">
            <v>57.269666044723053</v>
          </cell>
          <cell r="M137">
            <v>12.813691442584011</v>
          </cell>
          <cell r="N137">
            <v>5.2161915230976748</v>
          </cell>
          <cell r="O137">
            <v>4.9109397231441321</v>
          </cell>
          <cell r="P137">
            <v>17.771276337480909</v>
          </cell>
          <cell r="R137">
            <v>6.9758644518589836</v>
          </cell>
          <cell r="S137">
            <v>3.1283885446657416</v>
          </cell>
          <cell r="T137">
            <v>4.7177960796171678</v>
          </cell>
          <cell r="U137">
            <v>17.117151170059657</v>
          </cell>
          <cell r="W137">
            <v>49.008821395345159</v>
          </cell>
          <cell r="X137">
            <v>59.084452496193428</v>
          </cell>
        </row>
        <row r="138">
          <cell r="G138" t="str">
            <v>-</v>
          </cell>
          <cell r="H138" t="str">
            <v>-</v>
          </cell>
          <cell r="I138" t="str">
            <v>-</v>
          </cell>
          <cell r="J138" t="str">
            <v>-</v>
          </cell>
          <cell r="K138" t="str">
            <v>-</v>
          </cell>
          <cell r="M138" t="str">
            <v>-</v>
          </cell>
          <cell r="N138" t="str">
            <v>-</v>
          </cell>
          <cell r="O138" t="str">
            <v>-</v>
          </cell>
          <cell r="P138" t="str">
            <v>-</v>
          </cell>
          <cell r="R138" t="str">
            <v>-</v>
          </cell>
          <cell r="S138" t="str">
            <v>-</v>
          </cell>
          <cell r="T138" t="str">
            <v>-</v>
          </cell>
          <cell r="U138" t="str">
            <v>-</v>
          </cell>
          <cell r="W138" t="str">
            <v>-</v>
          </cell>
          <cell r="X138" t="str">
            <v>-</v>
          </cell>
        </row>
        <row r="139">
          <cell r="G139" t="str">
            <v>-</v>
          </cell>
          <cell r="H139" t="str">
            <v>-</v>
          </cell>
          <cell r="I139" t="str">
            <v>-</v>
          </cell>
          <cell r="J139" t="str">
            <v>-</v>
          </cell>
          <cell r="K139" t="str">
            <v>-</v>
          </cell>
          <cell r="M139" t="str">
            <v>-</v>
          </cell>
          <cell r="N139" t="str">
            <v>-</v>
          </cell>
          <cell r="O139" t="str">
            <v>-</v>
          </cell>
          <cell r="P139" t="str">
            <v>-</v>
          </cell>
          <cell r="R139" t="str">
            <v>-</v>
          </cell>
          <cell r="S139" t="str">
            <v>-</v>
          </cell>
          <cell r="T139" t="str">
            <v>-</v>
          </cell>
          <cell r="U139" t="str">
            <v>-</v>
          </cell>
          <cell r="W139" t="str">
            <v>-</v>
          </cell>
          <cell r="X139" t="str">
            <v>-</v>
          </cell>
        </row>
        <row r="140">
          <cell r="G140" t="str">
            <v>-</v>
          </cell>
          <cell r="H140" t="str">
            <v>-</v>
          </cell>
          <cell r="I140" t="str">
            <v>-</v>
          </cell>
          <cell r="J140" t="str">
            <v>-</v>
          </cell>
          <cell r="K140" t="str">
            <v>-</v>
          </cell>
          <cell r="M140" t="str">
            <v>-</v>
          </cell>
          <cell r="N140" t="str">
            <v>-</v>
          </cell>
          <cell r="O140" t="str">
            <v>-</v>
          </cell>
          <cell r="P140" t="str">
            <v>-</v>
          </cell>
          <cell r="R140" t="str">
            <v>-</v>
          </cell>
          <cell r="S140" t="str">
            <v>-</v>
          </cell>
          <cell r="T140" t="str">
            <v>-</v>
          </cell>
          <cell r="U140" t="str">
            <v>-</v>
          </cell>
          <cell r="W140" t="str">
            <v>-</v>
          </cell>
          <cell r="X140" t="str">
            <v>-</v>
          </cell>
        </row>
        <row r="141">
          <cell r="G141" t="str">
            <v>-</v>
          </cell>
          <cell r="H141" t="str">
            <v>-</v>
          </cell>
          <cell r="I141" t="str">
            <v>-</v>
          </cell>
          <cell r="J141" t="str">
            <v>-</v>
          </cell>
          <cell r="K141" t="str">
            <v>-</v>
          </cell>
          <cell r="M141" t="str">
            <v>-</v>
          </cell>
          <cell r="N141" t="str">
            <v>-</v>
          </cell>
          <cell r="O141" t="str">
            <v>-</v>
          </cell>
          <cell r="P141" t="str">
            <v>-</v>
          </cell>
          <cell r="R141" t="str">
            <v>-</v>
          </cell>
          <cell r="S141" t="str">
            <v>-</v>
          </cell>
          <cell r="T141" t="str">
            <v>-</v>
          </cell>
          <cell r="U141" t="str">
            <v>-</v>
          </cell>
          <cell r="W141" t="str">
            <v>-</v>
          </cell>
          <cell r="X141" t="str">
            <v>-</v>
          </cell>
        </row>
        <row r="142">
          <cell r="G142" t="str">
            <v>-</v>
          </cell>
          <cell r="H142" t="str">
            <v>-</v>
          </cell>
          <cell r="I142" t="str">
            <v>-</v>
          </cell>
          <cell r="J142" t="str">
            <v>-</v>
          </cell>
          <cell r="K142" t="str">
            <v>-</v>
          </cell>
          <cell r="M142" t="str">
            <v>-</v>
          </cell>
          <cell r="N142" t="str">
            <v>-</v>
          </cell>
          <cell r="O142" t="str">
            <v>-</v>
          </cell>
          <cell r="P142" t="str">
            <v>-</v>
          </cell>
          <cell r="R142" t="str">
            <v>-</v>
          </cell>
          <cell r="S142" t="str">
            <v>-</v>
          </cell>
          <cell r="T142" t="str">
            <v>-</v>
          </cell>
          <cell r="U142" t="str">
            <v>-</v>
          </cell>
          <cell r="W142" t="str">
            <v>-</v>
          </cell>
          <cell r="X142" t="str">
            <v>-</v>
          </cell>
        </row>
        <row r="143">
          <cell r="G143" t="str">
            <v>-</v>
          </cell>
          <cell r="H143" t="str">
            <v>-</v>
          </cell>
          <cell r="I143" t="str">
            <v>-</v>
          </cell>
          <cell r="J143" t="str">
            <v>-</v>
          </cell>
          <cell r="K143" t="str">
            <v>-</v>
          </cell>
          <cell r="M143" t="str">
            <v>-</v>
          </cell>
          <cell r="N143" t="str">
            <v>-</v>
          </cell>
          <cell r="O143" t="str">
            <v>-</v>
          </cell>
          <cell r="P143" t="str">
            <v>-</v>
          </cell>
          <cell r="R143" t="str">
            <v>-</v>
          </cell>
          <cell r="S143" t="str">
            <v>-</v>
          </cell>
          <cell r="T143" t="str">
            <v>-</v>
          </cell>
          <cell r="U143" t="str">
            <v>-</v>
          </cell>
          <cell r="W143" t="str">
            <v>-</v>
          </cell>
          <cell r="X143" t="str">
            <v>-</v>
          </cell>
        </row>
        <row r="144">
          <cell r="G144">
            <v>2001</v>
          </cell>
          <cell r="H144">
            <v>75.001495886312654</v>
          </cell>
          <cell r="I144">
            <v>13.886791425748754</v>
          </cell>
          <cell r="J144">
            <v>2.0852645587795142</v>
          </cell>
          <cell r="K144">
            <v>32.252189217105773</v>
          </cell>
          <cell r="M144">
            <v>11.635451954001519</v>
          </cell>
          <cell r="N144">
            <v>1.7471995395619611</v>
          </cell>
          <cell r="O144">
            <v>1.9334609304806312</v>
          </cell>
          <cell r="P144">
            <v>3.4516906406698542</v>
          </cell>
          <cell r="R144">
            <v>14.027168846091673</v>
          </cell>
          <cell r="S144">
            <v>2.2267933128330908</v>
          </cell>
          <cell r="T144">
            <v>1.9334609304806312</v>
          </cell>
          <cell r="U144">
            <v>3.4516906406698542</v>
          </cell>
          <cell r="W144">
            <v>94.397823388756507</v>
          </cell>
          <cell r="X144">
            <v>94.397823388756507</v>
          </cell>
        </row>
        <row r="145">
          <cell r="G145">
            <v>1998</v>
          </cell>
          <cell r="H145">
            <v>90</v>
          </cell>
          <cell r="I145">
            <v>14.835976289905775</v>
          </cell>
          <cell r="J145">
            <v>6.8150436839289936</v>
          </cell>
          <cell r="K145">
            <v>28.28991776416737</v>
          </cell>
          <cell r="M145">
            <v>6.4116468129156097</v>
          </cell>
          <cell r="N145">
            <v>2.9452495920793567</v>
          </cell>
          <cell r="O145">
            <v>2.7863957319207899</v>
          </cell>
          <cell r="P145">
            <v>3.4747805273536221</v>
          </cell>
          <cell r="R145">
            <v>14.211705684014911</v>
          </cell>
          <cell r="S145">
            <v>8.6143512522482677</v>
          </cell>
          <cell r="T145">
            <v>5.9971192876784079</v>
          </cell>
          <cell r="U145">
            <v>7.6227184438097133</v>
          </cell>
          <cell r="W145">
            <v>95.254529767040552</v>
          </cell>
          <cell r="X145">
            <v>97.704822777454964</v>
          </cell>
        </row>
        <row r="146">
          <cell r="G146">
            <v>2001</v>
          </cell>
          <cell r="H146">
            <v>71.856287425149688</v>
          </cell>
          <cell r="I146">
            <v>15.402813066712318</v>
          </cell>
          <cell r="J146">
            <v>4.7136855850752815</v>
          </cell>
          <cell r="K146">
            <v>106.23884056604358</v>
          </cell>
          <cell r="M146">
            <v>32.609751923183069</v>
          </cell>
          <cell r="N146">
            <v>9.9794834169209548</v>
          </cell>
          <cell r="O146">
            <v>21.302771320145212</v>
          </cell>
          <cell r="P146">
            <v>55.762656574418422</v>
          </cell>
          <cell r="R146">
            <v>24.774391497441322</v>
          </cell>
          <cell r="S146">
            <v>7.448034630263189</v>
          </cell>
          <cell r="T146">
            <v>21.302771320145212</v>
          </cell>
          <cell r="U146">
            <v>55.762656574418422</v>
          </cell>
          <cell r="W146">
            <v>76.609195402298852</v>
          </cell>
          <cell r="X146">
            <v>76.609195402298852</v>
          </cell>
        </row>
        <row r="147">
          <cell r="G147">
            <v>1995</v>
          </cell>
          <cell r="H147">
            <v>60</v>
          </cell>
          <cell r="I147">
            <v>17.196972543760953</v>
          </cell>
          <cell r="J147">
            <v>4.0002744618591359</v>
          </cell>
          <cell r="K147">
            <v>41.455844372465428</v>
          </cell>
          <cell r="M147">
            <v>45.633113419799699</v>
          </cell>
          <cell r="N147">
            <v>10.614948518631746</v>
          </cell>
          <cell r="O147">
            <v>14.182280724720412</v>
          </cell>
          <cell r="P147">
            <v>22.191797594198086</v>
          </cell>
          <cell r="R147">
            <v>15.2674153117801</v>
          </cell>
          <cell r="S147">
            <v>6.482518334479427</v>
          </cell>
          <cell r="T147">
            <v>4.8518469391231802</v>
          </cell>
          <cell r="U147">
            <v>7.7154713191761051</v>
          </cell>
          <cell r="W147">
            <v>89.520449007841222</v>
          </cell>
          <cell r="X147">
            <v>96.648224683215972</v>
          </cell>
        </row>
        <row r="148">
          <cell r="G148" t="str">
            <v>-</v>
          </cell>
          <cell r="H148" t="str">
            <v>-</v>
          </cell>
          <cell r="I148" t="str">
            <v>-</v>
          </cell>
          <cell r="J148" t="str">
            <v>-</v>
          </cell>
          <cell r="K148" t="str">
            <v>-</v>
          </cell>
          <cell r="M148" t="str">
            <v>-</v>
          </cell>
          <cell r="N148" t="str">
            <v>-</v>
          </cell>
          <cell r="O148" t="str">
            <v>-</v>
          </cell>
          <cell r="P148" t="str">
            <v>-</v>
          </cell>
          <cell r="R148" t="str">
            <v>-</v>
          </cell>
          <cell r="S148" t="str">
            <v>-</v>
          </cell>
          <cell r="T148" t="str">
            <v>-</v>
          </cell>
          <cell r="U148" t="str">
            <v>-</v>
          </cell>
          <cell r="W148" t="str">
            <v>-</v>
          </cell>
          <cell r="X148" t="str">
            <v>-</v>
          </cell>
        </row>
        <row r="149">
          <cell r="G149">
            <v>1997</v>
          </cell>
          <cell r="H149">
            <v>89.961880559085131</v>
          </cell>
          <cell r="I149">
            <v>13.583447142307209</v>
          </cell>
          <cell r="J149">
            <v>2.7058285473477701</v>
          </cell>
          <cell r="K149">
            <v>51.709495973714596</v>
          </cell>
          <cell r="M149">
            <v>14.081123157662359</v>
          </cell>
          <cell r="N149">
            <v>2.8049658249158509</v>
          </cell>
          <cell r="O149">
            <v>3.3566541379427504</v>
          </cell>
          <cell r="P149">
            <v>6.4958929534450256</v>
          </cell>
          <cell r="R149">
            <v>14.765202823658822</v>
          </cell>
          <cell r="S149">
            <v>3.7919402112936145</v>
          </cell>
          <cell r="T149">
            <v>4.3906053389870126</v>
          </cell>
          <cell r="U149">
            <v>7.8595341162849888</v>
          </cell>
          <cell r="W149">
            <v>83.520932737717985</v>
          </cell>
          <cell r="X149">
            <v>89.714857385991422</v>
          </cell>
        </row>
        <row r="150">
          <cell r="G150">
            <v>2000</v>
          </cell>
          <cell r="H150">
            <v>100</v>
          </cell>
          <cell r="I150">
            <v>37.142869970325407</v>
          </cell>
          <cell r="J150">
            <v>8.8907457932385174</v>
          </cell>
          <cell r="K150">
            <v>41.451222572225831</v>
          </cell>
          <cell r="M150">
            <v>49.626274683943585</v>
          </cell>
          <cell r="N150">
            <v>11.878850321282943</v>
          </cell>
          <cell r="O150">
            <v>3.4969629415037158</v>
          </cell>
          <cell r="P150">
            <v>6.4073677248366785</v>
          </cell>
          <cell r="R150">
            <v>31.468560150619496</v>
          </cell>
          <cell r="S150">
            <v>8.4962403813046166</v>
          </cell>
          <cell r="T150">
            <v>3.7443309033818242</v>
          </cell>
          <cell r="U150">
            <v>6.4393867359503147</v>
          </cell>
          <cell r="W150">
            <v>96.645326504481417</v>
          </cell>
          <cell r="X150">
            <v>97.669317247052376</v>
          </cell>
        </row>
        <row r="151">
          <cell r="G151">
            <v>1994</v>
          </cell>
          <cell r="H151">
            <v>80</v>
          </cell>
          <cell r="I151">
            <v>15.241713540895981</v>
          </cell>
          <cell r="J151">
            <v>17.128970745827925</v>
          </cell>
          <cell r="K151">
            <v>33.36583324172458</v>
          </cell>
          <cell r="M151">
            <v>34.660009283434306</v>
          </cell>
          <cell r="N151">
            <v>38.951675838356586</v>
          </cell>
          <cell r="O151">
            <v>9.6646848945761494</v>
          </cell>
          <cell r="P151">
            <v>28.759028857405909</v>
          </cell>
          <cell r="R151">
            <v>12.610161527904765</v>
          </cell>
          <cell r="S151">
            <v>11.966707996060011</v>
          </cell>
          <cell r="T151">
            <v>8.3816823967565295</v>
          </cell>
          <cell r="U151">
            <v>15.685073691687565</v>
          </cell>
          <cell r="W151">
            <v>75.057509037134409</v>
          </cell>
          <cell r="X151">
            <v>94.146578680203049</v>
          </cell>
        </row>
        <row r="152">
          <cell r="G152" t="str">
            <v>-</v>
          </cell>
          <cell r="H152" t="str">
            <v>-</v>
          </cell>
          <cell r="I152" t="str">
            <v>-</v>
          </cell>
          <cell r="J152" t="str">
            <v>-</v>
          </cell>
          <cell r="K152" t="str">
            <v>-</v>
          </cell>
          <cell r="M152" t="str">
            <v>-</v>
          </cell>
          <cell r="N152" t="str">
            <v>-</v>
          </cell>
          <cell r="O152" t="str">
            <v>-</v>
          </cell>
          <cell r="P152" t="str">
            <v>-</v>
          </cell>
          <cell r="R152" t="str">
            <v>-</v>
          </cell>
          <cell r="S152" t="str">
            <v>-</v>
          </cell>
          <cell r="T152" t="str">
            <v>-</v>
          </cell>
          <cell r="U152" t="str">
            <v>-</v>
          </cell>
          <cell r="W152" t="str">
            <v>-</v>
          </cell>
          <cell r="X152" t="str">
            <v>-</v>
          </cell>
        </row>
        <row r="153">
          <cell r="G153">
            <v>1999</v>
          </cell>
          <cell r="H153">
            <v>121.04247104247104</v>
          </cell>
          <cell r="I153">
            <v>9.3628717619472486</v>
          </cell>
          <cell r="J153">
            <v>4.1711682691605256</v>
          </cell>
          <cell r="K153">
            <v>24.153955193772184</v>
          </cell>
          <cell r="M153">
            <v>9.1587103859833832</v>
          </cell>
          <cell r="N153">
            <v>4.0802141821175226</v>
          </cell>
          <cell r="O153">
            <v>4.3190962304892846</v>
          </cell>
          <cell r="P153">
            <v>8.0203993296082015</v>
          </cell>
          <cell r="R153">
            <v>6.0147241812705037</v>
          </cell>
          <cell r="S153">
            <v>2.2991863255550844</v>
          </cell>
          <cell r="T153">
            <v>4.9525480319268178</v>
          </cell>
          <cell r="U153">
            <v>8.7892350764949647</v>
          </cell>
          <cell r="W153">
            <v>66.453708758196356</v>
          </cell>
          <cell r="X153">
            <v>74.827519177796418</v>
          </cell>
        </row>
        <row r="154">
          <cell r="G154" t="str">
            <v>-</v>
          </cell>
          <cell r="H154" t="str">
            <v>-</v>
          </cell>
          <cell r="I154" t="str">
            <v>-</v>
          </cell>
          <cell r="J154" t="str">
            <v>-</v>
          </cell>
          <cell r="K154" t="str">
            <v>-</v>
          </cell>
          <cell r="M154" t="str">
            <v>-</v>
          </cell>
          <cell r="N154" t="str">
            <v>-</v>
          </cell>
          <cell r="O154" t="str">
            <v>-</v>
          </cell>
          <cell r="P154" t="str">
            <v>-</v>
          </cell>
          <cell r="R154" t="str">
            <v>-</v>
          </cell>
          <cell r="S154" t="str">
            <v>-</v>
          </cell>
          <cell r="T154" t="str">
            <v>-</v>
          </cell>
          <cell r="U154" t="str">
            <v>-</v>
          </cell>
          <cell r="W154" t="str">
            <v>-</v>
          </cell>
          <cell r="X154" t="str">
            <v>-</v>
          </cell>
        </row>
        <row r="155">
          <cell r="G155">
            <v>1993</v>
          </cell>
          <cell r="H155">
            <v>22.683049147442325</v>
          </cell>
          <cell r="I155">
            <v>2.8619881234961566</v>
          </cell>
          <cell r="J155">
            <v>0.85260395817463641</v>
          </cell>
          <cell r="K155">
            <v>32.158491430296436</v>
          </cell>
          <cell r="M155">
            <v>16.726568903364488</v>
          </cell>
          <cell r="N155">
            <v>4.9829482996834322</v>
          </cell>
          <cell r="O155">
            <v>6.3143180092230411</v>
          </cell>
          <cell r="P155">
            <v>14.116177443035921</v>
          </cell>
          <cell r="R155">
            <v>3.0597315260998608</v>
          </cell>
          <cell r="S155">
            <v>0.78869718295525737</v>
          </cell>
          <cell r="T155">
            <v>1.9867363819256787</v>
          </cell>
          <cell r="U155">
            <v>3.6304872666751367</v>
          </cell>
          <cell r="W155">
            <v>70.869669676961038</v>
          </cell>
          <cell r="X155">
            <v>94.241791439362771</v>
          </cell>
        </row>
        <row r="156">
          <cell r="G156" t="str">
            <v>-</v>
          </cell>
          <cell r="H156" t="str">
            <v>-</v>
          </cell>
          <cell r="I156" t="str">
            <v>-</v>
          </cell>
          <cell r="J156" t="str">
            <v>-</v>
          </cell>
          <cell r="K156" t="str">
            <v>-</v>
          </cell>
          <cell r="M156" t="str">
            <v>-</v>
          </cell>
          <cell r="N156" t="str">
            <v>-</v>
          </cell>
          <cell r="O156" t="str">
            <v>-</v>
          </cell>
          <cell r="P156" t="str">
            <v>-</v>
          </cell>
          <cell r="R156" t="str">
            <v>-</v>
          </cell>
          <cell r="S156" t="str">
            <v>-</v>
          </cell>
          <cell r="T156" t="str">
            <v>-</v>
          </cell>
          <cell r="U156" t="str">
            <v>-</v>
          </cell>
          <cell r="W156" t="str">
            <v>-</v>
          </cell>
          <cell r="X156" t="str">
            <v>-</v>
          </cell>
        </row>
        <row r="157">
          <cell r="G157">
            <v>1998</v>
          </cell>
          <cell r="H157">
            <v>113.7674418604651</v>
          </cell>
          <cell r="I157">
            <v>16.835476785420216</v>
          </cell>
          <cell r="J157">
            <v>5.9018076430691826</v>
          </cell>
          <cell r="K157">
            <v>62.854593957719572</v>
          </cell>
          <cell r="M157">
            <v>28.548097857124823</v>
          </cell>
          <cell r="N157">
            <v>10.007758275915132</v>
          </cell>
          <cell r="O157">
            <v>12.96639319854031</v>
          </cell>
          <cell r="P157">
            <v>31.44253653430577</v>
          </cell>
          <cell r="R157">
            <v>29.026052864551055</v>
          </cell>
          <cell r="S157">
            <v>11.041105024121832</v>
          </cell>
          <cell r="T157">
            <v>12.195449812661808</v>
          </cell>
          <cell r="U157">
            <v>23.623331652719155</v>
          </cell>
          <cell r="W157">
            <v>91.933681073025326</v>
          </cell>
          <cell r="X157">
            <v>91.261378413524056</v>
          </cell>
        </row>
        <row r="158">
          <cell r="G158">
            <v>2001</v>
          </cell>
          <cell r="H158">
            <v>59.924385633270319</v>
          </cell>
          <cell r="I158">
            <v>8.1482155862413368</v>
          </cell>
          <cell r="J158">
            <v>2.5139368878446442</v>
          </cell>
          <cell r="K158">
            <v>33.696057571474014</v>
          </cell>
          <cell r="M158">
            <v>7.6467276175108356</v>
          </cell>
          <cell r="N158">
            <v>2.3592147784381803</v>
          </cell>
          <cell r="O158">
            <v>1.5420713287304413</v>
          </cell>
          <cell r="P158">
            <v>3.6102696169592408</v>
          </cell>
          <cell r="R158">
            <v>7.009989052362239</v>
          </cell>
          <cell r="S158">
            <v>2.0728530654114858</v>
          </cell>
          <cell r="T158">
            <v>1.5420713287304413</v>
          </cell>
          <cell r="U158">
            <v>3.6102696169592408</v>
          </cell>
          <cell r="W158">
            <v>100</v>
          </cell>
          <cell r="X158">
            <v>100</v>
          </cell>
        </row>
        <row r="159">
          <cell r="G159">
            <v>2001</v>
          </cell>
          <cell r="H159">
            <v>70.200573065902788</v>
          </cell>
          <cell r="I159">
            <v>11.576268660682203</v>
          </cell>
          <cell r="J159">
            <v>3.947168206713477</v>
          </cell>
          <cell r="K159">
            <v>7.4556849371538005</v>
          </cell>
          <cell r="M159">
            <v>5.7333242419884831</v>
          </cell>
          <cell r="N159">
            <v>1.9548954702147479</v>
          </cell>
          <cell r="O159">
            <v>2.6944170999730401</v>
          </cell>
          <cell r="P159">
            <v>3.337025787844452</v>
          </cell>
          <cell r="R159">
            <v>4.7418153034305863</v>
          </cell>
          <cell r="S159">
            <v>2.686920982858489</v>
          </cell>
          <cell r="T159">
            <v>2.6944170999730401</v>
          </cell>
          <cell r="U159">
            <v>3.337025787844452</v>
          </cell>
          <cell r="W159">
            <v>82.825664290343482</v>
          </cell>
          <cell r="X159">
            <v>82.825664290343482</v>
          </cell>
        </row>
        <row r="160">
          <cell r="G160" t="str">
            <v>-</v>
          </cell>
          <cell r="H160" t="str">
            <v>-</v>
          </cell>
          <cell r="I160" t="str">
            <v>-</v>
          </cell>
          <cell r="J160" t="str">
            <v>-</v>
          </cell>
          <cell r="K160" t="str">
            <v>-</v>
          </cell>
          <cell r="M160" t="str">
            <v>-</v>
          </cell>
          <cell r="N160" t="str">
            <v>-</v>
          </cell>
          <cell r="O160" t="str">
            <v>-</v>
          </cell>
          <cell r="P160" t="str">
            <v>-</v>
          </cell>
          <cell r="R160" t="str">
            <v>-</v>
          </cell>
          <cell r="S160" t="str">
            <v>-</v>
          </cell>
          <cell r="T160" t="str">
            <v>-</v>
          </cell>
          <cell r="U160" t="str">
            <v>-</v>
          </cell>
          <cell r="W160" t="str">
            <v>-</v>
          </cell>
          <cell r="X160" t="str">
            <v>-</v>
          </cell>
        </row>
        <row r="161">
          <cell r="G161">
            <v>2000</v>
          </cell>
          <cell r="H161">
            <v>15.000000000000025</v>
          </cell>
          <cell r="I161">
            <v>0.91936413315289178</v>
          </cell>
          <cell r="J161">
            <v>0.38549577091172971</v>
          </cell>
          <cell r="K161">
            <v>3.5362436096376153</v>
          </cell>
          <cell r="M161">
            <v>5.5433315268467283</v>
          </cell>
          <cell r="N161">
            <v>2.3243574371697839</v>
          </cell>
          <cell r="O161">
            <v>6.2352589282932254</v>
          </cell>
          <cell r="P161">
            <v>14.62030196644749</v>
          </cell>
          <cell r="R161">
            <v>4.220075067475892</v>
          </cell>
          <cell r="S161">
            <v>1.5913468237709092</v>
          </cell>
          <cell r="T161">
            <v>5.5829349691227357</v>
          </cell>
          <cell r="U161">
            <v>13.139024897735865</v>
          </cell>
          <cell r="W161">
            <v>52.375025219713237</v>
          </cell>
          <cell r="X161">
            <v>54.653719311102968</v>
          </cell>
        </row>
        <row r="162">
          <cell r="G162">
            <v>1996</v>
          </cell>
          <cell r="H162">
            <v>116.99115044247787</v>
          </cell>
          <cell r="I162">
            <v>21.08532042240515</v>
          </cell>
          <cell r="J162">
            <v>4.5878130332551983</v>
          </cell>
          <cell r="K162">
            <v>110.24674771724628</v>
          </cell>
          <cell r="M162">
            <v>10.132157572293593</v>
          </cell>
          <cell r="N162">
            <v>2.2045880088106116</v>
          </cell>
          <cell r="O162">
            <v>2.0771369970679863</v>
          </cell>
          <cell r="P162">
            <v>4.5988845393138345</v>
          </cell>
          <cell r="R162">
            <v>14.385058184312932</v>
          </cell>
          <cell r="S162">
            <v>3.258002888203841</v>
          </cell>
          <cell r="T162">
            <v>3.4019604373030741</v>
          </cell>
          <cell r="U162">
            <v>6.9728423342992274</v>
          </cell>
          <cell r="W162">
            <v>90.481828276869365</v>
          </cell>
          <cell r="X162">
            <v>96.904043224551543</v>
          </cell>
        </row>
        <row r="163">
          <cell r="G163">
            <v>1995</v>
          </cell>
          <cell r="H163">
            <v>100.11787819253439</v>
          </cell>
          <cell r="I163">
            <v>19.868436133498697</v>
          </cell>
          <cell r="J163">
            <v>4.7038522389873112</v>
          </cell>
          <cell r="K163">
            <v>105.81344543311322</v>
          </cell>
          <cell r="M163">
            <v>30.418669292299221</v>
          </cell>
          <cell r="N163">
            <v>7.2016199310398346</v>
          </cell>
          <cell r="O163">
            <v>5.6818123613567177</v>
          </cell>
          <cell r="P163">
            <v>6.9126895237124577</v>
          </cell>
          <cell r="R163">
            <v>19.110208271839863</v>
          </cell>
          <cell r="S163">
            <v>4.8756408882052398</v>
          </cell>
          <cell r="T163">
            <v>2.9681671960440057</v>
          </cell>
          <cell r="U163">
            <v>3.5758259337828364</v>
          </cell>
          <cell r="W163">
            <v>92.079901726859916</v>
          </cell>
          <cell r="X163">
            <v>97.09407146315931</v>
          </cell>
        </row>
        <row r="164">
          <cell r="G164" t="str">
            <v>-</v>
          </cell>
          <cell r="H164" t="str">
            <v>-</v>
          </cell>
          <cell r="I164" t="str">
            <v>-</v>
          </cell>
          <cell r="J164" t="str">
            <v>-</v>
          </cell>
          <cell r="K164" t="str">
            <v>-</v>
          </cell>
          <cell r="M164" t="str">
            <v>-</v>
          </cell>
          <cell r="N164" t="str">
            <v>-</v>
          </cell>
          <cell r="O164" t="str">
            <v>-</v>
          </cell>
          <cell r="P164" t="str">
            <v>-</v>
          </cell>
          <cell r="R164" t="str">
            <v>-</v>
          </cell>
          <cell r="S164" t="str">
            <v>-</v>
          </cell>
          <cell r="T164" t="str">
            <v>-</v>
          </cell>
          <cell r="U164" t="str">
            <v>-</v>
          </cell>
          <cell r="W164" t="str">
            <v>-</v>
          </cell>
          <cell r="X164" t="str">
            <v>-</v>
          </cell>
        </row>
        <row r="165">
          <cell r="G165">
            <v>1996</v>
          </cell>
          <cell r="H165">
            <v>89.999999999999986</v>
          </cell>
          <cell r="I165">
            <v>18.595782164836983</v>
          </cell>
          <cell r="J165">
            <v>4.066864869150816</v>
          </cell>
          <cell r="K165">
            <v>27.954709823550889</v>
          </cell>
          <cell r="M165">
            <v>34.377756491379088</v>
          </cell>
          <cell r="N165">
            <v>7.5183549105763925</v>
          </cell>
          <cell r="O165">
            <v>6.0240144605153612</v>
          </cell>
          <cell r="P165">
            <v>11.401346377801833</v>
          </cell>
          <cell r="R165">
            <v>14.425735937380912</v>
          </cell>
          <cell r="S165">
            <v>4.7891822517849176</v>
          </cell>
          <cell r="T165">
            <v>6.6190522657345667</v>
          </cell>
          <cell r="U165">
            <v>11.391737320501072</v>
          </cell>
          <cell r="W165">
            <v>97.49948833320795</v>
          </cell>
          <cell r="X165">
            <v>99.046054736842123</v>
          </cell>
        </row>
        <row r="166">
          <cell r="G166">
            <v>1992</v>
          </cell>
          <cell r="H166">
            <v>71.368421052631575</v>
          </cell>
          <cell r="I166">
            <v>12.911421236463596</v>
          </cell>
          <cell r="J166">
            <v>4.1973168451296274</v>
          </cell>
          <cell r="K166">
            <v>75.90633110635217</v>
          </cell>
          <cell r="M166">
            <v>16.003687579202474</v>
          </cell>
          <cell r="N166">
            <v>5.2025680388053637</v>
          </cell>
          <cell r="O166">
            <v>3.2421167581453312</v>
          </cell>
          <cell r="P166">
            <v>8.3069000770563388</v>
          </cell>
          <cell r="R166">
            <v>24.074257554937255</v>
          </cell>
          <cell r="S166">
            <v>9.0273144038078268</v>
          </cell>
          <cell r="T166">
            <v>5.6817242311175846</v>
          </cell>
          <cell r="U166">
            <v>10.675917056347963</v>
          </cell>
          <cell r="W166">
            <v>69.750140370578322</v>
          </cell>
          <cell r="X166">
            <v>89.632244703508135</v>
          </cell>
        </row>
        <row r="167">
          <cell r="G167" t="str">
            <v>-</v>
          </cell>
          <cell r="H167" t="str">
            <v>-</v>
          </cell>
          <cell r="I167" t="str">
            <v>-</v>
          </cell>
          <cell r="J167" t="str">
            <v>-</v>
          </cell>
          <cell r="K167" t="str">
            <v>-</v>
          </cell>
          <cell r="M167" t="str">
            <v>-</v>
          </cell>
          <cell r="N167" t="str">
            <v>-</v>
          </cell>
          <cell r="O167" t="str">
            <v>-</v>
          </cell>
          <cell r="P167" t="str">
            <v>-</v>
          </cell>
          <cell r="R167" t="str">
            <v>-</v>
          </cell>
          <cell r="S167" t="str">
            <v>-</v>
          </cell>
          <cell r="T167" t="str">
            <v>-</v>
          </cell>
          <cell r="U167" t="str">
            <v>-</v>
          </cell>
          <cell r="W167" t="str">
            <v>-</v>
          </cell>
          <cell r="X167" t="str">
            <v>-</v>
          </cell>
        </row>
        <row r="168">
          <cell r="G168">
            <v>1997</v>
          </cell>
          <cell r="H168">
            <v>90</v>
          </cell>
          <cell r="I168">
            <v>8.7197571266178659</v>
          </cell>
          <cell r="J168">
            <v>4.1971061751236061</v>
          </cell>
          <cell r="K168">
            <v>34.495911241302416</v>
          </cell>
          <cell r="M168">
            <v>9.2041880780966352</v>
          </cell>
          <cell r="N168">
            <v>4.4302787404082498</v>
          </cell>
          <cell r="O168">
            <v>9.0939139550422077</v>
          </cell>
          <cell r="P168">
            <v>16.845377951455397</v>
          </cell>
          <cell r="R168">
            <v>6.7360618897902231</v>
          </cell>
          <cell r="S168">
            <v>4.0213512251298305</v>
          </cell>
          <cell r="T168">
            <v>5.7601367218121657</v>
          </cell>
          <cell r="U168">
            <v>10.044878559332899</v>
          </cell>
          <cell r="W168">
            <v>100</v>
          </cell>
          <cell r="X168">
            <v>100</v>
          </cell>
        </row>
        <row r="169">
          <cell r="G169">
            <v>1996</v>
          </cell>
          <cell r="H169">
            <v>89.999999999999986</v>
          </cell>
          <cell r="I169">
            <v>26.795599211469202</v>
          </cell>
          <cell r="J169">
            <v>4.467986332973509</v>
          </cell>
          <cell r="K169">
            <v>40.61620760004633</v>
          </cell>
          <cell r="M169">
            <v>44.619608606601766</v>
          </cell>
          <cell r="N169">
            <v>7.4400202758515945</v>
          </cell>
          <cell r="O169">
            <v>2.5373340127456872</v>
          </cell>
          <cell r="P169">
            <v>12.327764010975942</v>
          </cell>
          <cell r="R169">
            <v>16.51635142488778</v>
          </cell>
          <cell r="S169">
            <v>4.9381391329549285</v>
          </cell>
          <cell r="T169">
            <v>5.2613943102550049</v>
          </cell>
          <cell r="U169">
            <v>16.665647206715654</v>
          </cell>
          <cell r="W169">
            <v>94.489040825395819</v>
          </cell>
          <cell r="X169">
            <v>95.893519650655023</v>
          </cell>
        </row>
        <row r="170">
          <cell r="G170" t="str">
            <v>-</v>
          </cell>
          <cell r="H170" t="str">
            <v>-</v>
          </cell>
          <cell r="I170" t="str">
            <v>-</v>
          </cell>
          <cell r="J170" t="str">
            <v>-</v>
          </cell>
          <cell r="K170" t="str">
            <v>-</v>
          </cell>
          <cell r="M170" t="str">
            <v>-</v>
          </cell>
          <cell r="N170" t="str">
            <v>-</v>
          </cell>
          <cell r="O170" t="str">
            <v>-</v>
          </cell>
          <cell r="P170" t="str">
            <v>-</v>
          </cell>
          <cell r="R170" t="str">
            <v>-</v>
          </cell>
          <cell r="S170" t="str">
            <v>-</v>
          </cell>
          <cell r="T170" t="str">
            <v>-</v>
          </cell>
          <cell r="U170" t="str">
            <v>-</v>
          </cell>
          <cell r="W170" t="str">
            <v>-</v>
          </cell>
          <cell r="X170" t="str">
            <v>-</v>
          </cell>
        </row>
        <row r="171">
          <cell r="G171">
            <v>2003</v>
          </cell>
          <cell r="H171">
            <v>70</v>
          </cell>
          <cell r="I171">
            <v>4.5629168317942304</v>
          </cell>
          <cell r="J171">
            <v>1.125802454618964</v>
          </cell>
          <cell r="K171">
            <v>5.9993271804448849</v>
          </cell>
          <cell r="M171">
            <v>0.70299637303309426</v>
          </cell>
          <cell r="N171">
            <v>0.17344936835889652</v>
          </cell>
          <cell r="O171" t="str">
            <v>-</v>
          </cell>
          <cell r="P171" t="str">
            <v>-</v>
          </cell>
          <cell r="R171">
            <v>0.70299637303309426</v>
          </cell>
          <cell r="S171">
            <v>0.17344936835889652</v>
          </cell>
          <cell r="T171">
            <v>0.29648594399763817</v>
          </cell>
          <cell r="U171">
            <v>0.33215778325812045</v>
          </cell>
          <cell r="W171" t="str">
            <v>-</v>
          </cell>
          <cell r="X171">
            <v>100</v>
          </cell>
        </row>
        <row r="172">
          <cell r="G172">
            <v>1998</v>
          </cell>
          <cell r="H172">
            <v>155.00000000000003</v>
          </cell>
          <cell r="I172">
            <v>27.246628954680261</v>
          </cell>
          <cell r="J172">
            <v>10.426049972765995</v>
          </cell>
          <cell r="K172">
            <v>66.647620295659863</v>
          </cell>
          <cell r="M172">
            <v>6.7382611803432857</v>
          </cell>
          <cell r="N172">
            <v>2.5784271482781191</v>
          </cell>
          <cell r="O172">
            <v>0.88232553337622543</v>
          </cell>
          <cell r="P172">
            <v>2.1842917935400536</v>
          </cell>
          <cell r="R172">
            <v>19.633217367019924</v>
          </cell>
          <cell r="S172">
            <v>7.2801747945563768</v>
          </cell>
          <cell r="T172">
            <v>2.8696108191357084</v>
          </cell>
          <cell r="U172">
            <v>7.2513002419456125</v>
          </cell>
          <cell r="W172">
            <v>64.705361653135924</v>
          </cell>
          <cell r="X172">
            <v>85.888283802924576</v>
          </cell>
        </row>
        <row r="173">
          <cell r="G173">
            <v>1996</v>
          </cell>
          <cell r="H173">
            <v>120.00000000000001</v>
          </cell>
          <cell r="I173">
            <v>26.602826308261569</v>
          </cell>
          <cell r="J173">
            <v>4.6981252006337026</v>
          </cell>
          <cell r="K173">
            <v>89.666593830591538</v>
          </cell>
          <cell r="M173">
            <v>16.802558065783977</v>
          </cell>
          <cell r="N173">
            <v>2.9673734876604305</v>
          </cell>
          <cell r="O173">
            <v>3.6891600688784978</v>
          </cell>
          <cell r="P173">
            <v>6.0773063759936106</v>
          </cell>
          <cell r="R173">
            <v>31.885914959283674</v>
          </cell>
          <cell r="S173">
            <v>5.2029620608920633</v>
          </cell>
          <cell r="T173">
            <v>5.7113565327930456</v>
          </cell>
          <cell r="U173">
            <v>8.3035267435047473</v>
          </cell>
          <cell r="W173">
            <v>95.025732465206914</v>
          </cell>
          <cell r="X173">
            <v>97.72611924958295</v>
          </cell>
        </row>
        <row r="174">
          <cell r="G174" t="str">
            <v>-</v>
          </cell>
          <cell r="H174" t="str">
            <v>-</v>
          </cell>
          <cell r="I174" t="str">
            <v>-</v>
          </cell>
          <cell r="J174" t="str">
            <v>-</v>
          </cell>
          <cell r="K174" t="str">
            <v>-</v>
          </cell>
          <cell r="M174" t="str">
            <v>-</v>
          </cell>
          <cell r="N174" t="str">
            <v>-</v>
          </cell>
          <cell r="O174" t="str">
            <v>-</v>
          </cell>
          <cell r="P174" t="str">
            <v>-</v>
          </cell>
          <cell r="R174" t="str">
            <v>-</v>
          </cell>
          <cell r="S174" t="str">
            <v>-</v>
          </cell>
          <cell r="T174" t="str">
            <v>-</v>
          </cell>
          <cell r="U174" t="str">
            <v>-</v>
          </cell>
          <cell r="W174" t="str">
            <v>-</v>
          </cell>
          <cell r="X174" t="str">
            <v>-</v>
          </cell>
        </row>
        <row r="175">
          <cell r="G175">
            <v>1997</v>
          </cell>
          <cell r="H175">
            <v>89.999999999999986</v>
          </cell>
          <cell r="I175">
            <v>10.005111192265176</v>
          </cell>
          <cell r="J175">
            <v>1.5664501807353748</v>
          </cell>
          <cell r="K175">
            <v>78.706618842866632</v>
          </cell>
          <cell r="M175">
            <v>13.922320865457117</v>
          </cell>
          <cell r="N175">
            <v>2.179748092436109</v>
          </cell>
          <cell r="O175">
            <v>4.9648130952943959</v>
          </cell>
          <cell r="P175">
            <v>11.016633180690537</v>
          </cell>
          <cell r="R175">
            <v>15.756901453155269</v>
          </cell>
          <cell r="S175">
            <v>2.9124708364607663</v>
          </cell>
          <cell r="T175">
            <v>6.3335812738879698</v>
          </cell>
          <cell r="U175">
            <v>13.995208597417088</v>
          </cell>
          <cell r="W175">
            <v>59.994770435771983</v>
          </cell>
          <cell r="X175">
            <v>62.742866556470567</v>
          </cell>
        </row>
        <row r="176">
          <cell r="G176" t="str">
            <v>-</v>
          </cell>
          <cell r="H176" t="str">
            <v>-</v>
          </cell>
          <cell r="I176" t="str">
            <v>-</v>
          </cell>
          <cell r="J176" t="str">
            <v>-</v>
          </cell>
          <cell r="K176" t="str">
            <v>-</v>
          </cell>
          <cell r="M176" t="str">
            <v>-</v>
          </cell>
          <cell r="N176" t="str">
            <v>-</v>
          </cell>
          <cell r="O176" t="str">
            <v>-</v>
          </cell>
          <cell r="P176" t="str">
            <v>-</v>
          </cell>
          <cell r="R176" t="str">
            <v>-</v>
          </cell>
          <cell r="S176" t="str">
            <v>-</v>
          </cell>
          <cell r="T176" t="str">
            <v>-</v>
          </cell>
          <cell r="U176" t="str">
            <v>-</v>
          </cell>
          <cell r="W176" t="str">
            <v>-</v>
          </cell>
          <cell r="X176" t="str">
            <v>-</v>
          </cell>
        </row>
        <row r="177">
          <cell r="G177" t="str">
            <v>-</v>
          </cell>
          <cell r="H177" t="str">
            <v>-</v>
          </cell>
          <cell r="I177" t="str">
            <v>-</v>
          </cell>
          <cell r="J177" t="str">
            <v>-</v>
          </cell>
          <cell r="K177" t="str">
            <v>-</v>
          </cell>
          <cell r="M177" t="str">
            <v>-</v>
          </cell>
          <cell r="N177" t="str">
            <v>-</v>
          </cell>
          <cell r="O177" t="str">
            <v>-</v>
          </cell>
          <cell r="P177" t="str">
            <v>-</v>
          </cell>
          <cell r="R177" t="str">
            <v>-</v>
          </cell>
          <cell r="S177" t="str">
            <v>-</v>
          </cell>
          <cell r="T177" t="str">
            <v>-</v>
          </cell>
          <cell r="U177" t="str">
            <v>-</v>
          </cell>
          <cell r="W177" t="str">
            <v>-</v>
          </cell>
          <cell r="X177" t="str">
            <v>-</v>
          </cell>
        </row>
        <row r="178">
          <cell r="G178">
            <v>2002</v>
          </cell>
          <cell r="H178">
            <v>4.9937578027465674</v>
          </cell>
          <cell r="I178">
            <v>3.5365846443879585</v>
          </cell>
          <cell r="J178">
            <v>0.29622469290802961</v>
          </cell>
          <cell r="K178">
            <v>2.4028552873069384</v>
          </cell>
          <cell r="M178">
            <v>55.218464345151389</v>
          </cell>
          <cell r="N178">
            <v>4.6251042427195213</v>
          </cell>
          <cell r="O178" t="str">
            <v>-</v>
          </cell>
          <cell r="P178" t="str">
            <v>-</v>
          </cell>
          <cell r="R178">
            <v>56.43442149780158</v>
          </cell>
          <cell r="S178">
            <v>4.7568792577271628</v>
          </cell>
          <cell r="T178">
            <v>7.3440210108887243</v>
          </cell>
          <cell r="U178">
            <v>8.4182967648490106</v>
          </cell>
          <cell r="W178" t="str">
            <v>-</v>
          </cell>
          <cell r="X178">
            <v>99.990146081502886</v>
          </cell>
        </row>
        <row r="179">
          <cell r="G179" t="str">
            <v>-</v>
          </cell>
          <cell r="H179" t="str">
            <v>-</v>
          </cell>
          <cell r="I179" t="str">
            <v>-</v>
          </cell>
          <cell r="J179" t="str">
            <v>-</v>
          </cell>
          <cell r="K179" t="str">
            <v>-</v>
          </cell>
          <cell r="M179" t="str">
            <v>-</v>
          </cell>
          <cell r="N179" t="str">
            <v>-</v>
          </cell>
          <cell r="O179" t="str">
            <v>-</v>
          </cell>
          <cell r="P179" t="str">
            <v>-</v>
          </cell>
          <cell r="R179" t="str">
            <v>-</v>
          </cell>
          <cell r="S179" t="str">
            <v>-</v>
          </cell>
          <cell r="T179" t="str">
            <v>-</v>
          </cell>
          <cell r="U179" t="str">
            <v>-</v>
          </cell>
          <cell r="W179" t="str">
            <v>-</v>
          </cell>
          <cell r="X179" t="str">
            <v>-</v>
          </cell>
        </row>
        <row r="180">
          <cell r="G180" t="str">
            <v>-</v>
          </cell>
          <cell r="H180" t="str">
            <v>-</v>
          </cell>
          <cell r="I180" t="str">
            <v>-</v>
          </cell>
          <cell r="J180" t="str">
            <v>-</v>
          </cell>
          <cell r="K180" t="str">
            <v>-</v>
          </cell>
          <cell r="M180" t="str">
            <v>-</v>
          </cell>
          <cell r="N180" t="str">
            <v>-</v>
          </cell>
          <cell r="O180" t="str">
            <v>-</v>
          </cell>
          <cell r="P180" t="str">
            <v>-</v>
          </cell>
          <cell r="R180" t="str">
            <v>-</v>
          </cell>
          <cell r="S180" t="str">
            <v>-</v>
          </cell>
          <cell r="T180" t="str">
            <v>-</v>
          </cell>
          <cell r="U180" t="str">
            <v>-</v>
          </cell>
          <cell r="W180" t="str">
            <v>-</v>
          </cell>
          <cell r="X180" t="str">
            <v>-</v>
          </cell>
        </row>
        <row r="181">
          <cell r="G181">
            <v>1994</v>
          </cell>
          <cell r="H181">
            <v>109.99999999999999</v>
          </cell>
          <cell r="I181">
            <v>14.28422734958775</v>
          </cell>
          <cell r="J181">
            <v>3.6624068383593689</v>
          </cell>
          <cell r="K181">
            <v>280.84559457170423</v>
          </cell>
          <cell r="M181">
            <v>22.435432840243056</v>
          </cell>
          <cell r="N181">
            <v>5.7523365208850379</v>
          </cell>
          <cell r="O181">
            <v>9.4980222722889405</v>
          </cell>
          <cell r="P181">
            <v>16.689720005710992</v>
          </cell>
          <cell r="R181">
            <v>13.270849154504628</v>
          </cell>
          <cell r="S181">
            <v>3.9281239809173294</v>
          </cell>
          <cell r="T181">
            <v>8.3511946317318699</v>
          </cell>
          <cell r="U181">
            <v>13.208764505665075</v>
          </cell>
          <cell r="W181">
            <v>83.23118708046988</v>
          </cell>
          <cell r="X181">
            <v>93.193991998957827</v>
          </cell>
        </row>
        <row r="182">
          <cell r="G182">
            <v>2001</v>
          </cell>
          <cell r="H182">
            <v>126.17164898746384</v>
          </cell>
          <cell r="I182">
            <v>164.85744867881351</v>
          </cell>
          <cell r="J182">
            <v>25.248108745753324</v>
          </cell>
          <cell r="K182">
            <v>368.60220332027603</v>
          </cell>
          <cell r="M182">
            <v>152.2227455882321</v>
          </cell>
          <cell r="N182">
            <v>23.313089368965521</v>
          </cell>
          <cell r="O182">
            <v>15.167580545145235</v>
          </cell>
          <cell r="P182">
            <v>24.995819068167528</v>
          </cell>
          <cell r="R182">
            <v>108.94255571323164</v>
          </cell>
          <cell r="S182">
            <v>18.751552554818478</v>
          </cell>
          <cell r="T182">
            <v>15.167580545145235</v>
          </cell>
          <cell r="U182">
            <v>24.995819068167528</v>
          </cell>
          <cell r="W182">
            <v>97.757201898635572</v>
          </cell>
          <cell r="X182">
            <v>97.757201898635572</v>
          </cell>
        </row>
        <row r="183">
          <cell r="G183" t="str">
            <v>-</v>
          </cell>
          <cell r="H183" t="str">
            <v>-</v>
          </cell>
          <cell r="I183" t="str">
            <v>-</v>
          </cell>
          <cell r="J183" t="str">
            <v>-</v>
          </cell>
          <cell r="K183" t="str">
            <v>-</v>
          </cell>
          <cell r="M183" t="str">
            <v>-</v>
          </cell>
          <cell r="N183" t="str">
            <v>-</v>
          </cell>
          <cell r="O183" t="str">
            <v>-</v>
          </cell>
          <cell r="P183" t="str">
            <v>-</v>
          </cell>
          <cell r="R183" t="str">
            <v>-</v>
          </cell>
          <cell r="S183" t="str">
            <v>-</v>
          </cell>
          <cell r="T183" t="str">
            <v>-</v>
          </cell>
          <cell r="U183" t="str">
            <v>-</v>
          </cell>
          <cell r="W183" t="str">
            <v>-</v>
          </cell>
          <cell r="X183" t="str">
            <v>-</v>
          </cell>
        </row>
        <row r="184">
          <cell r="G184" t="str">
            <v>-</v>
          </cell>
          <cell r="H184" t="str">
            <v>-</v>
          </cell>
          <cell r="I184" t="str">
            <v>-</v>
          </cell>
          <cell r="J184" t="str">
            <v>-</v>
          </cell>
          <cell r="K184" t="str">
            <v>-</v>
          </cell>
          <cell r="M184" t="str">
            <v>-</v>
          </cell>
          <cell r="N184" t="str">
            <v>-</v>
          </cell>
          <cell r="O184" t="str">
            <v>-</v>
          </cell>
          <cell r="P184" t="str">
            <v>-</v>
          </cell>
          <cell r="R184" t="str">
            <v>-</v>
          </cell>
          <cell r="S184" t="str">
            <v>-</v>
          </cell>
          <cell r="T184" t="str">
            <v>-</v>
          </cell>
          <cell r="U184" t="str">
            <v>-</v>
          </cell>
          <cell r="W184" t="str">
            <v>-</v>
          </cell>
          <cell r="X184" t="str">
            <v>-</v>
          </cell>
        </row>
        <row r="185">
          <cell r="G185">
            <v>2003</v>
          </cell>
          <cell r="H185">
            <v>65.070149975810352</v>
          </cell>
          <cell r="I185">
            <v>5.7064283695926816</v>
          </cell>
          <cell r="J185">
            <v>2.136788063807662</v>
          </cell>
          <cell r="K185">
            <v>21.249380684460082</v>
          </cell>
          <cell r="M185">
            <v>5.6143618300981384</v>
          </cell>
          <cell r="N185">
            <v>2.1023134905848919</v>
          </cell>
          <cell r="O185" t="str">
            <v>-</v>
          </cell>
          <cell r="P185" t="str">
            <v>-</v>
          </cell>
          <cell r="R185">
            <v>5.6143618300981384</v>
          </cell>
          <cell r="S185">
            <v>2.1023134905848919</v>
          </cell>
          <cell r="T185">
            <v>2.761674493421888</v>
          </cell>
          <cell r="U185">
            <v>6.7154533236653737</v>
          </cell>
          <cell r="W185" t="str">
            <v>-</v>
          </cell>
          <cell r="X185">
            <v>99.644303241898584</v>
          </cell>
        </row>
        <row r="186">
          <cell r="G186" t="str">
            <v>-</v>
          </cell>
          <cell r="H186" t="str">
            <v>-</v>
          </cell>
          <cell r="I186" t="str">
            <v>-</v>
          </cell>
          <cell r="J186" t="str">
            <v>-</v>
          </cell>
          <cell r="K186" t="str">
            <v>-</v>
          </cell>
          <cell r="M186" t="str">
            <v>-</v>
          </cell>
          <cell r="N186" t="str">
            <v>-</v>
          </cell>
          <cell r="O186" t="str">
            <v>-</v>
          </cell>
          <cell r="P186" t="str">
            <v>-</v>
          </cell>
          <cell r="R186" t="str">
            <v>-</v>
          </cell>
          <cell r="S186" t="str">
            <v>-</v>
          </cell>
          <cell r="T186" t="str">
            <v>-</v>
          </cell>
          <cell r="U186" t="str">
            <v>-</v>
          </cell>
          <cell r="W186" t="str">
            <v>-</v>
          </cell>
          <cell r="X186" t="str">
            <v>-</v>
          </cell>
        </row>
        <row r="187">
          <cell r="G187" t="str">
            <v>-</v>
          </cell>
          <cell r="H187" t="str">
            <v>-</v>
          </cell>
          <cell r="I187" t="str">
            <v>-</v>
          </cell>
          <cell r="J187" t="str">
            <v>-</v>
          </cell>
          <cell r="K187" t="str">
            <v>-</v>
          </cell>
          <cell r="M187" t="str">
            <v>-</v>
          </cell>
          <cell r="N187" t="str">
            <v>-</v>
          </cell>
          <cell r="O187" t="str">
            <v>-</v>
          </cell>
          <cell r="P187" t="str">
            <v>-</v>
          </cell>
          <cell r="R187" t="str">
            <v>-</v>
          </cell>
          <cell r="S187" t="str">
            <v>-</v>
          </cell>
          <cell r="T187" t="str">
            <v>-</v>
          </cell>
          <cell r="U187" t="str">
            <v>-</v>
          </cell>
          <cell r="W187" t="str">
            <v>-</v>
          </cell>
          <cell r="X187" t="str">
            <v>-</v>
          </cell>
        </row>
        <row r="188">
          <cell r="G188" t="str">
            <v>-</v>
          </cell>
          <cell r="H188" t="str">
            <v>-</v>
          </cell>
          <cell r="I188" t="str">
            <v>-</v>
          </cell>
          <cell r="J188" t="str">
            <v>-</v>
          </cell>
          <cell r="K188" t="str">
            <v>-</v>
          </cell>
          <cell r="M188" t="str">
            <v>-</v>
          </cell>
          <cell r="N188" t="str">
            <v>-</v>
          </cell>
          <cell r="O188" t="str">
            <v>-</v>
          </cell>
          <cell r="P188" t="str">
            <v>-</v>
          </cell>
          <cell r="R188" t="str">
            <v>-</v>
          </cell>
          <cell r="S188" t="str">
            <v>-</v>
          </cell>
          <cell r="T188" t="str">
            <v>-</v>
          </cell>
          <cell r="U188" t="str">
            <v>-</v>
          </cell>
          <cell r="W188" t="str">
            <v>-</v>
          </cell>
          <cell r="X188" t="str">
            <v>-</v>
          </cell>
        </row>
        <row r="189">
          <cell r="G189" t="str">
            <v>-</v>
          </cell>
          <cell r="H189" t="str">
            <v>-</v>
          </cell>
          <cell r="I189" t="str">
            <v>-</v>
          </cell>
          <cell r="J189" t="str">
            <v>-</v>
          </cell>
          <cell r="K189" t="str">
            <v>-</v>
          </cell>
          <cell r="M189" t="str">
            <v>-</v>
          </cell>
          <cell r="N189" t="str">
            <v>-</v>
          </cell>
          <cell r="O189" t="str">
            <v>-</v>
          </cell>
          <cell r="P189" t="str">
            <v>-</v>
          </cell>
          <cell r="R189" t="str">
            <v>-</v>
          </cell>
          <cell r="S189" t="str">
            <v>-</v>
          </cell>
          <cell r="T189" t="str">
            <v>-</v>
          </cell>
          <cell r="U189" t="str">
            <v>-</v>
          </cell>
          <cell r="W189" t="str">
            <v>-</v>
          </cell>
          <cell r="X189" t="str">
            <v>-</v>
          </cell>
        </row>
        <row r="190">
          <cell r="G190">
            <v>2002</v>
          </cell>
          <cell r="H190">
            <v>74.712643678160916</v>
          </cell>
          <cell r="I190">
            <v>10.83347943759783</v>
          </cell>
          <cell r="J190">
            <v>7.7939403436259269</v>
          </cell>
          <cell r="K190">
            <v>86.24979028783936</v>
          </cell>
          <cell r="M190">
            <v>11.527655466176215</v>
          </cell>
          <cell r="N190">
            <v>8.293352059490573</v>
          </cell>
          <cell r="O190" t="str">
            <v>-</v>
          </cell>
          <cell r="P190" t="str">
            <v>-</v>
          </cell>
          <cell r="R190">
            <v>11.47447822370358</v>
          </cell>
          <cell r="S190">
            <v>7.4183203308649857</v>
          </cell>
          <cell r="T190">
            <v>12.455463544854775</v>
          </cell>
          <cell r="U190">
            <v>44.977227684039605</v>
          </cell>
          <cell r="W190" t="str">
            <v>-</v>
          </cell>
          <cell r="X190">
            <v>100</v>
          </cell>
        </row>
        <row r="191">
          <cell r="G191">
            <v>1996</v>
          </cell>
          <cell r="H191">
            <v>123.6147038801906</v>
          </cell>
          <cell r="I191">
            <v>21.837371801458495</v>
          </cell>
          <cell r="J191">
            <v>4.7264189335779836</v>
          </cell>
          <cell r="K191">
            <v>76.383693073689585</v>
          </cell>
          <cell r="M191">
            <v>17.245679258867003</v>
          </cell>
          <cell r="N191">
            <v>3.7326059982217337</v>
          </cell>
          <cell r="O191">
            <v>3.394474630606386</v>
          </cell>
          <cell r="P191">
            <v>7.2319483597158039</v>
          </cell>
          <cell r="R191">
            <v>43.698022538490385</v>
          </cell>
          <cell r="S191">
            <v>4.122884655928936</v>
          </cell>
          <cell r="T191">
            <v>5.9720569679424553</v>
          </cell>
          <cell r="U191">
            <v>10.676060458388973</v>
          </cell>
          <cell r="W191">
            <v>94.918024506567718</v>
          </cell>
          <cell r="X191">
            <v>98.9270575324405</v>
          </cell>
        </row>
        <row r="192">
          <cell r="G192" t="str">
            <v>-</v>
          </cell>
          <cell r="H192" t="str">
            <v>-</v>
          </cell>
          <cell r="I192" t="str">
            <v>-</v>
          </cell>
          <cell r="J192" t="str">
            <v>-</v>
          </cell>
          <cell r="K192" t="str">
            <v>-</v>
          </cell>
          <cell r="M192" t="str">
            <v>-</v>
          </cell>
          <cell r="N192" t="str">
            <v>-</v>
          </cell>
          <cell r="O192" t="str">
            <v>-</v>
          </cell>
          <cell r="P192" t="str">
            <v>-</v>
          </cell>
          <cell r="R192" t="str">
            <v>-</v>
          </cell>
          <cell r="S192" t="str">
            <v>-</v>
          </cell>
          <cell r="T192" t="str">
            <v>-</v>
          </cell>
          <cell r="U192" t="str">
            <v>-</v>
          </cell>
          <cell r="W192" t="str">
            <v>-</v>
          </cell>
          <cell r="X192" t="str">
            <v>-</v>
          </cell>
        </row>
        <row r="193">
          <cell r="G193">
            <v>1994</v>
          </cell>
          <cell r="H193">
            <v>120</v>
          </cell>
          <cell r="I193">
            <v>26.103924441851508</v>
          </cell>
          <cell r="J193">
            <v>7.0523888723804689</v>
          </cell>
          <cell r="K193">
            <v>52.451592513516175</v>
          </cell>
          <cell r="M193">
            <v>22.449872580983037</v>
          </cell>
          <cell r="N193">
            <v>6.0651888542339965</v>
          </cell>
          <cell r="O193">
            <v>6.5270753403659345</v>
          </cell>
          <cell r="P193">
            <v>11.850932065550674</v>
          </cell>
          <cell r="R193">
            <v>6.9764357556660546</v>
          </cell>
          <cell r="S193">
            <v>2.5905733055878786</v>
          </cell>
          <cell r="T193">
            <v>4.7931142192326437</v>
          </cell>
          <cell r="U193">
            <v>7.6473696452203992</v>
          </cell>
          <cell r="W193">
            <v>95.46529276218611</v>
          </cell>
          <cell r="X193">
            <v>98.090185676392579</v>
          </cell>
        </row>
        <row r="194">
          <cell r="G194" t="str">
            <v>-</v>
          </cell>
          <cell r="H194" t="str">
            <v>-</v>
          </cell>
          <cell r="I194" t="str">
            <v>-</v>
          </cell>
          <cell r="J194" t="str">
            <v>-</v>
          </cell>
          <cell r="K194" t="str">
            <v>-</v>
          </cell>
          <cell r="M194" t="str">
            <v>-</v>
          </cell>
          <cell r="N194" t="str">
            <v>-</v>
          </cell>
          <cell r="O194" t="str">
            <v>-</v>
          </cell>
          <cell r="P194" t="str">
            <v>-</v>
          </cell>
          <cell r="R194" t="str">
            <v>-</v>
          </cell>
          <cell r="S194" t="str">
            <v>-</v>
          </cell>
          <cell r="T194" t="str">
            <v>-</v>
          </cell>
          <cell r="U194" t="str">
            <v>-</v>
          </cell>
          <cell r="W194" t="str">
            <v>-</v>
          </cell>
          <cell r="X194" t="str">
            <v>-</v>
          </cell>
        </row>
        <row r="195">
          <cell r="G195">
            <v>1994</v>
          </cell>
          <cell r="H195">
            <v>90</v>
          </cell>
          <cell r="I195">
            <v>66.773407764304181</v>
          </cell>
          <cell r="J195">
            <v>5.2006219052465443</v>
          </cell>
          <cell r="K195">
            <v>91.221215976907757</v>
          </cell>
          <cell r="M195">
            <v>145.49897016197536</v>
          </cell>
          <cell r="N195">
            <v>11.332132906652284</v>
          </cell>
          <cell r="O195">
            <v>13.103454335459874</v>
          </cell>
          <cell r="P195">
            <v>18.68823475230003</v>
          </cell>
          <cell r="R195">
            <v>29.118386282113519</v>
          </cell>
          <cell r="S195">
            <v>3.5616828811932448</v>
          </cell>
          <cell r="T195">
            <v>8.4382694398803242</v>
          </cell>
          <cell r="U195">
            <v>9.8894197430959228</v>
          </cell>
          <cell r="W195">
            <v>95.173234898614865</v>
          </cell>
          <cell r="X195">
            <v>97.940301758366417</v>
          </cell>
        </row>
        <row r="196">
          <cell r="G196" t="str">
            <v>-</v>
          </cell>
          <cell r="H196" t="str">
            <v>-</v>
          </cell>
          <cell r="I196" t="str">
            <v>-</v>
          </cell>
          <cell r="J196" t="str">
            <v>-</v>
          </cell>
          <cell r="K196" t="str">
            <v>-</v>
          </cell>
          <cell r="M196" t="str">
            <v>-</v>
          </cell>
          <cell r="N196" t="str">
            <v>-</v>
          </cell>
          <cell r="O196" t="str">
            <v>-</v>
          </cell>
          <cell r="P196" t="str">
            <v>-</v>
          </cell>
          <cell r="R196" t="str">
            <v>-</v>
          </cell>
          <cell r="S196" t="str">
            <v>-</v>
          </cell>
          <cell r="T196" t="str">
            <v>-</v>
          </cell>
          <cell r="U196" t="str">
            <v>-</v>
          </cell>
          <cell r="W196" t="str">
            <v>-</v>
          </cell>
          <cell r="X196" t="str">
            <v>-</v>
          </cell>
        </row>
        <row r="197">
          <cell r="G197" t="str">
            <v>-</v>
          </cell>
          <cell r="H197" t="str">
            <v>-</v>
          </cell>
          <cell r="I197" t="str">
            <v>-</v>
          </cell>
          <cell r="J197" t="str">
            <v>-</v>
          </cell>
          <cell r="K197" t="str">
            <v>-</v>
          </cell>
          <cell r="M197" t="str">
            <v>-</v>
          </cell>
          <cell r="N197" t="str">
            <v>-</v>
          </cell>
          <cell r="O197" t="str">
            <v>-</v>
          </cell>
          <cell r="P197" t="str">
            <v>-</v>
          </cell>
          <cell r="R197" t="str">
            <v>-</v>
          </cell>
          <cell r="S197" t="str">
            <v>-</v>
          </cell>
          <cell r="T197" t="str">
            <v>-</v>
          </cell>
          <cell r="U197" t="str">
            <v>-</v>
          </cell>
          <cell r="W197" t="str">
            <v>-</v>
          </cell>
          <cell r="X197" t="str">
            <v>-</v>
          </cell>
        </row>
        <row r="198">
          <cell r="G198">
            <v>2001</v>
          </cell>
          <cell r="H198">
            <v>88.119112731693036</v>
          </cell>
          <cell r="I198">
            <v>2.3340647428403964</v>
          </cell>
          <cell r="J198">
            <v>1.2768681457076363</v>
          </cell>
          <cell r="K198">
            <v>14.447271756153409</v>
          </cell>
          <cell r="M198">
            <v>2.3435619315515273</v>
          </cell>
          <cell r="N198">
            <v>1.2820636561476166</v>
          </cell>
          <cell r="O198">
            <v>3.2437924306185617</v>
          </cell>
          <cell r="P198">
            <v>16.773049887622339</v>
          </cell>
          <cell r="R198">
            <v>1.496379249919171</v>
          </cell>
          <cell r="S198">
            <v>0.88877632074570012</v>
          </cell>
          <cell r="T198">
            <v>3.2437924306185617</v>
          </cell>
          <cell r="U198">
            <v>16.773049887622339</v>
          </cell>
          <cell r="W198">
            <v>97.574672076723104</v>
          </cell>
          <cell r="X198">
            <v>97.574672076723104</v>
          </cell>
        </row>
        <row r="199">
          <cell r="G199" t="str">
            <v>-</v>
          </cell>
          <cell r="H199" t="str">
            <v>-</v>
          </cell>
          <cell r="I199" t="str">
            <v>-</v>
          </cell>
          <cell r="J199" t="str">
            <v>-</v>
          </cell>
          <cell r="K199" t="str">
            <v>-</v>
          </cell>
          <cell r="M199" t="str">
            <v>-</v>
          </cell>
          <cell r="N199" t="str">
            <v>-</v>
          </cell>
          <cell r="O199" t="str">
            <v>-</v>
          </cell>
          <cell r="P199" t="str">
            <v>-</v>
          </cell>
          <cell r="R199" t="str">
            <v>-</v>
          </cell>
          <cell r="S199" t="str">
            <v>-</v>
          </cell>
          <cell r="T199" t="str">
            <v>-</v>
          </cell>
          <cell r="U199" t="str">
            <v>-</v>
          </cell>
          <cell r="W199" t="str">
            <v>-</v>
          </cell>
          <cell r="X199" t="str">
            <v>-</v>
          </cell>
        </row>
        <row r="200">
          <cell r="G200">
            <v>1999</v>
          </cell>
          <cell r="H200">
            <v>57.023103659783267</v>
          </cell>
          <cell r="I200">
            <v>37.322984662316053</v>
          </cell>
          <cell r="J200">
            <v>11.125683303630607</v>
          </cell>
          <cell r="K200">
            <v>324.14256844443969</v>
          </cell>
          <cell r="M200">
            <v>114.20800386431256</v>
          </cell>
          <cell r="N200">
            <v>34.044492776514005</v>
          </cell>
          <cell r="O200">
            <v>25.458379851003489</v>
          </cell>
          <cell r="P200">
            <v>50.071241509072316</v>
          </cell>
          <cell r="R200">
            <v>66.65137938386809</v>
          </cell>
          <cell r="S200">
            <v>20.557176491445695</v>
          </cell>
          <cell r="T200">
            <v>22.044699258188967</v>
          </cell>
          <cell r="U200">
            <v>40.854292524432353</v>
          </cell>
          <cell r="W200">
            <v>91.752840331142394</v>
          </cell>
          <cell r="X200">
            <v>94.362323576902639</v>
          </cell>
        </row>
        <row r="201">
          <cell r="G201" t="str">
            <v>-</v>
          </cell>
          <cell r="H201" t="str">
            <v>-</v>
          </cell>
          <cell r="I201" t="str">
            <v>-</v>
          </cell>
          <cell r="J201" t="str">
            <v>-</v>
          </cell>
          <cell r="K201" t="str">
            <v>-</v>
          </cell>
          <cell r="M201" t="str">
            <v>-</v>
          </cell>
          <cell r="N201" t="str">
            <v>-</v>
          </cell>
          <cell r="O201" t="str">
            <v>-</v>
          </cell>
          <cell r="P201" t="str">
            <v>-</v>
          </cell>
          <cell r="R201" t="str">
            <v>-</v>
          </cell>
          <cell r="S201" t="str">
            <v>-</v>
          </cell>
          <cell r="T201" t="str">
            <v>-</v>
          </cell>
          <cell r="U201" t="str">
            <v>-</v>
          </cell>
          <cell r="W201" t="str">
            <v>-</v>
          </cell>
          <cell r="X201" t="str">
            <v>-</v>
          </cell>
        </row>
        <row r="206">
          <cell r="H206">
            <v>75</v>
          </cell>
          <cell r="I206">
            <v>11.59854373871709</v>
          </cell>
          <cell r="J206">
            <v>3.0468063778991903</v>
          </cell>
          <cell r="K206">
            <v>25.848670524673615</v>
          </cell>
          <cell r="M206">
            <v>19.11511328498284</v>
          </cell>
          <cell r="N206">
            <v>4.3152542522669286</v>
          </cell>
          <cell r="O206">
            <v>5.6185158957452046</v>
          </cell>
          <cell r="P206">
            <v>10.137273883338874</v>
          </cell>
          <cell r="R206">
            <v>15.232585366528696</v>
          </cell>
          <cell r="S206">
            <v>3.9747376030235797</v>
          </cell>
          <cell r="T206">
            <v>5.6965403819553151</v>
          </cell>
          <cell r="U206">
            <v>9.9671491512144108</v>
          </cell>
          <cell r="W206">
            <v>94.788161035547134</v>
          </cell>
          <cell r="X206">
            <v>95.067655545008904</v>
          </cell>
        </row>
        <row r="207">
          <cell r="H207">
            <v>72.129739211191364</v>
          </cell>
          <cell r="I207">
            <v>12.518464422622685</v>
          </cell>
          <cell r="J207">
            <v>3.5774389277827772</v>
          </cell>
          <cell r="K207">
            <v>36.152373885834088</v>
          </cell>
          <cell r="M207">
            <v>21.390422315449911</v>
          </cell>
          <cell r="N207">
            <v>5.8674947224195995</v>
          </cell>
          <cell r="O207">
            <v>6.5144467166494762</v>
          </cell>
          <cell r="P207">
            <v>11.922113845253319</v>
          </cell>
          <cell r="R207">
            <v>17.824426412236786</v>
          </cell>
          <cell r="S207">
            <v>4.8479318383641941</v>
          </cell>
          <cell r="T207">
            <v>5.9483176700167855</v>
          </cell>
          <cell r="U207">
            <v>10.827945885890259</v>
          </cell>
          <cell r="W207">
            <v>90.218180747958925</v>
          </cell>
          <cell r="X207">
            <v>90.352764245810491</v>
          </cell>
        </row>
        <row r="208">
          <cell r="H208">
            <v>100</v>
          </cell>
          <cell r="I208">
            <v>23.648703950533488</v>
          </cell>
          <cell r="J208">
            <v>10.338062299886627</v>
          </cell>
          <cell r="K208">
            <v>137.9161109458756</v>
          </cell>
          <cell r="M208">
            <v>56.530806541300691</v>
          </cell>
          <cell r="N208">
            <v>21.056756054272949</v>
          </cell>
          <cell r="O208">
            <v>12.195449812661808</v>
          </cell>
          <cell r="P208">
            <v>23.623331652719155</v>
          </cell>
          <cell r="R208">
            <v>43.698022538490385</v>
          </cell>
          <cell r="S208">
            <v>11.966707996060011</v>
          </cell>
          <cell r="T208">
            <v>12.195449812661808</v>
          </cell>
          <cell r="U208">
            <v>23.623331652719155</v>
          </cell>
          <cell r="W208">
            <v>100</v>
          </cell>
          <cell r="X208">
            <v>100</v>
          </cell>
        </row>
        <row r="209">
          <cell r="H209">
            <v>43.618739903069539</v>
          </cell>
          <cell r="I209">
            <v>3.7103801081837471</v>
          </cell>
          <cell r="J209">
            <v>0.84696093303184405</v>
          </cell>
          <cell r="K209">
            <v>4.9223853948151941</v>
          </cell>
          <cell r="M209">
            <v>6.0147241812705037</v>
          </cell>
          <cell r="N209">
            <v>1.8036940527055654</v>
          </cell>
          <cell r="O209">
            <v>3.1107345555857302</v>
          </cell>
          <cell r="P209">
            <v>4.0804920750622138</v>
          </cell>
          <cell r="R209">
            <v>3.0597315260998608</v>
          </cell>
          <cell r="S209">
            <v>0.78869718295525737</v>
          </cell>
          <cell r="T209">
            <v>1.9867363819256787</v>
          </cell>
          <cell r="U209">
            <v>3.5758259337828364</v>
          </cell>
          <cell r="W209">
            <v>62.742866556470567</v>
          </cell>
          <cell r="X209">
            <v>59.084452496193428</v>
          </cell>
        </row>
        <row r="211">
          <cell r="G211" t="str">
            <v>-</v>
          </cell>
          <cell r="H211" t="str">
            <v>-</v>
          </cell>
          <cell r="I211" t="str">
            <v>-</v>
          </cell>
          <cell r="J211" t="str">
            <v>-</v>
          </cell>
          <cell r="K211" t="str">
            <v>-</v>
          </cell>
          <cell r="M211" t="str">
            <v>-</v>
          </cell>
          <cell r="N211" t="str">
            <v>-</v>
          </cell>
          <cell r="O211" t="str">
            <v>-</v>
          </cell>
          <cell r="P211" t="str">
            <v>-</v>
          </cell>
          <cell r="R211" t="str">
            <v>-</v>
          </cell>
          <cell r="S211" t="str">
            <v>-</v>
          </cell>
          <cell r="T211" t="str">
            <v>-</v>
          </cell>
          <cell r="U211" t="str">
            <v>-</v>
          </cell>
          <cell r="W211" t="str">
            <v>-</v>
          </cell>
          <cell r="X211" t="str">
            <v>-</v>
          </cell>
        </row>
        <row r="212">
          <cell r="G212">
            <v>2002</v>
          </cell>
          <cell r="H212">
            <v>57.494866529774121</v>
          </cell>
          <cell r="I212">
            <v>4.4249847342633011</v>
          </cell>
          <cell r="J212">
            <v>0.84696093303184405</v>
          </cell>
          <cell r="K212">
            <v>4.9223853948151941</v>
          </cell>
          <cell r="M212">
            <v>9.423479097120941</v>
          </cell>
          <cell r="N212">
            <v>1.8036940527055654</v>
          </cell>
          <cell r="O212" t="str">
            <v>-</v>
          </cell>
          <cell r="P212" t="str">
            <v>-</v>
          </cell>
          <cell r="R212">
            <v>8.7859852363584832</v>
          </cell>
          <cell r="S212">
            <v>1.6720435634928568</v>
          </cell>
          <cell r="T212">
            <v>8.6047227309714938</v>
          </cell>
          <cell r="U212">
            <v>19.142871586242073</v>
          </cell>
          <cell r="W212" t="str">
            <v>-</v>
          </cell>
          <cell r="X212">
            <v>90.059010440308668</v>
          </cell>
        </row>
        <row r="213">
          <cell r="G213" t="str">
            <v>-</v>
          </cell>
          <cell r="H213" t="str">
            <v>-</v>
          </cell>
          <cell r="I213" t="str">
            <v>-</v>
          </cell>
          <cell r="J213" t="str">
            <v>-</v>
          </cell>
          <cell r="K213" t="str">
            <v>-</v>
          </cell>
          <cell r="M213" t="str">
            <v>-</v>
          </cell>
          <cell r="N213" t="str">
            <v>-</v>
          </cell>
          <cell r="O213" t="str">
            <v>-</v>
          </cell>
          <cell r="P213" t="str">
            <v>-</v>
          </cell>
          <cell r="R213" t="str">
            <v>-</v>
          </cell>
          <cell r="S213" t="str">
            <v>-</v>
          </cell>
          <cell r="T213" t="str">
            <v>-</v>
          </cell>
          <cell r="U213" t="str">
            <v>-</v>
          </cell>
          <cell r="W213" t="str">
            <v>-</v>
          </cell>
          <cell r="X213" t="str">
            <v>-</v>
          </cell>
        </row>
        <row r="214">
          <cell r="G214" t="str">
            <v>-</v>
          </cell>
          <cell r="H214" t="str">
            <v>-</v>
          </cell>
          <cell r="I214" t="str">
            <v>-</v>
          </cell>
          <cell r="J214" t="str">
            <v>-</v>
          </cell>
          <cell r="K214" t="str">
            <v>-</v>
          </cell>
          <cell r="M214" t="str">
            <v>-</v>
          </cell>
          <cell r="N214" t="str">
            <v>-</v>
          </cell>
          <cell r="O214" t="str">
            <v>-</v>
          </cell>
          <cell r="P214" t="str">
            <v>-</v>
          </cell>
          <cell r="R214" t="str">
            <v>-</v>
          </cell>
          <cell r="S214" t="str">
            <v>-</v>
          </cell>
          <cell r="T214" t="str">
            <v>-</v>
          </cell>
          <cell r="U214" t="str">
            <v>-</v>
          </cell>
          <cell r="W214" t="str">
            <v>-</v>
          </cell>
          <cell r="X214" t="str">
            <v>-</v>
          </cell>
        </row>
        <row r="215">
          <cell r="G215" t="str">
            <v>-</v>
          </cell>
          <cell r="H215" t="str">
            <v>-</v>
          </cell>
          <cell r="I215" t="str">
            <v>-</v>
          </cell>
          <cell r="J215" t="str">
            <v>-</v>
          </cell>
          <cell r="K215" t="str">
            <v>-</v>
          </cell>
          <cell r="M215" t="str">
            <v>-</v>
          </cell>
          <cell r="N215" t="str">
            <v>-</v>
          </cell>
          <cell r="O215" t="str">
            <v>-</v>
          </cell>
          <cell r="P215" t="str">
            <v>-</v>
          </cell>
          <cell r="R215" t="str">
            <v>-</v>
          </cell>
          <cell r="S215" t="str">
            <v>-</v>
          </cell>
          <cell r="T215" t="str">
            <v>-</v>
          </cell>
          <cell r="U215" t="str">
            <v>-</v>
          </cell>
          <cell r="W215" t="str">
            <v>-</v>
          </cell>
          <cell r="X215" t="str">
            <v>-</v>
          </cell>
        </row>
        <row r="216">
          <cell r="G216" t="str">
            <v>-</v>
          </cell>
          <cell r="H216" t="str">
            <v>-</v>
          </cell>
          <cell r="I216" t="str">
            <v>-</v>
          </cell>
          <cell r="J216" t="str">
            <v>-</v>
          </cell>
          <cell r="K216" t="str">
            <v>-</v>
          </cell>
          <cell r="M216" t="str">
            <v>-</v>
          </cell>
          <cell r="N216" t="str">
            <v>-</v>
          </cell>
          <cell r="O216" t="str">
            <v>-</v>
          </cell>
          <cell r="P216" t="str">
            <v>-</v>
          </cell>
          <cell r="R216" t="str">
            <v>-</v>
          </cell>
          <cell r="S216" t="str">
            <v>-</v>
          </cell>
          <cell r="T216" t="str">
            <v>-</v>
          </cell>
          <cell r="U216" t="str">
            <v>-</v>
          </cell>
          <cell r="W216" t="str">
            <v>-</v>
          </cell>
          <cell r="X216" t="str">
            <v>-</v>
          </cell>
        </row>
        <row r="217">
          <cell r="G217">
            <v>2000</v>
          </cell>
          <cell r="H217">
            <v>43.618739903069539</v>
          </cell>
          <cell r="I217">
            <v>9.6602431002593363</v>
          </cell>
          <cell r="J217">
            <v>1.5588307729719353</v>
          </cell>
          <cell r="K217">
            <v>9.7269074860935909</v>
          </cell>
          <cell r="M217">
            <v>23.040574261072241</v>
          </cell>
          <cell r="N217">
            <v>3.7179557297207477</v>
          </cell>
          <cell r="O217">
            <v>5.8781058287354897</v>
          </cell>
          <cell r="P217">
            <v>8.9462631282391811</v>
          </cell>
          <cell r="R217">
            <v>15.566856018148234</v>
          </cell>
          <cell r="S217">
            <v>2.2772227385152752</v>
          </cell>
          <cell r="T217">
            <v>5.1768147021493505</v>
          </cell>
          <cell r="U217">
            <v>7.8715232250363174</v>
          </cell>
          <cell r="W217">
            <v>97.756244736331851</v>
          </cell>
          <cell r="X217">
            <v>98.179243374468953</v>
          </cell>
        </row>
        <row r="218">
          <cell r="G218" t="str">
            <v>-</v>
          </cell>
          <cell r="H218" t="str">
            <v>-</v>
          </cell>
          <cell r="I218" t="str">
            <v>-</v>
          </cell>
          <cell r="J218" t="str">
            <v>-</v>
          </cell>
          <cell r="K218" t="str">
            <v>-</v>
          </cell>
          <cell r="M218" t="str">
            <v>-</v>
          </cell>
          <cell r="N218" t="str">
            <v>-</v>
          </cell>
          <cell r="O218" t="str">
            <v>-</v>
          </cell>
          <cell r="P218" t="str">
            <v>-</v>
          </cell>
          <cell r="R218" t="str">
            <v>-</v>
          </cell>
          <cell r="S218" t="str">
            <v>-</v>
          </cell>
          <cell r="T218" t="str">
            <v>-</v>
          </cell>
          <cell r="U218" t="str">
            <v>-</v>
          </cell>
          <cell r="W218" t="str">
            <v>-</v>
          </cell>
          <cell r="X218" t="str">
            <v>-</v>
          </cell>
        </row>
        <row r="219">
          <cell r="G219">
            <v>1998</v>
          </cell>
          <cell r="H219">
            <v>80</v>
          </cell>
          <cell r="I219">
            <v>10.322592061987192</v>
          </cell>
          <cell r="J219">
            <v>1.7730939245911208</v>
          </cell>
          <cell r="K219">
            <v>13.487276024981815</v>
          </cell>
          <cell r="M219">
            <v>19.183651910918957</v>
          </cell>
          <cell r="N219">
            <v>3.2951429689814913</v>
          </cell>
          <cell r="O219">
            <v>5.1535469697007672</v>
          </cell>
          <cell r="P219">
            <v>9.4593102128855087</v>
          </cell>
          <cell r="R219">
            <v>15.197755421277289</v>
          </cell>
          <cell r="S219">
            <v>3.0068588743836933</v>
          </cell>
          <cell r="T219">
            <v>5.1242811940958193</v>
          </cell>
          <cell r="U219">
            <v>7.1543565500908208</v>
          </cell>
          <cell r="W219">
            <v>66.667902025601705</v>
          </cell>
          <cell r="X219">
            <v>70.846543838570312</v>
          </cell>
        </row>
        <row r="220">
          <cell r="G220" t="str">
            <v>-</v>
          </cell>
          <cell r="H220" t="str">
            <v>-</v>
          </cell>
          <cell r="I220" t="str">
            <v>-</v>
          </cell>
          <cell r="J220" t="str">
            <v>-</v>
          </cell>
          <cell r="K220" t="str">
            <v>-</v>
          </cell>
          <cell r="M220" t="str">
            <v>-</v>
          </cell>
          <cell r="N220" t="str">
            <v>-</v>
          </cell>
          <cell r="O220" t="str">
            <v>-</v>
          </cell>
          <cell r="P220" t="str">
            <v>-</v>
          </cell>
          <cell r="R220" t="str">
            <v>-</v>
          </cell>
          <cell r="S220" t="str">
            <v>-</v>
          </cell>
          <cell r="T220" t="str">
            <v>-</v>
          </cell>
          <cell r="U220" t="str">
            <v>-</v>
          </cell>
          <cell r="W220" t="str">
            <v>-</v>
          </cell>
          <cell r="X220" t="str">
            <v>-</v>
          </cell>
        </row>
        <row r="221">
          <cell r="G221">
            <v>1999</v>
          </cell>
          <cell r="H221">
            <v>64.983388704318941</v>
          </cell>
          <cell r="I221">
            <v>17.495635372977574</v>
          </cell>
          <cell r="J221">
            <v>1.952679540348937</v>
          </cell>
          <cell r="K221">
            <v>15.825360581908715</v>
          </cell>
          <cell r="M221">
            <v>39.324928894323072</v>
          </cell>
          <cell r="N221">
            <v>4.3890366048793981</v>
          </cell>
          <cell r="O221">
            <v>8.9005084584245662</v>
          </cell>
          <cell r="P221">
            <v>10.137273883338874</v>
          </cell>
          <cell r="R221">
            <v>37.693813829043542</v>
          </cell>
          <cell r="S221">
            <v>3.3634140729342841</v>
          </cell>
          <cell r="T221">
            <v>9.0115163568718426</v>
          </cell>
          <cell r="U221">
            <v>11.007818462092672</v>
          </cell>
          <cell r="W221">
            <v>96.239465767284983</v>
          </cell>
          <cell r="X221">
            <v>96.763364514903145</v>
          </cell>
        </row>
        <row r="222">
          <cell r="G222" t="str">
            <v>-</v>
          </cell>
          <cell r="H222" t="str">
            <v>-</v>
          </cell>
          <cell r="I222" t="str">
            <v>-</v>
          </cell>
          <cell r="J222" t="str">
            <v>-</v>
          </cell>
          <cell r="K222" t="str">
            <v>-</v>
          </cell>
          <cell r="M222" t="str">
            <v>-</v>
          </cell>
          <cell r="N222" t="str">
            <v>-</v>
          </cell>
          <cell r="O222" t="str">
            <v>-</v>
          </cell>
          <cell r="P222" t="str">
            <v>-</v>
          </cell>
          <cell r="R222" t="str">
            <v>-</v>
          </cell>
          <cell r="S222" t="str">
            <v>-</v>
          </cell>
          <cell r="T222" t="str">
            <v>-</v>
          </cell>
          <cell r="U222" t="str">
            <v>-</v>
          </cell>
          <cell r="W222" t="str">
            <v>-</v>
          </cell>
          <cell r="X222" t="str">
            <v>-</v>
          </cell>
        </row>
        <row r="223">
          <cell r="G223" t="str">
            <v>-</v>
          </cell>
          <cell r="H223" t="str">
            <v>-</v>
          </cell>
          <cell r="I223" t="str">
            <v>-</v>
          </cell>
          <cell r="J223" t="str">
            <v>-</v>
          </cell>
          <cell r="K223" t="str">
            <v>-</v>
          </cell>
          <cell r="M223" t="str">
            <v>-</v>
          </cell>
          <cell r="N223" t="str">
            <v>-</v>
          </cell>
          <cell r="O223" t="str">
            <v>-</v>
          </cell>
          <cell r="P223" t="str">
            <v>-</v>
          </cell>
          <cell r="R223" t="str">
            <v>-</v>
          </cell>
          <cell r="S223" t="str">
            <v>-</v>
          </cell>
          <cell r="T223" t="str">
            <v>-</v>
          </cell>
          <cell r="U223" t="str">
            <v>-</v>
          </cell>
          <cell r="W223" t="str">
            <v>-</v>
          </cell>
          <cell r="X223" t="str">
            <v>-</v>
          </cell>
        </row>
        <row r="224">
          <cell r="G224" t="str">
            <v>-</v>
          </cell>
          <cell r="H224" t="str">
            <v>-</v>
          </cell>
          <cell r="I224" t="str">
            <v>-</v>
          </cell>
          <cell r="J224" t="str">
            <v>-</v>
          </cell>
          <cell r="K224" t="str">
            <v>-</v>
          </cell>
          <cell r="M224" t="str">
            <v>-</v>
          </cell>
          <cell r="N224" t="str">
            <v>-</v>
          </cell>
          <cell r="O224" t="str">
            <v>-</v>
          </cell>
          <cell r="P224" t="str">
            <v>-</v>
          </cell>
          <cell r="R224" t="str">
            <v>-</v>
          </cell>
          <cell r="S224" t="str">
            <v>-</v>
          </cell>
          <cell r="T224" t="str">
            <v>-</v>
          </cell>
          <cell r="U224" t="str">
            <v>-</v>
          </cell>
          <cell r="W224" t="str">
            <v>-</v>
          </cell>
          <cell r="X224" t="str">
            <v>-</v>
          </cell>
        </row>
        <row r="225">
          <cell r="G225" t="str">
            <v>-</v>
          </cell>
          <cell r="H225" t="str">
            <v>-</v>
          </cell>
          <cell r="I225" t="str">
            <v>-</v>
          </cell>
          <cell r="J225" t="str">
            <v>-</v>
          </cell>
          <cell r="K225" t="str">
            <v>-</v>
          </cell>
          <cell r="M225" t="str">
            <v>-</v>
          </cell>
          <cell r="N225" t="str">
            <v>-</v>
          </cell>
          <cell r="O225" t="str">
            <v>-</v>
          </cell>
          <cell r="P225" t="str">
            <v>-</v>
          </cell>
          <cell r="R225" t="str">
            <v>-</v>
          </cell>
          <cell r="S225" t="str">
            <v>-</v>
          </cell>
          <cell r="T225" t="str">
            <v>-</v>
          </cell>
          <cell r="U225" t="str">
            <v>-</v>
          </cell>
          <cell r="W225" t="str">
            <v>-</v>
          </cell>
          <cell r="X225" t="str">
            <v>-</v>
          </cell>
        </row>
        <row r="226">
          <cell r="G226" t="str">
            <v>-</v>
          </cell>
          <cell r="H226" t="str">
            <v>-</v>
          </cell>
          <cell r="I226" t="str">
            <v>-</v>
          </cell>
          <cell r="J226" t="str">
            <v>-</v>
          </cell>
          <cell r="K226" t="str">
            <v>-</v>
          </cell>
          <cell r="M226" t="str">
            <v>-</v>
          </cell>
          <cell r="N226" t="str">
            <v>-</v>
          </cell>
          <cell r="O226" t="str">
            <v>-</v>
          </cell>
          <cell r="P226" t="str">
            <v>-</v>
          </cell>
          <cell r="R226" t="str">
            <v>-</v>
          </cell>
          <cell r="S226" t="str">
            <v>-</v>
          </cell>
          <cell r="T226" t="str">
            <v>-</v>
          </cell>
          <cell r="U226" t="str">
            <v>-</v>
          </cell>
          <cell r="W226" t="str">
            <v>-</v>
          </cell>
          <cell r="X226" t="str">
            <v>-</v>
          </cell>
        </row>
        <row r="227">
          <cell r="G227" t="str">
            <v>-</v>
          </cell>
          <cell r="H227" t="str">
            <v>-</v>
          </cell>
          <cell r="I227" t="str">
            <v>-</v>
          </cell>
          <cell r="J227" t="str">
            <v>-</v>
          </cell>
          <cell r="K227" t="str">
            <v>-</v>
          </cell>
          <cell r="M227" t="str">
            <v>-</v>
          </cell>
          <cell r="N227" t="str">
            <v>-</v>
          </cell>
          <cell r="O227" t="str">
            <v>-</v>
          </cell>
          <cell r="P227" t="str">
            <v>-</v>
          </cell>
          <cell r="R227" t="str">
            <v>-</v>
          </cell>
          <cell r="S227" t="str">
            <v>-</v>
          </cell>
          <cell r="T227" t="str">
            <v>-</v>
          </cell>
          <cell r="U227" t="str">
            <v>-</v>
          </cell>
          <cell r="W227" t="str">
            <v>-</v>
          </cell>
          <cell r="X227" t="str">
            <v>-</v>
          </cell>
        </row>
        <row r="228">
          <cell r="G228" t="str">
            <v>-</v>
          </cell>
          <cell r="H228" t="str">
            <v>-</v>
          </cell>
          <cell r="I228" t="str">
            <v>-</v>
          </cell>
          <cell r="J228" t="str">
            <v>-</v>
          </cell>
          <cell r="K228" t="str">
            <v>-</v>
          </cell>
          <cell r="M228" t="str">
            <v>-</v>
          </cell>
          <cell r="N228" t="str">
            <v>-</v>
          </cell>
          <cell r="O228" t="str">
            <v>-</v>
          </cell>
          <cell r="P228" t="str">
            <v>-</v>
          </cell>
          <cell r="R228" t="str">
            <v>-</v>
          </cell>
          <cell r="S228" t="str">
            <v>-</v>
          </cell>
          <cell r="T228" t="str">
            <v>-</v>
          </cell>
          <cell r="U228" t="str">
            <v>-</v>
          </cell>
          <cell r="W228" t="str">
            <v>-</v>
          </cell>
          <cell r="X228" t="str">
            <v>-</v>
          </cell>
        </row>
        <row r="229">
          <cell r="G229" t="str">
            <v>-</v>
          </cell>
          <cell r="H229" t="str">
            <v>-</v>
          </cell>
          <cell r="I229" t="str">
            <v>-</v>
          </cell>
          <cell r="J229" t="str">
            <v>-</v>
          </cell>
          <cell r="K229" t="str">
            <v>-</v>
          </cell>
          <cell r="M229" t="str">
            <v>-</v>
          </cell>
          <cell r="N229" t="str">
            <v>-</v>
          </cell>
          <cell r="O229" t="str">
            <v>-</v>
          </cell>
          <cell r="P229" t="str">
            <v>-</v>
          </cell>
          <cell r="R229" t="str">
            <v>-</v>
          </cell>
          <cell r="S229" t="str">
            <v>-</v>
          </cell>
          <cell r="T229" t="str">
            <v>-</v>
          </cell>
          <cell r="U229" t="str">
            <v>-</v>
          </cell>
          <cell r="W229" t="str">
            <v>-</v>
          </cell>
          <cell r="X229" t="str">
            <v>-</v>
          </cell>
        </row>
        <row r="230">
          <cell r="G230" t="str">
            <v>-</v>
          </cell>
          <cell r="H230" t="str">
            <v>-</v>
          </cell>
          <cell r="I230" t="str">
            <v>-</v>
          </cell>
          <cell r="J230" t="str">
            <v>-</v>
          </cell>
          <cell r="K230" t="str">
            <v>-</v>
          </cell>
          <cell r="M230" t="str">
            <v>-</v>
          </cell>
          <cell r="N230" t="str">
            <v>-</v>
          </cell>
          <cell r="O230" t="str">
            <v>-</v>
          </cell>
          <cell r="P230" t="str">
            <v>-</v>
          </cell>
          <cell r="R230" t="str">
            <v>-</v>
          </cell>
          <cell r="S230" t="str">
            <v>-</v>
          </cell>
          <cell r="T230" t="str">
            <v>-</v>
          </cell>
          <cell r="U230" t="str">
            <v>-</v>
          </cell>
          <cell r="W230" t="str">
            <v>-</v>
          </cell>
          <cell r="X230" t="str">
            <v>-</v>
          </cell>
        </row>
        <row r="231">
          <cell r="G231" t="str">
            <v>-</v>
          </cell>
          <cell r="H231" t="str">
            <v>-</v>
          </cell>
          <cell r="I231" t="str">
            <v>-</v>
          </cell>
          <cell r="J231" t="str">
            <v>-</v>
          </cell>
          <cell r="K231" t="str">
            <v>-</v>
          </cell>
          <cell r="M231" t="str">
            <v>-</v>
          </cell>
          <cell r="N231" t="str">
            <v>-</v>
          </cell>
          <cell r="O231" t="str">
            <v>-</v>
          </cell>
          <cell r="P231" t="str">
            <v>-</v>
          </cell>
          <cell r="R231" t="str">
            <v>-</v>
          </cell>
          <cell r="S231" t="str">
            <v>-</v>
          </cell>
          <cell r="T231" t="str">
            <v>-</v>
          </cell>
          <cell r="U231" t="str">
            <v>-</v>
          </cell>
          <cell r="W231" t="str">
            <v>-</v>
          </cell>
          <cell r="X231" t="str">
            <v>-</v>
          </cell>
        </row>
        <row r="232">
          <cell r="G232">
            <v>2002</v>
          </cell>
          <cell r="H232">
            <v>90</v>
          </cell>
          <cell r="I232">
            <v>7.9838632250407811</v>
          </cell>
          <cell r="J232">
            <v>3.438250221825176</v>
          </cell>
          <cell r="K232">
            <v>31.976175637036231</v>
          </cell>
          <cell r="M232">
            <v>9.8490014789321911</v>
          </cell>
          <cell r="N232">
            <v>4.2414718996544583</v>
          </cell>
          <cell r="O232" t="str">
            <v>-</v>
          </cell>
          <cell r="P232" t="str">
            <v>-</v>
          </cell>
          <cell r="R232">
            <v>6.9758644518589836</v>
          </cell>
          <cell r="S232">
            <v>3.1283885446657416</v>
          </cell>
          <cell r="T232">
            <v>4.7177960796171678</v>
          </cell>
          <cell r="U232">
            <v>17.117151170059657</v>
          </cell>
          <cell r="W232" t="str">
            <v>-</v>
          </cell>
          <cell r="X232">
            <v>59.084452496193428</v>
          </cell>
        </row>
        <row r="233">
          <cell r="G233" t="str">
            <v>-</v>
          </cell>
          <cell r="H233" t="str">
            <v>-</v>
          </cell>
          <cell r="I233" t="str">
            <v>-</v>
          </cell>
          <cell r="J233" t="str">
            <v>-</v>
          </cell>
          <cell r="K233" t="str">
            <v>-</v>
          </cell>
          <cell r="M233" t="str">
            <v>-</v>
          </cell>
          <cell r="N233" t="str">
            <v>-</v>
          </cell>
          <cell r="O233" t="str">
            <v>-</v>
          </cell>
          <cell r="P233" t="str">
            <v>-</v>
          </cell>
          <cell r="R233" t="str">
            <v>-</v>
          </cell>
          <cell r="S233" t="str">
            <v>-</v>
          </cell>
          <cell r="T233" t="str">
            <v>-</v>
          </cell>
          <cell r="U233" t="str">
            <v>-</v>
          </cell>
          <cell r="W233" t="str">
            <v>-</v>
          </cell>
          <cell r="X233" t="str">
            <v>-</v>
          </cell>
        </row>
        <row r="234">
          <cell r="G234" t="str">
            <v>-</v>
          </cell>
          <cell r="H234" t="str">
            <v>-</v>
          </cell>
          <cell r="I234" t="str">
            <v>-</v>
          </cell>
          <cell r="J234" t="str">
            <v>-</v>
          </cell>
          <cell r="K234" t="str">
            <v>-</v>
          </cell>
          <cell r="M234" t="str">
            <v>-</v>
          </cell>
          <cell r="N234" t="str">
            <v>-</v>
          </cell>
          <cell r="O234" t="str">
            <v>-</v>
          </cell>
          <cell r="P234" t="str">
            <v>-</v>
          </cell>
          <cell r="R234" t="str">
            <v>-</v>
          </cell>
          <cell r="S234" t="str">
            <v>-</v>
          </cell>
          <cell r="T234" t="str">
            <v>-</v>
          </cell>
          <cell r="U234" t="str">
            <v>-</v>
          </cell>
          <cell r="W234" t="str">
            <v>-</v>
          </cell>
          <cell r="X234" t="str">
            <v>-</v>
          </cell>
        </row>
        <row r="235">
          <cell r="G235" t="str">
            <v>-</v>
          </cell>
          <cell r="H235" t="str">
            <v>-</v>
          </cell>
          <cell r="I235" t="str">
            <v>-</v>
          </cell>
          <cell r="J235" t="str">
            <v>-</v>
          </cell>
          <cell r="K235" t="str">
            <v>-</v>
          </cell>
          <cell r="M235" t="str">
            <v>-</v>
          </cell>
          <cell r="N235" t="str">
            <v>-</v>
          </cell>
          <cell r="O235" t="str">
            <v>-</v>
          </cell>
          <cell r="P235" t="str">
            <v>-</v>
          </cell>
          <cell r="R235" t="str">
            <v>-</v>
          </cell>
          <cell r="S235" t="str">
            <v>-</v>
          </cell>
          <cell r="T235" t="str">
            <v>-</v>
          </cell>
          <cell r="U235" t="str">
            <v>-</v>
          </cell>
          <cell r="W235" t="str">
            <v>-</v>
          </cell>
          <cell r="X235" t="str">
            <v>-</v>
          </cell>
        </row>
        <row r="236">
          <cell r="G236" t="str">
            <v>-</v>
          </cell>
          <cell r="H236" t="str">
            <v>-</v>
          </cell>
          <cell r="I236" t="str">
            <v>-</v>
          </cell>
          <cell r="J236" t="str">
            <v>-</v>
          </cell>
          <cell r="K236" t="str">
            <v>-</v>
          </cell>
          <cell r="M236" t="str">
            <v>-</v>
          </cell>
          <cell r="N236" t="str">
            <v>-</v>
          </cell>
          <cell r="O236" t="str">
            <v>-</v>
          </cell>
          <cell r="P236" t="str">
            <v>-</v>
          </cell>
          <cell r="R236" t="str">
            <v>-</v>
          </cell>
          <cell r="S236" t="str">
            <v>-</v>
          </cell>
          <cell r="T236" t="str">
            <v>-</v>
          </cell>
          <cell r="U236" t="str">
            <v>-</v>
          </cell>
          <cell r="W236" t="str">
            <v>-</v>
          </cell>
          <cell r="X236" t="str">
            <v>-</v>
          </cell>
        </row>
        <row r="237">
          <cell r="G237" t="str">
            <v>-</v>
          </cell>
          <cell r="H237" t="str">
            <v>-</v>
          </cell>
          <cell r="I237" t="str">
            <v>-</v>
          </cell>
          <cell r="J237" t="str">
            <v>-</v>
          </cell>
          <cell r="K237" t="str">
            <v>-</v>
          </cell>
          <cell r="M237" t="str">
            <v>-</v>
          </cell>
          <cell r="N237" t="str">
            <v>-</v>
          </cell>
          <cell r="O237" t="str">
            <v>-</v>
          </cell>
          <cell r="P237" t="str">
            <v>-</v>
          </cell>
          <cell r="R237" t="str">
            <v>-</v>
          </cell>
          <cell r="S237" t="str">
            <v>-</v>
          </cell>
          <cell r="T237" t="str">
            <v>-</v>
          </cell>
          <cell r="U237" t="str">
            <v>-</v>
          </cell>
          <cell r="W237" t="str">
            <v>-</v>
          </cell>
          <cell r="X237" t="str">
            <v>-</v>
          </cell>
        </row>
        <row r="238">
          <cell r="G238" t="str">
            <v>-</v>
          </cell>
          <cell r="H238" t="str">
            <v>-</v>
          </cell>
          <cell r="I238" t="str">
            <v>-</v>
          </cell>
          <cell r="J238" t="str">
            <v>-</v>
          </cell>
          <cell r="K238" t="str">
            <v>-</v>
          </cell>
          <cell r="M238" t="str">
            <v>-</v>
          </cell>
          <cell r="N238" t="str">
            <v>-</v>
          </cell>
          <cell r="O238" t="str">
            <v>-</v>
          </cell>
          <cell r="P238" t="str">
            <v>-</v>
          </cell>
          <cell r="R238" t="str">
            <v>-</v>
          </cell>
          <cell r="S238" t="str">
            <v>-</v>
          </cell>
          <cell r="T238" t="str">
            <v>-</v>
          </cell>
          <cell r="U238" t="str">
            <v>-</v>
          </cell>
          <cell r="W238" t="str">
            <v>-</v>
          </cell>
          <cell r="X238" t="str">
            <v>-</v>
          </cell>
        </row>
        <row r="239">
          <cell r="G239" t="str">
            <v>-</v>
          </cell>
          <cell r="H239" t="str">
            <v>-</v>
          </cell>
          <cell r="I239" t="str">
            <v>-</v>
          </cell>
          <cell r="J239" t="str">
            <v>-</v>
          </cell>
          <cell r="K239" t="str">
            <v>-</v>
          </cell>
          <cell r="M239" t="str">
            <v>-</v>
          </cell>
          <cell r="N239" t="str">
            <v>-</v>
          </cell>
          <cell r="O239" t="str">
            <v>-</v>
          </cell>
          <cell r="P239" t="str">
            <v>-</v>
          </cell>
          <cell r="R239" t="str">
            <v>-</v>
          </cell>
          <cell r="S239" t="str">
            <v>-</v>
          </cell>
          <cell r="T239" t="str">
            <v>-</v>
          </cell>
          <cell r="U239" t="str">
            <v>-</v>
          </cell>
          <cell r="W239" t="str">
            <v>-</v>
          </cell>
          <cell r="X239" t="str">
            <v>-</v>
          </cell>
        </row>
        <row r="240">
          <cell r="G240">
            <v>2002</v>
          </cell>
          <cell r="H240">
            <v>65.016077170418001</v>
          </cell>
          <cell r="I240">
            <v>12.720068109398042</v>
          </cell>
          <cell r="J240">
            <v>6.6093118139149354</v>
          </cell>
          <cell r="K240">
            <v>24.960137622580557</v>
          </cell>
          <cell r="M240">
            <v>14.783461947124332</v>
          </cell>
          <cell r="N240">
            <v>7.6814454810584074</v>
          </cell>
          <cell r="O240" t="str">
            <v>-</v>
          </cell>
          <cell r="P240" t="str">
            <v>-</v>
          </cell>
          <cell r="R240">
            <v>14.211705684014911</v>
          </cell>
          <cell r="S240">
            <v>8.6143512522482677</v>
          </cell>
          <cell r="T240">
            <v>5.9971192876784079</v>
          </cell>
          <cell r="U240">
            <v>7.6227184438097133</v>
          </cell>
          <cell r="W240" t="str">
            <v>-</v>
          </cell>
          <cell r="X240">
            <v>97.704822777454964</v>
          </cell>
        </row>
        <row r="241">
          <cell r="G241" t="str">
            <v>-</v>
          </cell>
          <cell r="H241" t="str">
            <v>-</v>
          </cell>
          <cell r="I241" t="str">
            <v>-</v>
          </cell>
          <cell r="J241" t="str">
            <v>-</v>
          </cell>
          <cell r="K241" t="str">
            <v>-</v>
          </cell>
          <cell r="M241" t="str">
            <v>-</v>
          </cell>
          <cell r="N241" t="str">
            <v>-</v>
          </cell>
          <cell r="O241" t="str">
            <v>-</v>
          </cell>
          <cell r="P241" t="str">
            <v>-</v>
          </cell>
          <cell r="R241" t="str">
            <v>-</v>
          </cell>
          <cell r="S241" t="str">
            <v>-</v>
          </cell>
          <cell r="T241" t="str">
            <v>-</v>
          </cell>
          <cell r="U241" t="str">
            <v>-</v>
          </cell>
          <cell r="W241" t="str">
            <v>-</v>
          </cell>
          <cell r="X241" t="str">
            <v>-</v>
          </cell>
        </row>
        <row r="242">
          <cell r="G242">
            <v>1999</v>
          </cell>
          <cell r="H242">
            <v>62.005420054200542</v>
          </cell>
          <cell r="I242">
            <v>12.959098464809715</v>
          </cell>
          <cell r="J242">
            <v>4.2497513152151782</v>
          </cell>
          <cell r="K242">
            <v>60.216591955532174</v>
          </cell>
          <cell r="M242">
            <v>12.791162595281039</v>
          </cell>
          <cell r="N242">
            <v>4.1946791445437919</v>
          </cell>
          <cell r="O242">
            <v>5.1557427454798646</v>
          </cell>
          <cell r="P242">
            <v>8.3864135971629192</v>
          </cell>
          <cell r="R242">
            <v>15.2674153117801</v>
          </cell>
          <cell r="S242">
            <v>6.482518334479427</v>
          </cell>
          <cell r="T242">
            <v>4.8518469391231802</v>
          </cell>
          <cell r="U242">
            <v>7.7154713191761051</v>
          </cell>
          <cell r="W242">
            <v>94.788161035547134</v>
          </cell>
          <cell r="X242">
            <v>96.648224683215972</v>
          </cell>
        </row>
        <row r="243">
          <cell r="G243" t="str">
            <v>-</v>
          </cell>
          <cell r="H243" t="str">
            <v>-</v>
          </cell>
          <cell r="I243" t="str">
            <v>-</v>
          </cell>
          <cell r="J243" t="str">
            <v>-</v>
          </cell>
          <cell r="K243" t="str">
            <v>-</v>
          </cell>
          <cell r="M243" t="str">
            <v>-</v>
          </cell>
          <cell r="N243" t="str">
            <v>-</v>
          </cell>
          <cell r="O243" t="str">
            <v>-</v>
          </cell>
          <cell r="P243" t="str">
            <v>-</v>
          </cell>
          <cell r="R243" t="str">
            <v>-</v>
          </cell>
          <cell r="S243" t="str">
            <v>-</v>
          </cell>
          <cell r="T243" t="str">
            <v>-</v>
          </cell>
          <cell r="U243" t="str">
            <v>-</v>
          </cell>
          <cell r="W243" t="str">
            <v>-</v>
          </cell>
          <cell r="X243" t="str">
            <v>-</v>
          </cell>
        </row>
        <row r="244">
          <cell r="G244">
            <v>2001</v>
          </cell>
          <cell r="H244">
            <v>60.000000000000007</v>
          </cell>
          <cell r="I244">
            <v>11.119272868305737</v>
          </cell>
          <cell r="J244">
            <v>2.6477707772093666</v>
          </cell>
          <cell r="K244">
            <v>51.281377567075239</v>
          </cell>
          <cell r="M244">
            <v>16.971945228423056</v>
          </cell>
          <cell r="N244">
            <v>4.0414351855962485</v>
          </cell>
          <cell r="O244">
            <v>4.3906053389870126</v>
          </cell>
          <cell r="P244">
            <v>7.8595341162849888</v>
          </cell>
          <cell r="R244">
            <v>14.765202823658822</v>
          </cell>
          <cell r="S244">
            <v>3.7919402112936145</v>
          </cell>
          <cell r="T244">
            <v>4.3906053389870126</v>
          </cell>
          <cell r="U244">
            <v>7.8595341162849888</v>
          </cell>
          <cell r="W244">
            <v>89.714857385991422</v>
          </cell>
          <cell r="X244">
            <v>89.714857385991422</v>
          </cell>
        </row>
        <row r="245">
          <cell r="G245" t="str">
            <v>-</v>
          </cell>
          <cell r="H245" t="str">
            <v>-</v>
          </cell>
          <cell r="I245" t="str">
            <v>-</v>
          </cell>
          <cell r="J245" t="str">
            <v>-</v>
          </cell>
          <cell r="K245" t="str">
            <v>-</v>
          </cell>
          <cell r="M245" t="str">
            <v>-</v>
          </cell>
          <cell r="N245" t="str">
            <v>-</v>
          </cell>
          <cell r="O245" t="str">
            <v>-</v>
          </cell>
          <cell r="P245" t="str">
            <v>-</v>
          </cell>
          <cell r="R245" t="str">
            <v>-</v>
          </cell>
          <cell r="S245" t="str">
            <v>-</v>
          </cell>
          <cell r="T245" t="str">
            <v>-</v>
          </cell>
          <cell r="U245" t="str">
            <v>-</v>
          </cell>
          <cell r="W245" t="str">
            <v>-</v>
          </cell>
          <cell r="X245" t="str">
            <v>-</v>
          </cell>
        </row>
        <row r="246">
          <cell r="G246">
            <v>1998</v>
          </cell>
          <cell r="H246">
            <v>80</v>
          </cell>
          <cell r="I246">
            <v>10.441220227387946</v>
          </cell>
          <cell r="J246">
            <v>10.338062299886627</v>
          </cell>
          <cell r="K246">
            <v>24.425558857633924</v>
          </cell>
          <cell r="M246">
            <v>21.266870024517015</v>
          </cell>
          <cell r="N246">
            <v>21.056756054272949</v>
          </cell>
          <cell r="O246">
            <v>12.08439655142749</v>
          </cell>
          <cell r="P246">
            <v>21.227573056084832</v>
          </cell>
          <cell r="R246">
            <v>12.610161527904765</v>
          </cell>
          <cell r="S246">
            <v>11.966707996060011</v>
          </cell>
          <cell r="T246">
            <v>8.3816823967565295</v>
          </cell>
          <cell r="U246">
            <v>15.685073691687565</v>
          </cell>
          <cell r="W246">
            <v>88.56652798932241</v>
          </cell>
          <cell r="X246">
            <v>94.146578680203049</v>
          </cell>
        </row>
        <row r="247">
          <cell r="G247" t="str">
            <v>-</v>
          </cell>
          <cell r="H247" t="str">
            <v>-</v>
          </cell>
          <cell r="I247" t="str">
            <v>-</v>
          </cell>
          <cell r="J247" t="str">
            <v>-</v>
          </cell>
          <cell r="K247" t="str">
            <v>-</v>
          </cell>
          <cell r="M247" t="str">
            <v>-</v>
          </cell>
          <cell r="N247" t="str">
            <v>-</v>
          </cell>
          <cell r="O247" t="str">
            <v>-</v>
          </cell>
          <cell r="P247" t="str">
            <v>-</v>
          </cell>
          <cell r="R247" t="str">
            <v>-</v>
          </cell>
          <cell r="S247" t="str">
            <v>-</v>
          </cell>
          <cell r="T247" t="str">
            <v>-</v>
          </cell>
          <cell r="U247" t="str">
            <v>-</v>
          </cell>
          <cell r="W247" t="str">
            <v>-</v>
          </cell>
          <cell r="X247" t="str">
            <v>-</v>
          </cell>
        </row>
        <row r="248">
          <cell r="G248">
            <v>2004</v>
          </cell>
          <cell r="H248">
            <v>54.980694980694977</v>
          </cell>
          <cell r="I248">
            <v>3.7103801081837471</v>
          </cell>
          <cell r="J248">
            <v>1.418328580039006</v>
          </cell>
          <cell r="K248">
            <v>6.2355457437511221</v>
          </cell>
          <cell r="M248">
            <v>6.0147241812705037</v>
          </cell>
          <cell r="N248">
            <v>2.2991863255550844</v>
          </cell>
          <cell r="O248" t="str">
            <v>-</v>
          </cell>
          <cell r="P248" t="str">
            <v>-</v>
          </cell>
          <cell r="R248">
            <v>6.0147241812705037</v>
          </cell>
          <cell r="S248">
            <v>2.2991863255550844</v>
          </cell>
          <cell r="T248">
            <v>4.9525480319268178</v>
          </cell>
          <cell r="U248">
            <v>8.7892350764949647</v>
          </cell>
          <cell r="W248" t="str">
            <v>-</v>
          </cell>
          <cell r="X248">
            <v>74.827519177796418</v>
          </cell>
        </row>
        <row r="249">
          <cell r="G249" t="str">
            <v>-</v>
          </cell>
          <cell r="H249" t="str">
            <v>-</v>
          </cell>
          <cell r="I249" t="str">
            <v>-</v>
          </cell>
          <cell r="J249" t="str">
            <v>-</v>
          </cell>
          <cell r="K249" t="str">
            <v>-</v>
          </cell>
          <cell r="M249" t="str">
            <v>-</v>
          </cell>
          <cell r="N249" t="str">
            <v>-</v>
          </cell>
          <cell r="O249" t="str">
            <v>-</v>
          </cell>
          <cell r="P249" t="str">
            <v>-</v>
          </cell>
          <cell r="R249" t="str">
            <v>-</v>
          </cell>
          <cell r="S249" t="str">
            <v>-</v>
          </cell>
          <cell r="T249" t="str">
            <v>-</v>
          </cell>
          <cell r="U249" t="str">
            <v>-</v>
          </cell>
          <cell r="W249" t="str">
            <v>-</v>
          </cell>
          <cell r="X249" t="str">
            <v>-</v>
          </cell>
        </row>
        <row r="250">
          <cell r="G250">
            <v>1996</v>
          </cell>
          <cell r="H250">
            <v>75</v>
          </cell>
          <cell r="I250">
            <v>7.6249923241441167</v>
          </cell>
          <cell r="J250">
            <v>2.5882972419743631</v>
          </cell>
          <cell r="K250">
            <v>39.184491073208946</v>
          </cell>
          <cell r="M250">
            <v>11.957038535751382</v>
          </cell>
          <cell r="N250">
            <v>4.0588066910271072</v>
          </cell>
          <cell r="O250">
            <v>5.6185158957452046</v>
          </cell>
          <cell r="P250">
            <v>11.570026148021913</v>
          </cell>
          <cell r="R250">
            <v>3.0597315260998608</v>
          </cell>
          <cell r="S250">
            <v>0.78869718295525737</v>
          </cell>
          <cell r="T250">
            <v>1.9867363819256787</v>
          </cell>
          <cell r="U250">
            <v>3.6304872666751367</v>
          </cell>
          <cell r="W250">
            <v>81.628489235445983</v>
          </cell>
          <cell r="X250">
            <v>94.241791439362771</v>
          </cell>
        </row>
        <row r="251">
          <cell r="G251" t="str">
            <v>-</v>
          </cell>
          <cell r="H251" t="str">
            <v>-</v>
          </cell>
          <cell r="I251" t="str">
            <v>-</v>
          </cell>
          <cell r="J251" t="str">
            <v>-</v>
          </cell>
          <cell r="K251" t="str">
            <v>-</v>
          </cell>
          <cell r="M251" t="str">
            <v>-</v>
          </cell>
          <cell r="N251" t="str">
            <v>-</v>
          </cell>
          <cell r="O251" t="str">
            <v>-</v>
          </cell>
          <cell r="P251" t="str">
            <v>-</v>
          </cell>
          <cell r="R251" t="str">
            <v>-</v>
          </cell>
          <cell r="S251" t="str">
            <v>-</v>
          </cell>
          <cell r="T251" t="str">
            <v>-</v>
          </cell>
          <cell r="U251" t="str">
            <v>-</v>
          </cell>
          <cell r="W251" t="str">
            <v>-</v>
          </cell>
          <cell r="X251" t="str">
            <v>-</v>
          </cell>
        </row>
        <row r="252">
          <cell r="G252">
            <v>2001</v>
          </cell>
          <cell r="H252">
            <v>82.657657657657751</v>
          </cell>
          <cell r="I252">
            <v>17.528962133039911</v>
          </cell>
          <cell r="J252">
            <v>6.994612281163473</v>
          </cell>
          <cell r="K252">
            <v>38.979289754997538</v>
          </cell>
          <cell r="M252">
            <v>34.078845757838252</v>
          </cell>
          <cell r="N252">
            <v>13.598541160423675</v>
          </cell>
          <cell r="O252">
            <v>12.195449812661808</v>
          </cell>
          <cell r="P252">
            <v>23.623331652719155</v>
          </cell>
          <cell r="R252">
            <v>29.026052864551055</v>
          </cell>
          <cell r="S252">
            <v>11.041105024121832</v>
          </cell>
          <cell r="T252">
            <v>12.195449812661808</v>
          </cell>
          <cell r="U252">
            <v>23.623331652719155</v>
          </cell>
          <cell r="W252">
            <v>91.261378413524056</v>
          </cell>
          <cell r="X252">
            <v>91.261378413524056</v>
          </cell>
        </row>
        <row r="253">
          <cell r="G253" t="str">
            <v>-</v>
          </cell>
          <cell r="H253" t="str">
            <v>-</v>
          </cell>
          <cell r="I253" t="str">
            <v>-</v>
          </cell>
          <cell r="J253" t="str">
            <v>-</v>
          </cell>
          <cell r="K253" t="str">
            <v>-</v>
          </cell>
          <cell r="M253" t="str">
            <v>-</v>
          </cell>
          <cell r="N253" t="str">
            <v>-</v>
          </cell>
          <cell r="O253" t="str">
            <v>-</v>
          </cell>
          <cell r="P253" t="str">
            <v>-</v>
          </cell>
          <cell r="R253" t="str">
            <v>-</v>
          </cell>
          <cell r="S253" t="str">
            <v>-</v>
          </cell>
          <cell r="T253" t="str">
            <v>-</v>
          </cell>
          <cell r="U253" t="str">
            <v>-</v>
          </cell>
          <cell r="W253" t="str">
            <v>-</v>
          </cell>
          <cell r="X253" t="str">
            <v>-</v>
          </cell>
        </row>
        <row r="254">
          <cell r="G254" t="str">
            <v>-</v>
          </cell>
          <cell r="H254" t="str">
            <v>-</v>
          </cell>
          <cell r="I254" t="str">
            <v>-</v>
          </cell>
          <cell r="J254" t="str">
            <v>-</v>
          </cell>
          <cell r="K254" t="str">
            <v>-</v>
          </cell>
          <cell r="M254" t="str">
            <v>-</v>
          </cell>
          <cell r="N254" t="str">
            <v>-</v>
          </cell>
          <cell r="O254" t="str">
            <v>-</v>
          </cell>
          <cell r="P254" t="str">
            <v>-</v>
          </cell>
          <cell r="R254" t="str">
            <v>-</v>
          </cell>
          <cell r="S254" t="str">
            <v>-</v>
          </cell>
          <cell r="T254" t="str">
            <v>-</v>
          </cell>
          <cell r="U254" t="str">
            <v>-</v>
          </cell>
          <cell r="W254" t="str">
            <v>-</v>
          </cell>
          <cell r="X254" t="str">
            <v>-</v>
          </cell>
        </row>
        <row r="255">
          <cell r="G255" t="str">
            <v>-</v>
          </cell>
          <cell r="H255" t="str">
            <v>-</v>
          </cell>
          <cell r="I255" t="str">
            <v>-</v>
          </cell>
          <cell r="J255" t="str">
            <v>-</v>
          </cell>
          <cell r="K255" t="str">
            <v>-</v>
          </cell>
          <cell r="M255" t="str">
            <v>-</v>
          </cell>
          <cell r="N255" t="str">
            <v>-</v>
          </cell>
          <cell r="O255" t="str">
            <v>-</v>
          </cell>
          <cell r="P255" t="str">
            <v>-</v>
          </cell>
          <cell r="R255" t="str">
            <v>-</v>
          </cell>
          <cell r="S255" t="str">
            <v>-</v>
          </cell>
          <cell r="T255" t="str">
            <v>-</v>
          </cell>
          <cell r="U255" t="str">
            <v>-</v>
          </cell>
          <cell r="W255" t="str">
            <v>-</v>
          </cell>
          <cell r="X255" t="str">
            <v>-</v>
          </cell>
        </row>
        <row r="256">
          <cell r="G256" t="str">
            <v>-</v>
          </cell>
          <cell r="H256" t="str">
            <v>-</v>
          </cell>
          <cell r="I256" t="str">
            <v>-</v>
          </cell>
          <cell r="J256" t="str">
            <v>-</v>
          </cell>
          <cell r="K256" t="str">
            <v>-</v>
          </cell>
          <cell r="M256" t="str">
            <v>-</v>
          </cell>
          <cell r="N256" t="str">
            <v>-</v>
          </cell>
          <cell r="O256" t="str">
            <v>-</v>
          </cell>
          <cell r="P256" t="str">
            <v>-</v>
          </cell>
          <cell r="R256" t="str">
            <v>-</v>
          </cell>
          <cell r="S256" t="str">
            <v>-</v>
          </cell>
          <cell r="T256" t="str">
            <v>-</v>
          </cell>
          <cell r="U256" t="str">
            <v>-</v>
          </cell>
          <cell r="W256" t="str">
            <v>-</v>
          </cell>
          <cell r="X256" t="str">
            <v>-</v>
          </cell>
        </row>
        <row r="257">
          <cell r="G257">
            <v>2001</v>
          </cell>
          <cell r="H257">
            <v>75</v>
          </cell>
          <cell r="I257">
            <v>10.580130581322639</v>
          </cell>
          <cell r="J257">
            <v>2.9855885339195765</v>
          </cell>
          <cell r="K257">
            <v>39.543350946730101</v>
          </cell>
          <cell r="M257">
            <v>11.702674932362259</v>
          </cell>
          <cell r="N257">
            <v>3.3023573599297662</v>
          </cell>
          <cell r="O257">
            <v>3.4019604373030741</v>
          </cell>
          <cell r="P257">
            <v>6.9728423342992274</v>
          </cell>
          <cell r="R257">
            <v>14.385058184312932</v>
          </cell>
          <cell r="S257">
            <v>3.258002888203841</v>
          </cell>
          <cell r="T257">
            <v>3.4019604373030741</v>
          </cell>
          <cell r="U257">
            <v>6.9728423342992274</v>
          </cell>
          <cell r="W257">
            <v>96.904043224551543</v>
          </cell>
          <cell r="X257">
            <v>96.904043224551543</v>
          </cell>
        </row>
        <row r="258">
          <cell r="G258">
            <v>2000</v>
          </cell>
          <cell r="H258">
            <v>65.000000000000099</v>
          </cell>
          <cell r="I258">
            <v>12.077814609128442</v>
          </cell>
          <cell r="J258">
            <v>3.4713089744334047</v>
          </cell>
          <cell r="K258">
            <v>23.71602363242182</v>
          </cell>
          <cell r="M258">
            <v>16.961953250221793</v>
          </cell>
          <cell r="N258">
            <v>4.8750690788806263</v>
          </cell>
          <cell r="O258">
            <v>3.2697274789705819</v>
          </cell>
          <cell r="P258">
            <v>4.0804920750622138</v>
          </cell>
          <cell r="R258">
            <v>19.110208271839863</v>
          </cell>
          <cell r="S258">
            <v>4.8756408882052398</v>
          </cell>
          <cell r="T258">
            <v>2.9681671960440057</v>
          </cell>
          <cell r="U258">
            <v>3.5758259337828364</v>
          </cell>
          <cell r="W258">
            <v>96.556771921945455</v>
          </cell>
          <cell r="X258">
            <v>97.09407146315931</v>
          </cell>
        </row>
        <row r="259">
          <cell r="G259" t="str">
            <v>-</v>
          </cell>
          <cell r="H259" t="str">
            <v>-</v>
          </cell>
          <cell r="I259" t="str">
            <v>-</v>
          </cell>
          <cell r="J259" t="str">
            <v>-</v>
          </cell>
          <cell r="K259" t="str">
            <v>-</v>
          </cell>
          <cell r="M259" t="str">
            <v>-</v>
          </cell>
          <cell r="N259" t="str">
            <v>-</v>
          </cell>
          <cell r="O259" t="str">
            <v>-</v>
          </cell>
          <cell r="P259" t="str">
            <v>-</v>
          </cell>
          <cell r="R259" t="str">
            <v>-</v>
          </cell>
          <cell r="S259" t="str">
            <v>-</v>
          </cell>
          <cell r="T259" t="str">
            <v>-</v>
          </cell>
          <cell r="U259" t="str">
            <v>-</v>
          </cell>
          <cell r="W259" t="str">
            <v>-</v>
          </cell>
          <cell r="X259" t="str">
            <v>-</v>
          </cell>
        </row>
        <row r="260">
          <cell r="G260">
            <v>1999</v>
          </cell>
          <cell r="H260">
            <v>55.000000000000007</v>
          </cell>
          <cell r="I260">
            <v>10.687599764172104</v>
          </cell>
          <cell r="J260">
            <v>2.679490774268976</v>
          </cell>
          <cell r="K260">
            <v>18.020484556094587</v>
          </cell>
          <cell r="M260">
            <v>29.352967380177368</v>
          </cell>
          <cell r="N260">
            <v>7.3590896953555616</v>
          </cell>
          <cell r="O260">
            <v>6.8814569003803516</v>
          </cell>
          <cell r="P260">
            <v>11.968290392725303</v>
          </cell>
          <cell r="R260">
            <v>14.425735937380912</v>
          </cell>
          <cell r="S260">
            <v>4.7891822517849176</v>
          </cell>
          <cell r="T260">
            <v>6.6190522657345667</v>
          </cell>
          <cell r="U260">
            <v>11.391737320501072</v>
          </cell>
          <cell r="W260">
            <v>98.71437150416736</v>
          </cell>
          <cell r="X260">
            <v>99.046054736842123</v>
          </cell>
        </row>
        <row r="261">
          <cell r="G261">
            <v>1995</v>
          </cell>
          <cell r="H261">
            <v>90</v>
          </cell>
          <cell r="I261">
            <v>14.652738470379322</v>
          </cell>
          <cell r="J261">
            <v>6.1155720965087426</v>
          </cell>
          <cell r="K261">
            <v>109.46767735815781</v>
          </cell>
          <cell r="M261">
            <v>23.010454841413928</v>
          </cell>
          <cell r="N261">
            <v>9.6038085877665011</v>
          </cell>
          <cell r="O261">
            <v>4.8942078542985534</v>
          </cell>
          <cell r="P261">
            <v>11.009586706188577</v>
          </cell>
          <cell r="R261">
            <v>24.074257554937255</v>
          </cell>
          <cell r="S261">
            <v>9.0273144038078268</v>
          </cell>
          <cell r="T261">
            <v>5.6817242311175846</v>
          </cell>
          <cell r="U261">
            <v>10.675917056347963</v>
          </cell>
          <cell r="W261">
            <v>76.118915459459473</v>
          </cell>
          <cell r="X261">
            <v>89.632244703508135</v>
          </cell>
        </row>
        <row r="262">
          <cell r="G262" t="str">
            <v>-</v>
          </cell>
          <cell r="H262" t="str">
            <v>-</v>
          </cell>
          <cell r="I262" t="str">
            <v>-</v>
          </cell>
          <cell r="J262" t="str">
            <v>-</v>
          </cell>
          <cell r="K262" t="str">
            <v>-</v>
          </cell>
          <cell r="M262" t="str">
            <v>-</v>
          </cell>
          <cell r="N262" t="str">
            <v>-</v>
          </cell>
          <cell r="O262" t="str">
            <v>-</v>
          </cell>
          <cell r="P262" t="str">
            <v>-</v>
          </cell>
          <cell r="R262" t="str">
            <v>-</v>
          </cell>
          <cell r="S262" t="str">
            <v>-</v>
          </cell>
          <cell r="T262" t="str">
            <v>-</v>
          </cell>
          <cell r="U262" t="str">
            <v>-</v>
          </cell>
          <cell r="W262" t="str">
            <v>-</v>
          </cell>
          <cell r="X262" t="str">
            <v>-</v>
          </cell>
        </row>
        <row r="263">
          <cell r="G263">
            <v>2001</v>
          </cell>
          <cell r="H263">
            <v>55.753424657534346</v>
          </cell>
          <cell r="I263">
            <v>6.1423734204105562</v>
          </cell>
          <cell r="J263">
            <v>3.9237966619245306</v>
          </cell>
          <cell r="K263">
            <v>21.035788734219995</v>
          </cell>
          <cell r="M263">
            <v>8.0362898581640323</v>
          </cell>
          <cell r="N263">
            <v>5.1336454431346406</v>
          </cell>
          <cell r="O263">
            <v>5.7601367218121657</v>
          </cell>
          <cell r="P263">
            <v>10.044878559332899</v>
          </cell>
          <cell r="R263">
            <v>6.7360618897902231</v>
          </cell>
          <cell r="S263">
            <v>4.0213512251298305</v>
          </cell>
          <cell r="T263">
            <v>5.7601367218121657</v>
          </cell>
          <cell r="U263">
            <v>10.044878559332899</v>
          </cell>
          <cell r="W263">
            <v>100</v>
          </cell>
          <cell r="X263">
            <v>100</v>
          </cell>
        </row>
        <row r="264">
          <cell r="G264">
            <v>1999</v>
          </cell>
          <cell r="H264">
            <v>76.760563380281695</v>
          </cell>
          <cell r="I264">
            <v>21.785939894895247</v>
          </cell>
          <cell r="J264">
            <v>3.1080242218788041</v>
          </cell>
          <cell r="K264">
            <v>19.568936128544927</v>
          </cell>
          <cell r="M264">
            <v>36.331552517381496</v>
          </cell>
          <cell r="N264">
            <v>5.1831293846974269</v>
          </cell>
          <cell r="O264">
            <v>3.1107345555857302</v>
          </cell>
          <cell r="P264">
            <v>18.429423758742718</v>
          </cell>
          <cell r="R264">
            <v>16.51635142488778</v>
          </cell>
          <cell r="S264">
            <v>4.9381391329549285</v>
          </cell>
          <cell r="T264">
            <v>5.2613943102550049</v>
          </cell>
          <cell r="U264">
            <v>16.665647206715654</v>
          </cell>
          <cell r="W264">
            <v>94.058766345241011</v>
          </cell>
          <cell r="X264">
            <v>95.893519650655023</v>
          </cell>
        </row>
        <row r="265">
          <cell r="G265" t="str">
            <v>-</v>
          </cell>
          <cell r="H265" t="str">
            <v>-</v>
          </cell>
          <cell r="I265" t="str">
            <v>-</v>
          </cell>
          <cell r="J265" t="str">
            <v>-</v>
          </cell>
          <cell r="K265" t="str">
            <v>-</v>
          </cell>
          <cell r="M265" t="str">
            <v>-</v>
          </cell>
          <cell r="N265" t="str">
            <v>-</v>
          </cell>
          <cell r="O265" t="str">
            <v>-</v>
          </cell>
          <cell r="P265" t="str">
            <v>-</v>
          </cell>
          <cell r="R265" t="str">
            <v>-</v>
          </cell>
          <cell r="S265" t="str">
            <v>-</v>
          </cell>
          <cell r="T265" t="str">
            <v>-</v>
          </cell>
          <cell r="U265" t="str">
            <v>-</v>
          </cell>
          <cell r="W265" t="str">
            <v>-</v>
          </cell>
          <cell r="X265" t="str">
            <v>-</v>
          </cell>
        </row>
        <row r="266">
          <cell r="G266" t="str">
            <v>-</v>
          </cell>
          <cell r="H266" t="str">
            <v>-</v>
          </cell>
          <cell r="I266" t="str">
            <v>-</v>
          </cell>
          <cell r="J266" t="str">
            <v>-</v>
          </cell>
          <cell r="K266" t="str">
            <v>-</v>
          </cell>
          <cell r="M266" t="str">
            <v>-</v>
          </cell>
          <cell r="N266" t="str">
            <v>-</v>
          </cell>
          <cell r="O266" t="str">
            <v>-</v>
          </cell>
          <cell r="P266" t="str">
            <v>-</v>
          </cell>
          <cell r="R266" t="str">
            <v>-</v>
          </cell>
          <cell r="S266" t="str">
            <v>-</v>
          </cell>
          <cell r="T266" t="str">
            <v>-</v>
          </cell>
          <cell r="U266" t="str">
            <v>-</v>
          </cell>
          <cell r="W266" t="str">
            <v>-</v>
          </cell>
          <cell r="X266" t="str">
            <v>-</v>
          </cell>
        </row>
        <row r="267">
          <cell r="G267">
            <v>2002</v>
          </cell>
          <cell r="H267">
            <v>75</v>
          </cell>
          <cell r="I267">
            <v>13.055503327455087</v>
          </cell>
          <cell r="J267">
            <v>4.9807793171154486</v>
          </cell>
          <cell r="K267">
            <v>28.787108277416163</v>
          </cell>
          <cell r="M267">
            <v>17.178498229564518</v>
          </cell>
          <cell r="N267">
            <v>6.5537349679185422</v>
          </cell>
          <cell r="O267" t="str">
            <v>-</v>
          </cell>
          <cell r="P267" t="str">
            <v>-</v>
          </cell>
          <cell r="R267">
            <v>19.633217367019924</v>
          </cell>
          <cell r="S267">
            <v>7.2801747945563768</v>
          </cell>
          <cell r="T267">
            <v>2.8696108191357084</v>
          </cell>
          <cell r="U267">
            <v>7.2513002419456125</v>
          </cell>
          <cell r="W267" t="str">
            <v>-</v>
          </cell>
          <cell r="X267">
            <v>85.888283802924576</v>
          </cell>
        </row>
        <row r="268">
          <cell r="G268">
            <v>2000</v>
          </cell>
          <cell r="H268">
            <v>89.969604863222031</v>
          </cell>
          <cell r="I268">
            <v>23.648703950533488</v>
          </cell>
          <cell r="J268">
            <v>4.0584974107177159</v>
          </cell>
          <cell r="K268">
            <v>137.9161109458756</v>
          </cell>
          <cell r="M268">
            <v>22.673993855275011</v>
          </cell>
          <cell r="N268">
            <v>3.8912215039246205</v>
          </cell>
          <cell r="O268">
            <v>5.0546697858791099</v>
          </cell>
          <cell r="P268">
            <v>7.7457163950320149</v>
          </cell>
          <cell r="R268">
            <v>31.885914959283674</v>
          </cell>
          <cell r="S268">
            <v>5.2029620608920633</v>
          </cell>
          <cell r="T268">
            <v>5.7113565327930456</v>
          </cell>
          <cell r="U268">
            <v>8.3035267435047473</v>
          </cell>
          <cell r="W268">
            <v>97.340649006622513</v>
          </cell>
          <cell r="X268">
            <v>97.72611924958295</v>
          </cell>
        </row>
        <row r="269">
          <cell r="G269" t="str">
            <v>-</v>
          </cell>
          <cell r="H269" t="str">
            <v>-</v>
          </cell>
          <cell r="I269" t="str">
            <v>-</v>
          </cell>
          <cell r="J269" t="str">
            <v>-</v>
          </cell>
          <cell r="K269" t="str">
            <v>-</v>
          </cell>
          <cell r="M269" t="str">
            <v>-</v>
          </cell>
          <cell r="N269" t="str">
            <v>-</v>
          </cell>
          <cell r="O269" t="str">
            <v>-</v>
          </cell>
          <cell r="P269" t="str">
            <v>-</v>
          </cell>
          <cell r="R269" t="str">
            <v>-</v>
          </cell>
          <cell r="S269" t="str">
            <v>-</v>
          </cell>
          <cell r="T269" t="str">
            <v>-</v>
          </cell>
          <cell r="U269" t="str">
            <v>-</v>
          </cell>
          <cell r="W269" t="str">
            <v>-</v>
          </cell>
          <cell r="X269" t="str">
            <v>-</v>
          </cell>
        </row>
        <row r="270">
          <cell r="G270">
            <v>2001</v>
          </cell>
          <cell r="H270">
            <v>100</v>
          </cell>
          <cell r="I270">
            <v>13.693784625751896</v>
          </cell>
          <cell r="J270">
            <v>2.2990057484417039</v>
          </cell>
          <cell r="K270">
            <v>58.180946606271633</v>
          </cell>
          <cell r="M270">
            <v>19.046574659046726</v>
          </cell>
          <cell r="N270">
            <v>3.1976685646805398</v>
          </cell>
          <cell r="O270">
            <v>6.3335812738879698</v>
          </cell>
          <cell r="P270">
            <v>13.995208597417088</v>
          </cell>
          <cell r="R270">
            <v>15.756901453155269</v>
          </cell>
          <cell r="S270">
            <v>2.9124708364607663</v>
          </cell>
          <cell r="T270">
            <v>6.3335812738879698</v>
          </cell>
          <cell r="U270">
            <v>13.995208597417088</v>
          </cell>
          <cell r="W270">
            <v>62.742866556470567</v>
          </cell>
          <cell r="X270">
            <v>62.742866556470567</v>
          </cell>
        </row>
        <row r="271">
          <cell r="G271" t="str">
            <v>-</v>
          </cell>
          <cell r="H271" t="str">
            <v>-</v>
          </cell>
          <cell r="I271" t="str">
            <v>-</v>
          </cell>
          <cell r="J271" t="str">
            <v>-</v>
          </cell>
          <cell r="K271" t="str">
            <v>-</v>
          </cell>
          <cell r="M271" t="str">
            <v>-</v>
          </cell>
          <cell r="N271" t="str">
            <v>-</v>
          </cell>
          <cell r="O271" t="str">
            <v>-</v>
          </cell>
          <cell r="P271" t="str">
            <v>-</v>
          </cell>
          <cell r="R271" t="str">
            <v>-</v>
          </cell>
          <cell r="S271" t="str">
            <v>-</v>
          </cell>
          <cell r="T271" t="str">
            <v>-</v>
          </cell>
          <cell r="U271" t="str">
            <v>-</v>
          </cell>
          <cell r="W271" t="str">
            <v>-</v>
          </cell>
          <cell r="X271" t="str">
            <v>-</v>
          </cell>
        </row>
        <row r="272">
          <cell r="G272" t="str">
            <v>-</v>
          </cell>
          <cell r="H272" t="str">
            <v>-</v>
          </cell>
          <cell r="I272" t="str">
            <v>-</v>
          </cell>
          <cell r="J272" t="str">
            <v>-</v>
          </cell>
          <cell r="K272" t="str">
            <v>-</v>
          </cell>
          <cell r="M272" t="str">
            <v>-</v>
          </cell>
          <cell r="N272" t="str">
            <v>-</v>
          </cell>
          <cell r="O272" t="str">
            <v>-</v>
          </cell>
          <cell r="P272" t="str">
            <v>-</v>
          </cell>
          <cell r="R272" t="str">
            <v>-</v>
          </cell>
          <cell r="S272" t="str">
            <v>-</v>
          </cell>
          <cell r="T272" t="str">
            <v>-</v>
          </cell>
          <cell r="U272" t="str">
            <v>-</v>
          </cell>
          <cell r="W272" t="str">
            <v>-</v>
          </cell>
          <cell r="X272" t="str">
            <v>-</v>
          </cell>
        </row>
        <row r="273">
          <cell r="G273" t="str">
            <v>-</v>
          </cell>
          <cell r="H273" t="str">
            <v>-</v>
          </cell>
          <cell r="I273" t="str">
            <v>-</v>
          </cell>
          <cell r="J273" t="str">
            <v>-</v>
          </cell>
          <cell r="K273" t="str">
            <v>-</v>
          </cell>
          <cell r="M273" t="str">
            <v>-</v>
          </cell>
          <cell r="N273" t="str">
            <v>-</v>
          </cell>
          <cell r="O273" t="str">
            <v>-</v>
          </cell>
          <cell r="P273" t="str">
            <v>-</v>
          </cell>
          <cell r="R273" t="str">
            <v>-</v>
          </cell>
          <cell r="S273" t="str">
            <v>-</v>
          </cell>
          <cell r="T273" t="str">
            <v>-</v>
          </cell>
          <cell r="U273" t="str">
            <v>-</v>
          </cell>
          <cell r="W273" t="str">
            <v>-</v>
          </cell>
          <cell r="X273" t="str">
            <v>-</v>
          </cell>
        </row>
        <row r="274">
          <cell r="G274" t="str">
            <v>-</v>
          </cell>
          <cell r="H274" t="str">
            <v>-</v>
          </cell>
          <cell r="I274" t="str">
            <v>-</v>
          </cell>
          <cell r="J274" t="str">
            <v>-</v>
          </cell>
          <cell r="K274" t="str">
            <v>-</v>
          </cell>
          <cell r="M274" t="str">
            <v>-</v>
          </cell>
          <cell r="N274" t="str">
            <v>-</v>
          </cell>
          <cell r="O274" t="str">
            <v>-</v>
          </cell>
          <cell r="P274" t="str">
            <v>-</v>
          </cell>
          <cell r="R274" t="str">
            <v>-</v>
          </cell>
          <cell r="S274" t="str">
            <v>-</v>
          </cell>
          <cell r="T274" t="str">
            <v>-</v>
          </cell>
          <cell r="U274" t="str">
            <v>-</v>
          </cell>
          <cell r="W274" t="str">
            <v>-</v>
          </cell>
          <cell r="X274" t="str">
            <v>-</v>
          </cell>
        </row>
        <row r="275">
          <cell r="G275" t="str">
            <v>-</v>
          </cell>
          <cell r="H275" t="str">
            <v>-</v>
          </cell>
          <cell r="I275" t="str">
            <v>-</v>
          </cell>
          <cell r="J275" t="str">
            <v>-</v>
          </cell>
          <cell r="K275" t="str">
            <v>-</v>
          </cell>
          <cell r="M275" t="str">
            <v>-</v>
          </cell>
          <cell r="N275" t="str">
            <v>-</v>
          </cell>
          <cell r="O275" t="str">
            <v>-</v>
          </cell>
          <cell r="P275" t="str">
            <v>-</v>
          </cell>
          <cell r="R275" t="str">
            <v>-</v>
          </cell>
          <cell r="S275" t="str">
            <v>-</v>
          </cell>
          <cell r="T275" t="str">
            <v>-</v>
          </cell>
          <cell r="U275" t="str">
            <v>-</v>
          </cell>
          <cell r="W275" t="str">
            <v>-</v>
          </cell>
          <cell r="X275" t="str">
            <v>-</v>
          </cell>
        </row>
        <row r="276">
          <cell r="G276">
            <v>1998</v>
          </cell>
          <cell r="H276">
            <v>90</v>
          </cell>
          <cell r="I276">
            <v>11.007095848209179</v>
          </cell>
          <cell r="J276">
            <v>3.2681164417877286</v>
          </cell>
          <cell r="K276">
            <v>40.287482572831571</v>
          </cell>
          <cell r="M276">
            <v>21.37113393107828</v>
          </cell>
          <cell r="N276">
            <v>6.345302625048717</v>
          </cell>
          <cell r="O276">
            <v>8.5593506204997407</v>
          </cell>
          <cell r="P276">
            <v>14.324753134919227</v>
          </cell>
          <cell r="R276">
            <v>13.270849154504628</v>
          </cell>
          <cell r="S276">
            <v>3.9281239809173294</v>
          </cell>
          <cell r="T276">
            <v>8.3511946317318699</v>
          </cell>
          <cell r="U276">
            <v>13.208764505665075</v>
          </cell>
          <cell r="W276">
            <v>90.134188557785961</v>
          </cell>
          <cell r="X276">
            <v>93.193991998957827</v>
          </cell>
        </row>
        <row r="277">
          <cell r="G277" t="str">
            <v>-</v>
          </cell>
          <cell r="H277" t="str">
            <v>-</v>
          </cell>
          <cell r="I277" t="str">
            <v>-</v>
          </cell>
          <cell r="J277" t="str">
            <v>-</v>
          </cell>
          <cell r="K277" t="str">
            <v>-</v>
          </cell>
          <cell r="M277" t="str">
            <v>-</v>
          </cell>
          <cell r="N277" t="str">
            <v>-</v>
          </cell>
          <cell r="O277" t="str">
            <v>-</v>
          </cell>
          <cell r="P277" t="str">
            <v>-</v>
          </cell>
          <cell r="R277" t="str">
            <v>-</v>
          </cell>
          <cell r="S277" t="str">
            <v>-</v>
          </cell>
          <cell r="T277" t="str">
            <v>-</v>
          </cell>
          <cell r="U277" t="str">
            <v>-</v>
          </cell>
          <cell r="W277" t="str">
            <v>-</v>
          </cell>
          <cell r="X277" t="str">
            <v>-</v>
          </cell>
        </row>
        <row r="278">
          <cell r="G278" t="str">
            <v>-</v>
          </cell>
          <cell r="H278" t="str">
            <v>-</v>
          </cell>
          <cell r="I278" t="str">
            <v>-</v>
          </cell>
          <cell r="J278" t="str">
            <v>-</v>
          </cell>
          <cell r="K278" t="str">
            <v>-</v>
          </cell>
          <cell r="M278" t="str">
            <v>-</v>
          </cell>
          <cell r="N278" t="str">
            <v>-</v>
          </cell>
          <cell r="O278" t="str">
            <v>-</v>
          </cell>
          <cell r="P278" t="str">
            <v>-</v>
          </cell>
          <cell r="R278" t="str">
            <v>-</v>
          </cell>
          <cell r="S278" t="str">
            <v>-</v>
          </cell>
          <cell r="T278" t="str">
            <v>-</v>
          </cell>
          <cell r="U278" t="str">
            <v>-</v>
          </cell>
          <cell r="W278" t="str">
            <v>-</v>
          </cell>
          <cell r="X278" t="str">
            <v>-</v>
          </cell>
        </row>
        <row r="279">
          <cell r="G279" t="str">
            <v>-</v>
          </cell>
          <cell r="H279" t="str">
            <v>-</v>
          </cell>
          <cell r="I279" t="str">
            <v>-</v>
          </cell>
          <cell r="J279" t="str">
            <v>-</v>
          </cell>
          <cell r="K279" t="str">
            <v>-</v>
          </cell>
          <cell r="M279" t="str">
            <v>-</v>
          </cell>
          <cell r="N279" t="str">
            <v>-</v>
          </cell>
          <cell r="O279" t="str">
            <v>-</v>
          </cell>
          <cell r="P279" t="str">
            <v>-</v>
          </cell>
          <cell r="R279" t="str">
            <v>-</v>
          </cell>
          <cell r="S279" t="str">
            <v>-</v>
          </cell>
          <cell r="T279" t="str">
            <v>-</v>
          </cell>
          <cell r="U279" t="str">
            <v>-</v>
          </cell>
          <cell r="W279" t="str">
            <v>-</v>
          </cell>
          <cell r="X279" t="str">
            <v>-</v>
          </cell>
        </row>
        <row r="280">
          <cell r="G280" t="str">
            <v>-</v>
          </cell>
          <cell r="H280" t="str">
            <v>-</v>
          </cell>
          <cell r="I280" t="str">
            <v>-</v>
          </cell>
          <cell r="J280" t="str">
            <v>-</v>
          </cell>
          <cell r="K280" t="str">
            <v>-</v>
          </cell>
          <cell r="M280" t="str">
            <v>-</v>
          </cell>
          <cell r="N280" t="str">
            <v>-</v>
          </cell>
          <cell r="O280" t="str">
            <v>-</v>
          </cell>
          <cell r="P280" t="str">
            <v>-</v>
          </cell>
          <cell r="R280" t="str">
            <v>-</v>
          </cell>
          <cell r="S280" t="str">
            <v>-</v>
          </cell>
          <cell r="T280" t="str">
            <v>-</v>
          </cell>
          <cell r="U280" t="str">
            <v>-</v>
          </cell>
          <cell r="W280" t="str">
            <v>-</v>
          </cell>
          <cell r="X280" t="str">
            <v>-</v>
          </cell>
        </row>
        <row r="281">
          <cell r="G281" t="str">
            <v>-</v>
          </cell>
          <cell r="H281" t="str">
            <v>-</v>
          </cell>
          <cell r="I281" t="str">
            <v>-</v>
          </cell>
          <cell r="J281" t="str">
            <v>-</v>
          </cell>
          <cell r="K281" t="str">
            <v>-</v>
          </cell>
          <cell r="M281" t="str">
            <v>-</v>
          </cell>
          <cell r="N281" t="str">
            <v>-</v>
          </cell>
          <cell r="O281" t="str">
            <v>-</v>
          </cell>
          <cell r="P281" t="str">
            <v>-</v>
          </cell>
          <cell r="R281" t="str">
            <v>-</v>
          </cell>
          <cell r="S281" t="str">
            <v>-</v>
          </cell>
          <cell r="T281" t="str">
            <v>-</v>
          </cell>
          <cell r="U281" t="str">
            <v>-</v>
          </cell>
          <cell r="W281" t="str">
            <v>-</v>
          </cell>
          <cell r="X281" t="str">
            <v>-</v>
          </cell>
        </row>
        <row r="282">
          <cell r="G282" t="str">
            <v>-</v>
          </cell>
          <cell r="H282" t="str">
            <v>-</v>
          </cell>
          <cell r="I282" t="str">
            <v>-</v>
          </cell>
          <cell r="J282" t="str">
            <v>-</v>
          </cell>
          <cell r="K282" t="str">
            <v>-</v>
          </cell>
          <cell r="M282" t="str">
            <v>-</v>
          </cell>
          <cell r="N282" t="str">
            <v>-</v>
          </cell>
          <cell r="O282" t="str">
            <v>-</v>
          </cell>
          <cell r="P282" t="str">
            <v>-</v>
          </cell>
          <cell r="R282" t="str">
            <v>-</v>
          </cell>
          <cell r="S282" t="str">
            <v>-</v>
          </cell>
          <cell r="T282" t="str">
            <v>-</v>
          </cell>
          <cell r="U282" t="str">
            <v>-</v>
          </cell>
          <cell r="W282" t="str">
            <v>-</v>
          </cell>
          <cell r="X282" t="str">
            <v>-</v>
          </cell>
        </row>
        <row r="283">
          <cell r="G283" t="str">
            <v>-</v>
          </cell>
          <cell r="H283" t="str">
            <v>-</v>
          </cell>
          <cell r="I283" t="str">
            <v>-</v>
          </cell>
          <cell r="J283" t="str">
            <v>-</v>
          </cell>
          <cell r="K283" t="str">
            <v>-</v>
          </cell>
          <cell r="M283" t="str">
            <v>-</v>
          </cell>
          <cell r="N283" t="str">
            <v>-</v>
          </cell>
          <cell r="O283" t="str">
            <v>-</v>
          </cell>
          <cell r="P283" t="str">
            <v>-</v>
          </cell>
          <cell r="R283" t="str">
            <v>-</v>
          </cell>
          <cell r="S283" t="str">
            <v>-</v>
          </cell>
          <cell r="T283" t="str">
            <v>-</v>
          </cell>
          <cell r="U283" t="str">
            <v>-</v>
          </cell>
          <cell r="W283" t="str">
            <v>-</v>
          </cell>
          <cell r="X283" t="str">
            <v>-</v>
          </cell>
        </row>
        <row r="284">
          <cell r="G284" t="str">
            <v>-</v>
          </cell>
          <cell r="H284" t="str">
            <v>-</v>
          </cell>
          <cell r="I284" t="str">
            <v>-</v>
          </cell>
          <cell r="J284" t="str">
            <v>-</v>
          </cell>
          <cell r="K284" t="str">
            <v>-</v>
          </cell>
          <cell r="M284" t="str">
            <v>-</v>
          </cell>
          <cell r="N284" t="str">
            <v>-</v>
          </cell>
          <cell r="O284" t="str">
            <v>-</v>
          </cell>
          <cell r="P284" t="str">
            <v>-</v>
          </cell>
          <cell r="R284" t="str">
            <v>-</v>
          </cell>
          <cell r="S284" t="str">
            <v>-</v>
          </cell>
          <cell r="T284" t="str">
            <v>-</v>
          </cell>
          <cell r="U284" t="str">
            <v>-</v>
          </cell>
          <cell r="W284" t="str">
            <v>-</v>
          </cell>
          <cell r="X284" t="str">
            <v>-</v>
          </cell>
        </row>
        <row r="285">
          <cell r="G285" t="str">
            <v>-</v>
          </cell>
          <cell r="H285" t="str">
            <v>-</v>
          </cell>
          <cell r="I285" t="str">
            <v>-</v>
          </cell>
          <cell r="J285" t="str">
            <v>-</v>
          </cell>
          <cell r="K285" t="str">
            <v>-</v>
          </cell>
          <cell r="M285" t="str">
            <v>-</v>
          </cell>
          <cell r="N285" t="str">
            <v>-</v>
          </cell>
          <cell r="O285" t="str">
            <v>-</v>
          </cell>
          <cell r="P285" t="str">
            <v>-</v>
          </cell>
          <cell r="R285" t="str">
            <v>-</v>
          </cell>
          <cell r="S285" t="str">
            <v>-</v>
          </cell>
          <cell r="T285" t="str">
            <v>-</v>
          </cell>
          <cell r="U285" t="str">
            <v>-</v>
          </cell>
          <cell r="W285" t="str">
            <v>-</v>
          </cell>
          <cell r="X285" t="str">
            <v>-</v>
          </cell>
        </row>
        <row r="286">
          <cell r="G286">
            <v>2000</v>
          </cell>
          <cell r="H286">
            <v>67.873303167420815</v>
          </cell>
          <cell r="I286">
            <v>17.660543909165753</v>
          </cell>
          <cell r="J286">
            <v>2.0912611912996049</v>
          </cell>
          <cell r="K286">
            <v>23.17476237507222</v>
          </cell>
          <cell r="M286">
            <v>32.487551662238687</v>
          </cell>
          <cell r="N286">
            <v>3.8469911425729175</v>
          </cell>
          <cell r="O286">
            <v>5.2207591718943203</v>
          </cell>
          <cell r="P286">
            <v>10.037041514867903</v>
          </cell>
          <cell r="R286">
            <v>43.698022538490385</v>
          </cell>
          <cell r="S286">
            <v>4.122884655928936</v>
          </cell>
          <cell r="T286">
            <v>5.9720569679424553</v>
          </cell>
          <cell r="U286">
            <v>10.676060458388973</v>
          </cell>
          <cell r="W286">
            <v>98.188778460287509</v>
          </cell>
          <cell r="X286">
            <v>98.9270575324405</v>
          </cell>
        </row>
        <row r="287">
          <cell r="G287" t="str">
            <v>-</v>
          </cell>
          <cell r="H287" t="str">
            <v>-</v>
          </cell>
          <cell r="I287" t="str">
            <v>-</v>
          </cell>
          <cell r="J287" t="str">
            <v>-</v>
          </cell>
          <cell r="K287" t="str">
            <v>-</v>
          </cell>
          <cell r="M287" t="str">
            <v>-</v>
          </cell>
          <cell r="N287" t="str">
            <v>-</v>
          </cell>
          <cell r="O287" t="str">
            <v>-</v>
          </cell>
          <cell r="P287" t="str">
            <v>-</v>
          </cell>
          <cell r="R287" t="str">
            <v>-</v>
          </cell>
          <cell r="S287" t="str">
            <v>-</v>
          </cell>
          <cell r="T287" t="str">
            <v>-</v>
          </cell>
          <cell r="U287" t="str">
            <v>-</v>
          </cell>
          <cell r="W287" t="str">
            <v>-</v>
          </cell>
          <cell r="X287" t="str">
            <v>-</v>
          </cell>
        </row>
        <row r="288">
          <cell r="G288" t="str">
            <v>-</v>
          </cell>
          <cell r="H288" t="str">
            <v>-</v>
          </cell>
          <cell r="I288" t="str">
            <v>-</v>
          </cell>
          <cell r="J288" t="str">
            <v>-</v>
          </cell>
          <cell r="K288" t="str">
            <v>-</v>
          </cell>
          <cell r="M288" t="str">
            <v>-</v>
          </cell>
          <cell r="N288" t="str">
            <v>-</v>
          </cell>
          <cell r="O288" t="str">
            <v>-</v>
          </cell>
          <cell r="P288" t="str">
            <v>-</v>
          </cell>
          <cell r="R288" t="str">
            <v>-</v>
          </cell>
          <cell r="S288" t="str">
            <v>-</v>
          </cell>
          <cell r="T288" t="str">
            <v>-</v>
          </cell>
          <cell r="U288" t="str">
            <v>-</v>
          </cell>
          <cell r="W288" t="str">
            <v>-</v>
          </cell>
          <cell r="X288" t="str">
            <v>-</v>
          </cell>
        </row>
        <row r="289">
          <cell r="G289" t="str">
            <v>-</v>
          </cell>
          <cell r="H289" t="str">
            <v>-</v>
          </cell>
          <cell r="I289" t="str">
            <v>-</v>
          </cell>
          <cell r="J289" t="str">
            <v>-</v>
          </cell>
          <cell r="K289" t="str">
            <v>-</v>
          </cell>
          <cell r="M289" t="str">
            <v>-</v>
          </cell>
          <cell r="N289" t="str">
            <v>-</v>
          </cell>
          <cell r="O289" t="str">
            <v>-</v>
          </cell>
          <cell r="P289" t="str">
            <v>-</v>
          </cell>
          <cell r="R289" t="str">
            <v>-</v>
          </cell>
          <cell r="S289" t="str">
            <v>-</v>
          </cell>
          <cell r="T289" t="str">
            <v>-</v>
          </cell>
          <cell r="U289" t="str">
            <v>-</v>
          </cell>
          <cell r="W289" t="str">
            <v>-</v>
          </cell>
          <cell r="X289" t="str">
            <v>-</v>
          </cell>
        </row>
        <row r="290">
          <cell r="G290">
            <v>1997</v>
          </cell>
          <cell r="H290">
            <v>75</v>
          </cell>
          <cell r="I290">
            <v>19.459605011723266</v>
          </cell>
          <cell r="J290">
            <v>2.4611431923184495</v>
          </cell>
          <cell r="K290">
            <v>26.737203426766676</v>
          </cell>
          <cell r="M290">
            <v>56.530806541300691</v>
          </cell>
          <cell r="N290">
            <v>7.1497036857415956</v>
          </cell>
          <cell r="O290">
            <v>11.911031214666238</v>
          </cell>
          <cell r="P290">
            <v>16.702203796488497</v>
          </cell>
          <cell r="R290">
            <v>29.118386282113519</v>
          </cell>
          <cell r="S290">
            <v>3.5616828811932448</v>
          </cell>
          <cell r="T290">
            <v>8.4382694398803242</v>
          </cell>
          <cell r="U290">
            <v>9.8894197430959228</v>
          </cell>
          <cell r="W290">
            <v>96.763056585638537</v>
          </cell>
          <cell r="X290">
            <v>97.940301758366417</v>
          </cell>
        </row>
        <row r="291">
          <cell r="G291" t="str">
            <v>-</v>
          </cell>
          <cell r="H291" t="str">
            <v>-</v>
          </cell>
          <cell r="I291" t="str">
            <v>-</v>
          </cell>
          <cell r="J291" t="str">
            <v>-</v>
          </cell>
          <cell r="K291" t="str">
            <v>-</v>
          </cell>
          <cell r="M291" t="str">
            <v>-</v>
          </cell>
          <cell r="N291" t="str">
            <v>-</v>
          </cell>
          <cell r="O291" t="str">
            <v>-</v>
          </cell>
          <cell r="P291" t="str">
            <v>-</v>
          </cell>
          <cell r="R291" t="str">
            <v>-</v>
          </cell>
          <cell r="S291" t="str">
            <v>-</v>
          </cell>
          <cell r="T291" t="str">
            <v>-</v>
          </cell>
          <cell r="U291" t="str">
            <v>-</v>
          </cell>
          <cell r="W291" t="str">
            <v>-</v>
          </cell>
          <cell r="X291" t="str">
            <v>-</v>
          </cell>
        </row>
        <row r="292">
          <cell r="G292" t="str">
            <v>-</v>
          </cell>
          <cell r="H292" t="str">
            <v>-</v>
          </cell>
          <cell r="I292" t="str">
            <v>-</v>
          </cell>
          <cell r="J292" t="str">
            <v>-</v>
          </cell>
          <cell r="K292" t="str">
            <v>-</v>
          </cell>
          <cell r="M292" t="str">
            <v>-</v>
          </cell>
          <cell r="N292" t="str">
            <v>-</v>
          </cell>
          <cell r="O292" t="str">
            <v>-</v>
          </cell>
          <cell r="P292" t="str">
            <v>-</v>
          </cell>
          <cell r="R292" t="str">
            <v>-</v>
          </cell>
          <cell r="S292" t="str">
            <v>-</v>
          </cell>
          <cell r="T292" t="str">
            <v>-</v>
          </cell>
          <cell r="U292" t="str">
            <v>-</v>
          </cell>
          <cell r="W292" t="str">
            <v>-</v>
          </cell>
          <cell r="X292" t="str">
            <v>-</v>
          </cell>
        </row>
        <row r="293">
          <cell r="G293" t="str">
            <v>-</v>
          </cell>
          <cell r="H293" t="str">
            <v>-</v>
          </cell>
          <cell r="I293" t="str">
            <v>-</v>
          </cell>
          <cell r="J293" t="str">
            <v>-</v>
          </cell>
          <cell r="K293" t="str">
            <v>-</v>
          </cell>
          <cell r="M293" t="str">
            <v>-</v>
          </cell>
          <cell r="N293" t="str">
            <v>-</v>
          </cell>
          <cell r="O293" t="str">
            <v>-</v>
          </cell>
          <cell r="P293" t="str">
            <v>-</v>
          </cell>
          <cell r="R293" t="str">
            <v>-</v>
          </cell>
          <cell r="S293" t="str">
            <v>-</v>
          </cell>
          <cell r="T293" t="str">
            <v>-</v>
          </cell>
          <cell r="U293" t="str">
            <v>-</v>
          </cell>
          <cell r="W293" t="str">
            <v>-</v>
          </cell>
          <cell r="X293" t="str">
            <v>-</v>
          </cell>
        </row>
        <row r="294">
          <cell r="G294" t="str">
            <v>-</v>
          </cell>
          <cell r="H294" t="str">
            <v>-</v>
          </cell>
          <cell r="I294" t="str">
            <v>-</v>
          </cell>
          <cell r="J294" t="str">
            <v>-</v>
          </cell>
          <cell r="K294" t="str">
            <v>-</v>
          </cell>
          <cell r="M294" t="str">
            <v>-</v>
          </cell>
          <cell r="N294" t="str">
            <v>-</v>
          </cell>
          <cell r="O294" t="str">
            <v>-</v>
          </cell>
          <cell r="P294" t="str">
            <v>-</v>
          </cell>
          <cell r="R294" t="str">
            <v>-</v>
          </cell>
          <cell r="S294" t="str">
            <v>-</v>
          </cell>
          <cell r="T294" t="str">
            <v>-</v>
          </cell>
          <cell r="U294" t="str">
            <v>-</v>
          </cell>
          <cell r="W294" t="str">
            <v>-</v>
          </cell>
          <cell r="X294" t="str">
            <v>-</v>
          </cell>
        </row>
        <row r="295">
          <cell r="G295" t="str">
            <v>-</v>
          </cell>
          <cell r="H295" t="str">
            <v>-</v>
          </cell>
          <cell r="I295" t="str">
            <v>-</v>
          </cell>
          <cell r="J295" t="str">
            <v>-</v>
          </cell>
          <cell r="K295" t="str">
            <v>-</v>
          </cell>
          <cell r="M295" t="str">
            <v>-</v>
          </cell>
          <cell r="N295" t="str">
            <v>-</v>
          </cell>
          <cell r="O295" t="str">
            <v>-</v>
          </cell>
          <cell r="P295" t="str">
            <v>-</v>
          </cell>
          <cell r="R295" t="str">
            <v>-</v>
          </cell>
          <cell r="S295" t="str">
            <v>-</v>
          </cell>
          <cell r="T295" t="str">
            <v>-</v>
          </cell>
          <cell r="U295" t="str">
            <v>-</v>
          </cell>
          <cell r="W295" t="str">
            <v>-</v>
          </cell>
          <cell r="X295" t="str">
            <v>-</v>
          </cell>
        </row>
        <row r="296">
          <cell r="G296" t="str">
            <v>-</v>
          </cell>
          <cell r="H296" t="str">
            <v>-</v>
          </cell>
          <cell r="I296" t="str">
            <v>-</v>
          </cell>
          <cell r="J296" t="str">
            <v>-</v>
          </cell>
          <cell r="K296" t="str">
            <v>-</v>
          </cell>
          <cell r="M296" t="str">
            <v>-</v>
          </cell>
          <cell r="N296" t="str">
            <v>-</v>
          </cell>
          <cell r="O296" t="str">
            <v>-</v>
          </cell>
          <cell r="P296" t="str">
            <v>-</v>
          </cell>
          <cell r="R296" t="str">
            <v>-</v>
          </cell>
          <cell r="S296" t="str">
            <v>-</v>
          </cell>
          <cell r="T296" t="str">
            <v>-</v>
          </cell>
          <cell r="U296" t="str">
            <v>-</v>
          </cell>
          <cell r="W296" t="str">
            <v>-</v>
          </cell>
          <cell r="X296" t="str">
            <v>-</v>
          </cell>
        </row>
        <row r="301">
          <cell r="H301">
            <v>45</v>
          </cell>
          <cell r="I301">
            <v>9.2606099922426672</v>
          </cell>
          <cell r="J301">
            <v>1.6768698710345089</v>
          </cell>
          <cell r="K301">
            <v>17.86925578569306</v>
          </cell>
          <cell r="M301">
            <v>20.984417319427987</v>
          </cell>
          <cell r="N301">
            <v>4.167559764316521</v>
          </cell>
          <cell r="O301">
            <v>3.6800665993131534</v>
          </cell>
          <cell r="P301">
            <v>7.7221629658400488</v>
          </cell>
          <cell r="R301">
            <v>19.670836433358676</v>
          </cell>
          <cell r="S301">
            <v>4.0255043184231329</v>
          </cell>
          <cell r="T301">
            <v>7.1616257998371626</v>
          </cell>
          <cell r="U301">
            <v>10.675988757368469</v>
          </cell>
          <cell r="W301">
            <v>89.10324181199644</v>
          </cell>
          <cell r="X301">
            <v>95.445008061289371</v>
          </cell>
        </row>
        <row r="302">
          <cell r="H302">
            <v>39.791256704082073</v>
          </cell>
          <cell r="I302">
            <v>7.7460377087123851</v>
          </cell>
          <cell r="J302">
            <v>3.0044867352742375</v>
          </cell>
          <cell r="K302">
            <v>18.350191429011499</v>
          </cell>
          <cell r="M302">
            <v>23.925961649961319</v>
          </cell>
          <cell r="N302">
            <v>5.8184921270570227</v>
          </cell>
          <cell r="O302">
            <v>3.6800665993131534</v>
          </cell>
          <cell r="P302">
            <v>7.7221629658400488</v>
          </cell>
          <cell r="R302">
            <v>22.349079715609257</v>
          </cell>
          <cell r="S302">
            <v>5.4051679385345386</v>
          </cell>
          <cell r="T302">
            <v>6.5843784181686829</v>
          </cell>
          <cell r="U302">
            <v>10.311126562891177</v>
          </cell>
          <cell r="W302">
            <v>89.10324181199644</v>
          </cell>
          <cell r="X302">
            <v>95.186694413869731</v>
          </cell>
        </row>
        <row r="303">
          <cell r="H303">
            <v>70.007369196757821</v>
          </cell>
          <cell r="I303">
            <v>14.61381216213633</v>
          </cell>
          <cell r="J303">
            <v>9.9406072427965793</v>
          </cell>
          <cell r="K303">
            <v>43.303416239210897</v>
          </cell>
          <cell r="M303">
            <v>43.698022538490385</v>
          </cell>
          <cell r="N303">
            <v>12.888931033118253</v>
          </cell>
          <cell r="O303">
            <v>4.965689987352758</v>
          </cell>
          <cell r="P303">
            <v>10.914204531217266</v>
          </cell>
          <cell r="R303">
            <v>43.698022538490385</v>
          </cell>
          <cell r="S303">
            <v>11.966707996060011</v>
          </cell>
          <cell r="T303">
            <v>9.0115163568718426</v>
          </cell>
          <cell r="U303">
            <v>15.685073691687565</v>
          </cell>
          <cell r="W303">
            <v>92.097082842582239</v>
          </cell>
          <cell r="X303">
            <v>98.9270575324405</v>
          </cell>
        </row>
        <row r="304">
          <cell r="H304">
            <v>7.4792243767313016</v>
          </cell>
          <cell r="I304">
            <v>1.9968474666441034</v>
          </cell>
          <cell r="J304">
            <v>0.27462241880491434</v>
          </cell>
          <cell r="K304">
            <v>1.7687614405532528</v>
          </cell>
          <cell r="M304">
            <v>4.7506401031868171</v>
          </cell>
          <cell r="N304">
            <v>1.2221953276893938</v>
          </cell>
          <cell r="O304">
            <v>2.3944432112735488</v>
          </cell>
          <cell r="P304">
            <v>4.5301214004628321</v>
          </cell>
          <cell r="R304">
            <v>3.0597315260998608</v>
          </cell>
          <cell r="S304">
            <v>0.78869718295525737</v>
          </cell>
          <cell r="T304">
            <v>1.9867363819256787</v>
          </cell>
          <cell r="U304">
            <v>3.6304872666751367</v>
          </cell>
          <cell r="W304">
            <v>86.109400781410656</v>
          </cell>
          <cell r="X304">
            <v>89.632244703508135</v>
          </cell>
        </row>
        <row r="306">
          <cell r="G306" t="str">
            <v>-</v>
          </cell>
          <cell r="H306" t="str">
            <v>-</v>
          </cell>
          <cell r="I306" t="str">
            <v>-</v>
          </cell>
          <cell r="J306" t="str">
            <v>-</v>
          </cell>
          <cell r="K306" t="str">
            <v>-</v>
          </cell>
          <cell r="M306" t="str">
            <v>-</v>
          </cell>
          <cell r="N306" t="str">
            <v>-</v>
          </cell>
          <cell r="O306" t="str">
            <v>-</v>
          </cell>
          <cell r="P306" t="str">
            <v>-</v>
          </cell>
          <cell r="R306" t="str">
            <v>-</v>
          </cell>
          <cell r="S306" t="str">
            <v>-</v>
          </cell>
          <cell r="T306" t="str">
            <v>-</v>
          </cell>
          <cell r="U306" t="str">
            <v>-</v>
          </cell>
          <cell r="W306" t="str">
            <v>-</v>
          </cell>
          <cell r="X306" t="str">
            <v>-</v>
          </cell>
        </row>
        <row r="307">
          <cell r="G307" t="str">
            <v>-</v>
          </cell>
          <cell r="H307" t="str">
            <v>-</v>
          </cell>
          <cell r="I307" t="str">
            <v>-</v>
          </cell>
          <cell r="J307" t="str">
            <v>-</v>
          </cell>
          <cell r="K307" t="str">
            <v>-</v>
          </cell>
          <cell r="M307" t="str">
            <v>-</v>
          </cell>
          <cell r="N307" t="str">
            <v>-</v>
          </cell>
          <cell r="O307" t="str">
            <v>-</v>
          </cell>
          <cell r="P307" t="str">
            <v>-</v>
          </cell>
          <cell r="R307" t="str">
            <v>-</v>
          </cell>
          <cell r="S307" t="str">
            <v>-</v>
          </cell>
          <cell r="T307" t="str">
            <v>-</v>
          </cell>
          <cell r="U307" t="str">
            <v>-</v>
          </cell>
          <cell r="W307" t="str">
            <v>-</v>
          </cell>
          <cell r="X307" t="str">
            <v>-</v>
          </cell>
        </row>
        <row r="308">
          <cell r="G308" t="str">
            <v>-</v>
          </cell>
          <cell r="H308" t="str">
            <v>-</v>
          </cell>
          <cell r="I308" t="str">
            <v>-</v>
          </cell>
          <cell r="J308" t="str">
            <v>-</v>
          </cell>
          <cell r="K308" t="str">
            <v>-</v>
          </cell>
          <cell r="M308" t="str">
            <v>-</v>
          </cell>
          <cell r="N308" t="str">
            <v>-</v>
          </cell>
          <cell r="O308" t="str">
            <v>-</v>
          </cell>
          <cell r="P308" t="str">
            <v>-</v>
          </cell>
          <cell r="R308" t="str">
            <v>-</v>
          </cell>
          <cell r="S308" t="str">
            <v>-</v>
          </cell>
          <cell r="T308" t="str">
            <v>-</v>
          </cell>
          <cell r="U308" t="str">
            <v>-</v>
          </cell>
          <cell r="W308" t="str">
            <v>-</v>
          </cell>
          <cell r="X308" t="str">
            <v>-</v>
          </cell>
        </row>
        <row r="309">
          <cell r="G309" t="str">
            <v>-</v>
          </cell>
          <cell r="H309" t="str">
            <v>-</v>
          </cell>
          <cell r="I309" t="str">
            <v>-</v>
          </cell>
          <cell r="J309" t="str">
            <v>-</v>
          </cell>
          <cell r="K309" t="str">
            <v>-</v>
          </cell>
          <cell r="M309" t="str">
            <v>-</v>
          </cell>
          <cell r="N309" t="str">
            <v>-</v>
          </cell>
          <cell r="O309" t="str">
            <v>-</v>
          </cell>
          <cell r="P309" t="str">
            <v>-</v>
          </cell>
          <cell r="R309" t="str">
            <v>-</v>
          </cell>
          <cell r="S309" t="str">
            <v>-</v>
          </cell>
          <cell r="T309" t="str">
            <v>-</v>
          </cell>
          <cell r="U309" t="str">
            <v>-</v>
          </cell>
          <cell r="W309" t="str">
            <v>-</v>
          </cell>
          <cell r="X309" t="str">
            <v>-</v>
          </cell>
        </row>
        <row r="310">
          <cell r="G310" t="str">
            <v>-</v>
          </cell>
          <cell r="H310" t="str">
            <v>-</v>
          </cell>
          <cell r="I310" t="str">
            <v>-</v>
          </cell>
          <cell r="J310" t="str">
            <v>-</v>
          </cell>
          <cell r="K310" t="str">
            <v>-</v>
          </cell>
          <cell r="M310" t="str">
            <v>-</v>
          </cell>
          <cell r="N310" t="str">
            <v>-</v>
          </cell>
          <cell r="O310" t="str">
            <v>-</v>
          </cell>
          <cell r="P310" t="str">
            <v>-</v>
          </cell>
          <cell r="R310" t="str">
            <v>-</v>
          </cell>
          <cell r="S310" t="str">
            <v>-</v>
          </cell>
          <cell r="T310" t="str">
            <v>-</v>
          </cell>
          <cell r="U310" t="str">
            <v>-</v>
          </cell>
          <cell r="W310" t="str">
            <v>-</v>
          </cell>
          <cell r="X310" t="str">
            <v>-</v>
          </cell>
        </row>
        <row r="311">
          <cell r="G311" t="str">
            <v>-</v>
          </cell>
          <cell r="H311" t="str">
            <v>-</v>
          </cell>
          <cell r="I311" t="str">
            <v>-</v>
          </cell>
          <cell r="J311" t="str">
            <v>-</v>
          </cell>
          <cell r="K311" t="str">
            <v>-</v>
          </cell>
          <cell r="M311" t="str">
            <v>-</v>
          </cell>
          <cell r="N311" t="str">
            <v>-</v>
          </cell>
          <cell r="O311" t="str">
            <v>-</v>
          </cell>
          <cell r="P311" t="str">
            <v>-</v>
          </cell>
          <cell r="R311" t="str">
            <v>-</v>
          </cell>
          <cell r="S311" t="str">
            <v>-</v>
          </cell>
          <cell r="T311" t="str">
            <v>-</v>
          </cell>
          <cell r="U311" t="str">
            <v>-</v>
          </cell>
          <cell r="W311" t="str">
            <v>-</v>
          </cell>
          <cell r="X311" t="str">
            <v>-</v>
          </cell>
        </row>
        <row r="312">
          <cell r="G312" t="str">
            <v>-</v>
          </cell>
          <cell r="H312" t="str">
            <v>-</v>
          </cell>
          <cell r="I312" t="str">
            <v>-</v>
          </cell>
          <cell r="J312" t="str">
            <v>-</v>
          </cell>
          <cell r="K312" t="str">
            <v>-</v>
          </cell>
          <cell r="M312" t="str">
            <v>-</v>
          </cell>
          <cell r="N312" t="str">
            <v>-</v>
          </cell>
          <cell r="O312" t="str">
            <v>-</v>
          </cell>
          <cell r="P312" t="str">
            <v>-</v>
          </cell>
          <cell r="R312" t="str">
            <v>-</v>
          </cell>
          <cell r="S312" t="str">
            <v>-</v>
          </cell>
          <cell r="T312" t="str">
            <v>-</v>
          </cell>
          <cell r="U312" t="str">
            <v>-</v>
          </cell>
          <cell r="W312" t="str">
            <v>-</v>
          </cell>
          <cell r="X312" t="str">
            <v>-</v>
          </cell>
        </row>
        <row r="313">
          <cell r="G313" t="str">
            <v>-</v>
          </cell>
          <cell r="H313" t="str">
            <v>-</v>
          </cell>
          <cell r="I313" t="str">
            <v>-</v>
          </cell>
          <cell r="J313" t="str">
            <v>-</v>
          </cell>
          <cell r="K313" t="str">
            <v>-</v>
          </cell>
          <cell r="M313" t="str">
            <v>-</v>
          </cell>
          <cell r="N313" t="str">
            <v>-</v>
          </cell>
          <cell r="O313" t="str">
            <v>-</v>
          </cell>
          <cell r="P313" t="str">
            <v>-</v>
          </cell>
          <cell r="R313" t="str">
            <v>-</v>
          </cell>
          <cell r="S313" t="str">
            <v>-</v>
          </cell>
          <cell r="T313" t="str">
            <v>-</v>
          </cell>
          <cell r="U313" t="str">
            <v>-</v>
          </cell>
          <cell r="W313" t="str">
            <v>-</v>
          </cell>
          <cell r="X313" t="str">
            <v>-</v>
          </cell>
        </row>
        <row r="314">
          <cell r="G314" t="str">
            <v>-</v>
          </cell>
          <cell r="H314" t="str">
            <v>-</v>
          </cell>
          <cell r="I314" t="str">
            <v>-</v>
          </cell>
          <cell r="J314" t="str">
            <v>-</v>
          </cell>
          <cell r="K314" t="str">
            <v>-</v>
          </cell>
          <cell r="M314" t="str">
            <v>-</v>
          </cell>
          <cell r="N314" t="str">
            <v>-</v>
          </cell>
          <cell r="O314" t="str">
            <v>-</v>
          </cell>
          <cell r="P314" t="str">
            <v>-</v>
          </cell>
          <cell r="R314" t="str">
            <v>-</v>
          </cell>
          <cell r="S314" t="str">
            <v>-</v>
          </cell>
          <cell r="T314" t="str">
            <v>-</v>
          </cell>
          <cell r="U314" t="str">
            <v>-</v>
          </cell>
          <cell r="W314" t="str">
            <v>-</v>
          </cell>
          <cell r="X314" t="str">
            <v>-</v>
          </cell>
        </row>
        <row r="315">
          <cell r="G315" t="str">
            <v>-</v>
          </cell>
          <cell r="H315" t="str">
            <v>-</v>
          </cell>
          <cell r="I315" t="str">
            <v>-</v>
          </cell>
          <cell r="J315" t="str">
            <v>-</v>
          </cell>
          <cell r="K315" t="str">
            <v>-</v>
          </cell>
          <cell r="M315" t="str">
            <v>-</v>
          </cell>
          <cell r="N315" t="str">
            <v>-</v>
          </cell>
          <cell r="O315" t="str">
            <v>-</v>
          </cell>
          <cell r="P315" t="str">
            <v>-</v>
          </cell>
          <cell r="R315" t="str">
            <v>-</v>
          </cell>
          <cell r="S315" t="str">
            <v>-</v>
          </cell>
          <cell r="T315" t="str">
            <v>-</v>
          </cell>
          <cell r="U315" t="str">
            <v>-</v>
          </cell>
          <cell r="W315" t="str">
            <v>-</v>
          </cell>
          <cell r="X315" t="str">
            <v>-</v>
          </cell>
        </row>
        <row r="316">
          <cell r="G316">
            <v>2003</v>
          </cell>
          <cell r="H316">
            <v>40</v>
          </cell>
          <cell r="I316">
            <v>10.820115596020461</v>
          </cell>
          <cell r="J316">
            <v>0.96547749801825755</v>
          </cell>
          <cell r="K316">
            <v>11.550779228614251</v>
          </cell>
          <cell r="M316">
            <v>37.693813829043542</v>
          </cell>
          <cell r="N316">
            <v>3.3634140729342841</v>
          </cell>
          <cell r="O316" t="str">
            <v>-</v>
          </cell>
          <cell r="P316" t="str">
            <v>-</v>
          </cell>
          <cell r="R316">
            <v>37.693813829043542</v>
          </cell>
          <cell r="S316">
            <v>3.3634140729342841</v>
          </cell>
          <cell r="T316">
            <v>9.0115163568718426</v>
          </cell>
          <cell r="U316">
            <v>11.007818462092672</v>
          </cell>
          <cell r="W316" t="str">
            <v>-</v>
          </cell>
          <cell r="X316">
            <v>96.763364514903145</v>
          </cell>
        </row>
        <row r="317">
          <cell r="G317" t="str">
            <v>-</v>
          </cell>
          <cell r="H317" t="str">
            <v>-</v>
          </cell>
          <cell r="I317" t="str">
            <v>-</v>
          </cell>
          <cell r="J317" t="str">
            <v>-</v>
          </cell>
          <cell r="K317" t="str">
            <v>-</v>
          </cell>
          <cell r="M317" t="str">
            <v>-</v>
          </cell>
          <cell r="N317" t="str">
            <v>-</v>
          </cell>
          <cell r="O317" t="str">
            <v>-</v>
          </cell>
          <cell r="P317" t="str">
            <v>-</v>
          </cell>
          <cell r="R317" t="str">
            <v>-</v>
          </cell>
          <cell r="S317" t="str">
            <v>-</v>
          </cell>
          <cell r="T317" t="str">
            <v>-</v>
          </cell>
          <cell r="U317" t="str">
            <v>-</v>
          </cell>
          <cell r="W317" t="str">
            <v>-</v>
          </cell>
          <cell r="X317" t="str">
            <v>-</v>
          </cell>
        </row>
        <row r="318">
          <cell r="G318" t="str">
            <v>-</v>
          </cell>
          <cell r="H318" t="str">
            <v>-</v>
          </cell>
          <cell r="I318" t="str">
            <v>-</v>
          </cell>
          <cell r="J318" t="str">
            <v>-</v>
          </cell>
          <cell r="K318" t="str">
            <v>-</v>
          </cell>
          <cell r="M318" t="str">
            <v>-</v>
          </cell>
          <cell r="N318" t="str">
            <v>-</v>
          </cell>
          <cell r="O318" t="str">
            <v>-</v>
          </cell>
          <cell r="P318" t="str">
            <v>-</v>
          </cell>
          <cell r="R318" t="str">
            <v>-</v>
          </cell>
          <cell r="S318" t="str">
            <v>-</v>
          </cell>
          <cell r="T318" t="str">
            <v>-</v>
          </cell>
          <cell r="U318" t="str">
            <v>-</v>
          </cell>
          <cell r="W318" t="str">
            <v>-</v>
          </cell>
          <cell r="X318" t="str">
            <v>-</v>
          </cell>
        </row>
        <row r="319">
          <cell r="G319" t="str">
            <v>-</v>
          </cell>
          <cell r="H319" t="str">
            <v>-</v>
          </cell>
          <cell r="I319" t="str">
            <v>-</v>
          </cell>
          <cell r="J319" t="str">
            <v>-</v>
          </cell>
          <cell r="K319" t="str">
            <v>-</v>
          </cell>
          <cell r="M319" t="str">
            <v>-</v>
          </cell>
          <cell r="N319" t="str">
            <v>-</v>
          </cell>
          <cell r="O319" t="str">
            <v>-</v>
          </cell>
          <cell r="P319" t="str">
            <v>-</v>
          </cell>
          <cell r="R319" t="str">
            <v>-</v>
          </cell>
          <cell r="S319" t="str">
            <v>-</v>
          </cell>
          <cell r="T319" t="str">
            <v>-</v>
          </cell>
          <cell r="U319" t="str">
            <v>-</v>
          </cell>
          <cell r="W319" t="str">
            <v>-</v>
          </cell>
          <cell r="X319" t="str">
            <v>-</v>
          </cell>
        </row>
        <row r="320">
          <cell r="G320" t="str">
            <v>-</v>
          </cell>
          <cell r="H320" t="str">
            <v>-</v>
          </cell>
          <cell r="I320" t="str">
            <v>-</v>
          </cell>
          <cell r="J320" t="str">
            <v>-</v>
          </cell>
          <cell r="K320" t="str">
            <v>-</v>
          </cell>
          <cell r="M320" t="str">
            <v>-</v>
          </cell>
          <cell r="N320" t="str">
            <v>-</v>
          </cell>
          <cell r="O320" t="str">
            <v>-</v>
          </cell>
          <cell r="P320" t="str">
            <v>-</v>
          </cell>
          <cell r="R320" t="str">
            <v>-</v>
          </cell>
          <cell r="S320" t="str">
            <v>-</v>
          </cell>
          <cell r="T320" t="str">
            <v>-</v>
          </cell>
          <cell r="U320" t="str">
            <v>-</v>
          </cell>
          <cell r="W320" t="str">
            <v>-</v>
          </cell>
          <cell r="X320" t="str">
            <v>-</v>
          </cell>
        </row>
        <row r="321">
          <cell r="G321" t="str">
            <v>-</v>
          </cell>
          <cell r="H321" t="str">
            <v>-</v>
          </cell>
          <cell r="I321" t="str">
            <v>-</v>
          </cell>
          <cell r="J321" t="str">
            <v>-</v>
          </cell>
          <cell r="K321" t="str">
            <v>-</v>
          </cell>
          <cell r="M321" t="str">
            <v>-</v>
          </cell>
          <cell r="N321" t="str">
            <v>-</v>
          </cell>
          <cell r="O321" t="str">
            <v>-</v>
          </cell>
          <cell r="P321" t="str">
            <v>-</v>
          </cell>
          <cell r="R321" t="str">
            <v>-</v>
          </cell>
          <cell r="S321" t="str">
            <v>-</v>
          </cell>
          <cell r="T321" t="str">
            <v>-</v>
          </cell>
          <cell r="U321" t="str">
            <v>-</v>
          </cell>
          <cell r="W321" t="str">
            <v>-</v>
          </cell>
          <cell r="X321" t="str">
            <v>-</v>
          </cell>
        </row>
        <row r="322">
          <cell r="G322" t="str">
            <v>-</v>
          </cell>
          <cell r="H322" t="str">
            <v>-</v>
          </cell>
          <cell r="I322" t="str">
            <v>-</v>
          </cell>
          <cell r="J322" t="str">
            <v>-</v>
          </cell>
          <cell r="K322" t="str">
            <v>-</v>
          </cell>
          <cell r="M322" t="str">
            <v>-</v>
          </cell>
          <cell r="N322" t="str">
            <v>-</v>
          </cell>
          <cell r="O322" t="str">
            <v>-</v>
          </cell>
          <cell r="P322" t="str">
            <v>-</v>
          </cell>
          <cell r="R322" t="str">
            <v>-</v>
          </cell>
          <cell r="S322" t="str">
            <v>-</v>
          </cell>
          <cell r="T322" t="str">
            <v>-</v>
          </cell>
          <cell r="U322" t="str">
            <v>-</v>
          </cell>
          <cell r="W322" t="str">
            <v>-</v>
          </cell>
          <cell r="X322" t="str">
            <v>-</v>
          </cell>
        </row>
        <row r="323">
          <cell r="G323" t="str">
            <v>-</v>
          </cell>
          <cell r="H323" t="str">
            <v>-</v>
          </cell>
          <cell r="I323" t="str">
            <v>-</v>
          </cell>
          <cell r="J323" t="str">
            <v>-</v>
          </cell>
          <cell r="K323" t="str">
            <v>-</v>
          </cell>
          <cell r="M323" t="str">
            <v>-</v>
          </cell>
          <cell r="N323" t="str">
            <v>-</v>
          </cell>
          <cell r="O323" t="str">
            <v>-</v>
          </cell>
          <cell r="P323" t="str">
            <v>-</v>
          </cell>
          <cell r="R323" t="str">
            <v>-</v>
          </cell>
          <cell r="S323" t="str">
            <v>-</v>
          </cell>
          <cell r="T323" t="str">
            <v>-</v>
          </cell>
          <cell r="U323" t="str">
            <v>-</v>
          </cell>
          <cell r="W323" t="str">
            <v>-</v>
          </cell>
          <cell r="X323" t="str">
            <v>-</v>
          </cell>
        </row>
        <row r="324">
          <cell r="G324" t="str">
            <v>-</v>
          </cell>
          <cell r="H324" t="str">
            <v>-</v>
          </cell>
          <cell r="I324" t="str">
            <v>-</v>
          </cell>
          <cell r="J324" t="str">
            <v>-</v>
          </cell>
          <cell r="K324" t="str">
            <v>-</v>
          </cell>
          <cell r="M324" t="str">
            <v>-</v>
          </cell>
          <cell r="N324" t="str">
            <v>-</v>
          </cell>
          <cell r="O324" t="str">
            <v>-</v>
          </cell>
          <cell r="P324" t="str">
            <v>-</v>
          </cell>
          <cell r="R324" t="str">
            <v>-</v>
          </cell>
          <cell r="S324" t="str">
            <v>-</v>
          </cell>
          <cell r="T324" t="str">
            <v>-</v>
          </cell>
          <cell r="U324" t="str">
            <v>-</v>
          </cell>
          <cell r="W324" t="str">
            <v>-</v>
          </cell>
          <cell r="X324" t="str">
            <v>-</v>
          </cell>
        </row>
        <row r="325">
          <cell r="G325" t="str">
            <v>-</v>
          </cell>
          <cell r="H325" t="str">
            <v>-</v>
          </cell>
          <cell r="I325" t="str">
            <v>-</v>
          </cell>
          <cell r="J325" t="str">
            <v>-</v>
          </cell>
          <cell r="K325" t="str">
            <v>-</v>
          </cell>
          <cell r="M325" t="str">
            <v>-</v>
          </cell>
          <cell r="N325" t="str">
            <v>-</v>
          </cell>
          <cell r="O325" t="str">
            <v>-</v>
          </cell>
          <cell r="P325" t="str">
            <v>-</v>
          </cell>
          <cell r="R325" t="str">
            <v>-</v>
          </cell>
          <cell r="S325" t="str">
            <v>-</v>
          </cell>
          <cell r="T325" t="str">
            <v>-</v>
          </cell>
          <cell r="U325" t="str">
            <v>-</v>
          </cell>
          <cell r="W325" t="str">
            <v>-</v>
          </cell>
          <cell r="X325" t="str">
            <v>-</v>
          </cell>
        </row>
        <row r="326">
          <cell r="G326" t="str">
            <v>-</v>
          </cell>
          <cell r="H326" t="str">
            <v>-</v>
          </cell>
          <cell r="I326" t="str">
            <v>-</v>
          </cell>
          <cell r="J326" t="str">
            <v>-</v>
          </cell>
          <cell r="K326" t="str">
            <v>-</v>
          </cell>
          <cell r="M326" t="str">
            <v>-</v>
          </cell>
          <cell r="N326" t="str">
            <v>-</v>
          </cell>
          <cell r="O326" t="str">
            <v>-</v>
          </cell>
          <cell r="P326" t="str">
            <v>-</v>
          </cell>
          <cell r="R326" t="str">
            <v>-</v>
          </cell>
          <cell r="S326" t="str">
            <v>-</v>
          </cell>
          <cell r="T326" t="str">
            <v>-</v>
          </cell>
          <cell r="U326" t="str">
            <v>-</v>
          </cell>
          <cell r="W326" t="str">
            <v>-</v>
          </cell>
          <cell r="X326" t="str">
            <v>-</v>
          </cell>
        </row>
        <row r="327">
          <cell r="G327" t="str">
            <v>-</v>
          </cell>
          <cell r="H327" t="str">
            <v>-</v>
          </cell>
          <cell r="I327" t="str">
            <v>-</v>
          </cell>
          <cell r="J327" t="str">
            <v>-</v>
          </cell>
          <cell r="K327" t="str">
            <v>-</v>
          </cell>
          <cell r="M327" t="str">
            <v>-</v>
          </cell>
          <cell r="N327" t="str">
            <v>-</v>
          </cell>
          <cell r="O327" t="str">
            <v>-</v>
          </cell>
          <cell r="P327" t="str">
            <v>-</v>
          </cell>
          <cell r="R327" t="str">
            <v>-</v>
          </cell>
          <cell r="S327" t="str">
            <v>-</v>
          </cell>
          <cell r="T327" t="str">
            <v>-</v>
          </cell>
          <cell r="U327" t="str">
            <v>-</v>
          </cell>
          <cell r="W327" t="str">
            <v>-</v>
          </cell>
          <cell r="X327" t="str">
            <v>-</v>
          </cell>
        </row>
        <row r="328">
          <cell r="G328" t="str">
            <v>-</v>
          </cell>
          <cell r="H328" t="str">
            <v>-</v>
          </cell>
          <cell r="I328" t="str">
            <v>-</v>
          </cell>
          <cell r="J328" t="str">
            <v>-</v>
          </cell>
          <cell r="K328" t="str">
            <v>-</v>
          </cell>
          <cell r="M328" t="str">
            <v>-</v>
          </cell>
          <cell r="N328" t="str">
            <v>-</v>
          </cell>
          <cell r="O328" t="str">
            <v>-</v>
          </cell>
          <cell r="P328" t="str">
            <v>-</v>
          </cell>
          <cell r="R328" t="str">
            <v>-</v>
          </cell>
          <cell r="S328" t="str">
            <v>-</v>
          </cell>
          <cell r="T328" t="str">
            <v>-</v>
          </cell>
          <cell r="U328" t="str">
            <v>-</v>
          </cell>
          <cell r="W328" t="str">
            <v>-</v>
          </cell>
          <cell r="X328" t="str">
            <v>-</v>
          </cell>
        </row>
        <row r="329">
          <cell r="G329" t="str">
            <v>-</v>
          </cell>
          <cell r="H329" t="str">
            <v>-</v>
          </cell>
          <cell r="I329" t="str">
            <v>-</v>
          </cell>
          <cell r="J329" t="str">
            <v>-</v>
          </cell>
          <cell r="K329" t="str">
            <v>-</v>
          </cell>
          <cell r="M329" t="str">
            <v>-</v>
          </cell>
          <cell r="N329" t="str">
            <v>-</v>
          </cell>
          <cell r="O329" t="str">
            <v>-</v>
          </cell>
          <cell r="P329" t="str">
            <v>-</v>
          </cell>
          <cell r="R329" t="str">
            <v>-</v>
          </cell>
          <cell r="S329" t="str">
            <v>-</v>
          </cell>
          <cell r="T329" t="str">
            <v>-</v>
          </cell>
          <cell r="U329" t="str">
            <v>-</v>
          </cell>
          <cell r="W329" t="str">
            <v>-</v>
          </cell>
          <cell r="X329" t="str">
            <v>-</v>
          </cell>
        </row>
        <row r="330">
          <cell r="G330" t="str">
            <v>-</v>
          </cell>
          <cell r="H330" t="str">
            <v>-</v>
          </cell>
          <cell r="I330" t="str">
            <v>-</v>
          </cell>
          <cell r="J330" t="str">
            <v>-</v>
          </cell>
          <cell r="K330" t="str">
            <v>-</v>
          </cell>
          <cell r="M330" t="str">
            <v>-</v>
          </cell>
          <cell r="N330" t="str">
            <v>-</v>
          </cell>
          <cell r="O330" t="str">
            <v>-</v>
          </cell>
          <cell r="P330" t="str">
            <v>-</v>
          </cell>
          <cell r="R330" t="str">
            <v>-</v>
          </cell>
          <cell r="S330" t="str">
            <v>-</v>
          </cell>
          <cell r="T330" t="str">
            <v>-</v>
          </cell>
          <cell r="U330" t="str">
            <v>-</v>
          </cell>
          <cell r="W330" t="str">
            <v>-</v>
          </cell>
          <cell r="X330" t="str">
            <v>-</v>
          </cell>
        </row>
        <row r="331">
          <cell r="G331" t="str">
            <v>-</v>
          </cell>
          <cell r="H331" t="str">
            <v>-</v>
          </cell>
          <cell r="I331" t="str">
            <v>-</v>
          </cell>
          <cell r="J331" t="str">
            <v>-</v>
          </cell>
          <cell r="K331" t="str">
            <v>-</v>
          </cell>
          <cell r="M331" t="str">
            <v>-</v>
          </cell>
          <cell r="N331" t="str">
            <v>-</v>
          </cell>
          <cell r="O331" t="str">
            <v>-</v>
          </cell>
          <cell r="P331" t="str">
            <v>-</v>
          </cell>
          <cell r="R331" t="str">
            <v>-</v>
          </cell>
          <cell r="S331" t="str">
            <v>-</v>
          </cell>
          <cell r="T331" t="str">
            <v>-</v>
          </cell>
          <cell r="U331" t="str">
            <v>-</v>
          </cell>
          <cell r="W331" t="str">
            <v>-</v>
          </cell>
          <cell r="X331" t="str">
            <v>-</v>
          </cell>
        </row>
        <row r="332">
          <cell r="G332" t="str">
            <v>-</v>
          </cell>
          <cell r="H332" t="str">
            <v>-</v>
          </cell>
          <cell r="I332" t="str">
            <v>-</v>
          </cell>
          <cell r="J332" t="str">
            <v>-</v>
          </cell>
          <cell r="K332" t="str">
            <v>-</v>
          </cell>
          <cell r="M332" t="str">
            <v>-</v>
          </cell>
          <cell r="N332" t="str">
            <v>-</v>
          </cell>
          <cell r="O332" t="str">
            <v>-</v>
          </cell>
          <cell r="P332" t="str">
            <v>-</v>
          </cell>
          <cell r="R332" t="str">
            <v>-</v>
          </cell>
          <cell r="S332" t="str">
            <v>-</v>
          </cell>
          <cell r="T332" t="str">
            <v>-</v>
          </cell>
          <cell r="U332" t="str">
            <v>-</v>
          </cell>
          <cell r="W332" t="str">
            <v>-</v>
          </cell>
          <cell r="X332" t="str">
            <v>-</v>
          </cell>
        </row>
        <row r="333">
          <cell r="G333" t="str">
            <v>-</v>
          </cell>
          <cell r="H333" t="str">
            <v>-</v>
          </cell>
          <cell r="I333" t="str">
            <v>-</v>
          </cell>
          <cell r="J333" t="str">
            <v>-</v>
          </cell>
          <cell r="K333" t="str">
            <v>-</v>
          </cell>
          <cell r="M333" t="str">
            <v>-</v>
          </cell>
          <cell r="N333" t="str">
            <v>-</v>
          </cell>
          <cell r="O333" t="str">
            <v>-</v>
          </cell>
          <cell r="P333" t="str">
            <v>-</v>
          </cell>
          <cell r="R333" t="str">
            <v>-</v>
          </cell>
          <cell r="S333" t="str">
            <v>-</v>
          </cell>
          <cell r="T333" t="str">
            <v>-</v>
          </cell>
          <cell r="U333" t="str">
            <v>-</v>
          </cell>
          <cell r="W333" t="str">
            <v>-</v>
          </cell>
          <cell r="X333" t="str">
            <v>-</v>
          </cell>
        </row>
        <row r="334">
          <cell r="G334" t="str">
            <v>-</v>
          </cell>
          <cell r="H334" t="str">
            <v>-</v>
          </cell>
          <cell r="I334" t="str">
            <v>-</v>
          </cell>
          <cell r="J334" t="str">
            <v>-</v>
          </cell>
          <cell r="K334" t="str">
            <v>-</v>
          </cell>
          <cell r="M334" t="str">
            <v>-</v>
          </cell>
          <cell r="N334" t="str">
            <v>-</v>
          </cell>
          <cell r="O334" t="str">
            <v>-</v>
          </cell>
          <cell r="P334" t="str">
            <v>-</v>
          </cell>
          <cell r="R334" t="str">
            <v>-</v>
          </cell>
          <cell r="S334" t="str">
            <v>-</v>
          </cell>
          <cell r="T334" t="str">
            <v>-</v>
          </cell>
          <cell r="U334" t="str">
            <v>-</v>
          </cell>
          <cell r="W334" t="str">
            <v>-</v>
          </cell>
          <cell r="X334" t="str">
            <v>-</v>
          </cell>
        </row>
        <row r="335">
          <cell r="G335" t="str">
            <v>-</v>
          </cell>
          <cell r="H335" t="str">
            <v>-</v>
          </cell>
          <cell r="I335" t="str">
            <v>-</v>
          </cell>
          <cell r="J335" t="str">
            <v>-</v>
          </cell>
          <cell r="K335" t="str">
            <v>-</v>
          </cell>
          <cell r="M335" t="str">
            <v>-</v>
          </cell>
          <cell r="N335" t="str">
            <v>-</v>
          </cell>
          <cell r="O335" t="str">
            <v>-</v>
          </cell>
          <cell r="P335" t="str">
            <v>-</v>
          </cell>
          <cell r="R335" t="str">
            <v>-</v>
          </cell>
          <cell r="S335" t="str">
            <v>-</v>
          </cell>
          <cell r="T335" t="str">
            <v>-</v>
          </cell>
          <cell r="U335" t="str">
            <v>-</v>
          </cell>
          <cell r="W335" t="str">
            <v>-</v>
          </cell>
          <cell r="X335" t="str">
            <v>-</v>
          </cell>
        </row>
        <row r="336">
          <cell r="G336" t="str">
            <v>-</v>
          </cell>
          <cell r="H336" t="str">
            <v>-</v>
          </cell>
          <cell r="I336" t="str">
            <v>-</v>
          </cell>
          <cell r="J336" t="str">
            <v>-</v>
          </cell>
          <cell r="K336" t="str">
            <v>-</v>
          </cell>
          <cell r="M336" t="str">
            <v>-</v>
          </cell>
          <cell r="N336" t="str">
            <v>-</v>
          </cell>
          <cell r="O336" t="str">
            <v>-</v>
          </cell>
          <cell r="P336" t="str">
            <v>-</v>
          </cell>
          <cell r="R336" t="str">
            <v>-</v>
          </cell>
          <cell r="S336" t="str">
            <v>-</v>
          </cell>
          <cell r="T336" t="str">
            <v>-</v>
          </cell>
          <cell r="U336" t="str">
            <v>-</v>
          </cell>
          <cell r="W336" t="str">
            <v>-</v>
          </cell>
          <cell r="X336" t="str">
            <v>-</v>
          </cell>
        </row>
        <row r="337">
          <cell r="G337">
            <v>2003</v>
          </cell>
          <cell r="H337">
            <v>50</v>
          </cell>
          <cell r="I337">
            <v>9.2381093912186287</v>
          </cell>
          <cell r="J337">
            <v>3.9224853900642938</v>
          </cell>
          <cell r="K337">
            <v>43.303416239210897</v>
          </cell>
          <cell r="M337">
            <v>15.2674153117801</v>
          </cell>
          <cell r="N337">
            <v>6.482518334479427</v>
          </cell>
          <cell r="O337" t="str">
            <v>-</v>
          </cell>
          <cell r="P337" t="str">
            <v>-</v>
          </cell>
          <cell r="R337">
            <v>15.2674153117801</v>
          </cell>
          <cell r="S337">
            <v>6.482518334479427</v>
          </cell>
          <cell r="T337">
            <v>4.8518469391231802</v>
          </cell>
          <cell r="U337">
            <v>7.7154713191761051</v>
          </cell>
          <cell r="W337" t="str">
            <v>-</v>
          </cell>
          <cell r="X337">
            <v>96.648224683215972</v>
          </cell>
        </row>
        <row r="338">
          <cell r="G338" t="str">
            <v>-</v>
          </cell>
          <cell r="H338" t="str">
            <v>-</v>
          </cell>
          <cell r="I338" t="str">
            <v>-</v>
          </cell>
          <cell r="J338" t="str">
            <v>-</v>
          </cell>
          <cell r="K338" t="str">
            <v>-</v>
          </cell>
          <cell r="M338" t="str">
            <v>-</v>
          </cell>
          <cell r="N338" t="str">
            <v>-</v>
          </cell>
          <cell r="O338" t="str">
            <v>-</v>
          </cell>
          <cell r="P338" t="str">
            <v>-</v>
          </cell>
          <cell r="R338" t="str">
            <v>-</v>
          </cell>
          <cell r="S338" t="str">
            <v>-</v>
          </cell>
          <cell r="T338" t="str">
            <v>-</v>
          </cell>
          <cell r="U338" t="str">
            <v>-</v>
          </cell>
          <cell r="W338" t="str">
            <v>-</v>
          </cell>
          <cell r="X338" t="str">
            <v>-</v>
          </cell>
        </row>
        <row r="339">
          <cell r="G339" t="str">
            <v>-</v>
          </cell>
          <cell r="H339" t="str">
            <v>-</v>
          </cell>
          <cell r="I339" t="str">
            <v>-</v>
          </cell>
          <cell r="J339" t="str">
            <v>-</v>
          </cell>
          <cell r="K339" t="str">
            <v>-</v>
          </cell>
          <cell r="M339" t="str">
            <v>-</v>
          </cell>
          <cell r="N339" t="str">
            <v>-</v>
          </cell>
          <cell r="O339" t="str">
            <v>-</v>
          </cell>
          <cell r="P339" t="str">
            <v>-</v>
          </cell>
          <cell r="R339" t="str">
            <v>-</v>
          </cell>
          <cell r="S339" t="str">
            <v>-</v>
          </cell>
          <cell r="T339" t="str">
            <v>-</v>
          </cell>
          <cell r="U339" t="str">
            <v>-</v>
          </cell>
          <cell r="W339" t="str">
            <v>-</v>
          </cell>
          <cell r="X339" t="str">
            <v>-</v>
          </cell>
        </row>
        <row r="340">
          <cell r="G340" t="str">
            <v>-</v>
          </cell>
          <cell r="H340" t="str">
            <v>-</v>
          </cell>
          <cell r="I340" t="str">
            <v>-</v>
          </cell>
          <cell r="J340" t="str">
            <v>-</v>
          </cell>
          <cell r="K340" t="str">
            <v>-</v>
          </cell>
          <cell r="M340" t="str">
            <v>-</v>
          </cell>
          <cell r="N340" t="str">
            <v>-</v>
          </cell>
          <cell r="O340" t="str">
            <v>-</v>
          </cell>
          <cell r="P340" t="str">
            <v>-</v>
          </cell>
          <cell r="R340" t="str">
            <v>-</v>
          </cell>
          <cell r="S340" t="str">
            <v>-</v>
          </cell>
          <cell r="T340" t="str">
            <v>-</v>
          </cell>
          <cell r="U340" t="str">
            <v>-</v>
          </cell>
          <cell r="W340" t="str">
            <v>-</v>
          </cell>
          <cell r="X340" t="str">
            <v>-</v>
          </cell>
        </row>
        <row r="341">
          <cell r="G341">
            <v>2002</v>
          </cell>
          <cell r="H341">
            <v>60.011001100110008</v>
          </cell>
          <cell r="I341">
            <v>10.50393877459809</v>
          </cell>
          <cell r="J341">
            <v>9.9406072427965793</v>
          </cell>
          <cell r="K341">
            <v>24.18773234277187</v>
          </cell>
          <cell r="M341">
            <v>13.619343279053428</v>
          </cell>
          <cell r="N341">
            <v>12.888931033118253</v>
          </cell>
          <cell r="O341" t="str">
            <v>-</v>
          </cell>
          <cell r="P341" t="str">
            <v>-</v>
          </cell>
          <cell r="R341">
            <v>12.610161527904765</v>
          </cell>
          <cell r="S341">
            <v>11.966707996060011</v>
          </cell>
          <cell r="T341">
            <v>8.3816823967565295</v>
          </cell>
          <cell r="U341">
            <v>15.685073691687565</v>
          </cell>
          <cell r="W341" t="str">
            <v>-</v>
          </cell>
          <cell r="X341">
            <v>94.146578680203049</v>
          </cell>
        </row>
        <row r="342">
          <cell r="G342" t="str">
            <v>-</v>
          </cell>
          <cell r="H342" t="str">
            <v>-</v>
          </cell>
          <cell r="I342" t="str">
            <v>-</v>
          </cell>
          <cell r="J342" t="str">
            <v>-</v>
          </cell>
          <cell r="K342" t="str">
            <v>-</v>
          </cell>
          <cell r="M342" t="str">
            <v>-</v>
          </cell>
          <cell r="N342" t="str">
            <v>-</v>
          </cell>
          <cell r="O342" t="str">
            <v>-</v>
          </cell>
          <cell r="P342" t="str">
            <v>-</v>
          </cell>
          <cell r="R342" t="str">
            <v>-</v>
          </cell>
          <cell r="S342" t="str">
            <v>-</v>
          </cell>
          <cell r="T342" t="str">
            <v>-</v>
          </cell>
          <cell r="U342" t="str">
            <v>-</v>
          </cell>
          <cell r="W342" t="str">
            <v>-</v>
          </cell>
          <cell r="X342" t="str">
            <v>-</v>
          </cell>
        </row>
        <row r="343">
          <cell r="G343" t="str">
            <v>-</v>
          </cell>
          <cell r="H343" t="str">
            <v>-</v>
          </cell>
          <cell r="I343" t="str">
            <v>-</v>
          </cell>
          <cell r="J343" t="str">
            <v>-</v>
          </cell>
          <cell r="K343" t="str">
            <v>-</v>
          </cell>
          <cell r="M343" t="str">
            <v>-</v>
          </cell>
          <cell r="N343" t="str">
            <v>-</v>
          </cell>
          <cell r="O343" t="str">
            <v>-</v>
          </cell>
          <cell r="P343" t="str">
            <v>-</v>
          </cell>
          <cell r="R343" t="str">
            <v>-</v>
          </cell>
          <cell r="S343" t="str">
            <v>-</v>
          </cell>
          <cell r="T343" t="str">
            <v>-</v>
          </cell>
          <cell r="U343" t="str">
            <v>-</v>
          </cell>
          <cell r="W343" t="str">
            <v>-</v>
          </cell>
          <cell r="X343" t="str">
            <v>-</v>
          </cell>
        </row>
        <row r="344">
          <cell r="G344" t="str">
            <v>-</v>
          </cell>
          <cell r="H344" t="str">
            <v>-</v>
          </cell>
          <cell r="I344" t="str">
            <v>-</v>
          </cell>
          <cell r="J344" t="str">
            <v>-</v>
          </cell>
          <cell r="K344" t="str">
            <v>-</v>
          </cell>
          <cell r="M344" t="str">
            <v>-</v>
          </cell>
          <cell r="N344" t="str">
            <v>-</v>
          </cell>
          <cell r="O344" t="str">
            <v>-</v>
          </cell>
          <cell r="P344" t="str">
            <v>-</v>
          </cell>
          <cell r="R344" t="str">
            <v>-</v>
          </cell>
          <cell r="S344" t="str">
            <v>-</v>
          </cell>
          <cell r="T344" t="str">
            <v>-</v>
          </cell>
          <cell r="U344" t="str">
            <v>-</v>
          </cell>
          <cell r="W344" t="str">
            <v>-</v>
          </cell>
          <cell r="X344" t="str">
            <v>-</v>
          </cell>
        </row>
        <row r="345">
          <cell r="G345">
            <v>2000</v>
          </cell>
          <cell r="H345">
            <v>70.007369196757821</v>
          </cell>
          <cell r="I345">
            <v>9.2831105932667057</v>
          </cell>
          <cell r="J345">
            <v>2.3882622440507606</v>
          </cell>
          <cell r="K345">
            <v>31.029464642499367</v>
          </cell>
          <cell r="M345">
            <v>4.7506401031868171</v>
          </cell>
          <cell r="N345">
            <v>1.2221953276893938</v>
          </cell>
          <cell r="O345">
            <v>2.3944432112735488</v>
          </cell>
          <cell r="P345">
            <v>4.5301214004628321</v>
          </cell>
          <cell r="R345">
            <v>3.0597315260998608</v>
          </cell>
          <cell r="S345">
            <v>0.78869718295525737</v>
          </cell>
          <cell r="T345">
            <v>1.9867363819256787</v>
          </cell>
          <cell r="U345">
            <v>3.6304872666751367</v>
          </cell>
          <cell r="W345">
            <v>92.097082842582239</v>
          </cell>
          <cell r="X345">
            <v>94.241791439362771</v>
          </cell>
        </row>
        <row r="346">
          <cell r="G346" t="str">
            <v>-</v>
          </cell>
          <cell r="H346" t="str">
            <v>-</v>
          </cell>
          <cell r="I346" t="str">
            <v>-</v>
          </cell>
          <cell r="J346" t="str">
            <v>-</v>
          </cell>
          <cell r="K346" t="str">
            <v>-</v>
          </cell>
          <cell r="M346" t="str">
            <v>-</v>
          </cell>
          <cell r="N346" t="str">
            <v>-</v>
          </cell>
          <cell r="O346" t="str">
            <v>-</v>
          </cell>
          <cell r="P346" t="str">
            <v>-</v>
          </cell>
          <cell r="R346" t="str">
            <v>-</v>
          </cell>
          <cell r="S346" t="str">
            <v>-</v>
          </cell>
          <cell r="T346" t="str">
            <v>-</v>
          </cell>
          <cell r="U346" t="str">
            <v>-</v>
          </cell>
          <cell r="W346" t="str">
            <v>-</v>
          </cell>
          <cell r="X346" t="str">
            <v>-</v>
          </cell>
        </row>
        <row r="347">
          <cell r="G347" t="str">
            <v>-</v>
          </cell>
          <cell r="H347" t="str">
            <v>-</v>
          </cell>
          <cell r="I347" t="str">
            <v>-</v>
          </cell>
          <cell r="J347" t="str">
            <v>-</v>
          </cell>
          <cell r="K347" t="str">
            <v>-</v>
          </cell>
          <cell r="M347" t="str">
            <v>-</v>
          </cell>
          <cell r="N347" t="str">
            <v>-</v>
          </cell>
          <cell r="O347" t="str">
            <v>-</v>
          </cell>
          <cell r="P347" t="str">
            <v>-</v>
          </cell>
          <cell r="R347" t="str">
            <v>-</v>
          </cell>
          <cell r="S347" t="str">
            <v>-</v>
          </cell>
          <cell r="T347" t="str">
            <v>-</v>
          </cell>
          <cell r="U347" t="str">
            <v>-</v>
          </cell>
          <cell r="W347" t="str">
            <v>-</v>
          </cell>
          <cell r="X347" t="str">
            <v>-</v>
          </cell>
        </row>
        <row r="348">
          <cell r="G348" t="str">
            <v>-</v>
          </cell>
          <cell r="H348" t="str">
            <v>-</v>
          </cell>
          <cell r="I348" t="str">
            <v>-</v>
          </cell>
          <cell r="J348" t="str">
            <v>-</v>
          </cell>
          <cell r="K348" t="str">
            <v>-</v>
          </cell>
          <cell r="M348" t="str">
            <v>-</v>
          </cell>
          <cell r="N348" t="str">
            <v>-</v>
          </cell>
          <cell r="O348" t="str">
            <v>-</v>
          </cell>
          <cell r="P348" t="str">
            <v>-</v>
          </cell>
          <cell r="R348" t="str">
            <v>-</v>
          </cell>
          <cell r="S348" t="str">
            <v>-</v>
          </cell>
          <cell r="T348" t="str">
            <v>-</v>
          </cell>
          <cell r="U348" t="str">
            <v>-</v>
          </cell>
          <cell r="W348" t="str">
            <v>-</v>
          </cell>
          <cell r="X348" t="str">
            <v>-</v>
          </cell>
        </row>
        <row r="349">
          <cell r="G349" t="str">
            <v>-</v>
          </cell>
          <cell r="H349" t="str">
            <v>-</v>
          </cell>
          <cell r="I349" t="str">
            <v>-</v>
          </cell>
          <cell r="J349" t="str">
            <v>-</v>
          </cell>
          <cell r="K349" t="str">
            <v>-</v>
          </cell>
          <cell r="M349" t="str">
            <v>-</v>
          </cell>
          <cell r="N349" t="str">
            <v>-</v>
          </cell>
          <cell r="O349" t="str">
            <v>-</v>
          </cell>
          <cell r="P349" t="str">
            <v>-</v>
          </cell>
          <cell r="R349" t="str">
            <v>-</v>
          </cell>
          <cell r="S349" t="str">
            <v>-</v>
          </cell>
          <cell r="T349" t="str">
            <v>-</v>
          </cell>
          <cell r="U349" t="str">
            <v>-</v>
          </cell>
          <cell r="W349" t="str">
            <v>-</v>
          </cell>
          <cell r="X349" t="str">
            <v>-</v>
          </cell>
        </row>
        <row r="350">
          <cell r="G350" t="str">
            <v>-</v>
          </cell>
          <cell r="H350" t="str">
            <v>-</v>
          </cell>
          <cell r="I350" t="str">
            <v>-</v>
          </cell>
          <cell r="J350" t="str">
            <v>-</v>
          </cell>
          <cell r="K350" t="str">
            <v>-</v>
          </cell>
          <cell r="M350" t="str">
            <v>-</v>
          </cell>
          <cell r="N350" t="str">
            <v>-</v>
          </cell>
          <cell r="O350" t="str">
            <v>-</v>
          </cell>
          <cell r="P350" t="str">
            <v>-</v>
          </cell>
          <cell r="R350" t="str">
            <v>-</v>
          </cell>
          <cell r="S350" t="str">
            <v>-</v>
          </cell>
          <cell r="T350" t="str">
            <v>-</v>
          </cell>
          <cell r="U350" t="str">
            <v>-</v>
          </cell>
          <cell r="W350" t="str">
            <v>-</v>
          </cell>
          <cell r="X350" t="str">
            <v>-</v>
          </cell>
        </row>
        <row r="351">
          <cell r="G351" t="str">
            <v>-</v>
          </cell>
          <cell r="H351" t="str">
            <v>-</v>
          </cell>
          <cell r="I351" t="str">
            <v>-</v>
          </cell>
          <cell r="J351" t="str">
            <v>-</v>
          </cell>
          <cell r="K351" t="str">
            <v>-</v>
          </cell>
          <cell r="M351" t="str">
            <v>-</v>
          </cell>
          <cell r="N351" t="str">
            <v>-</v>
          </cell>
          <cell r="O351" t="str">
            <v>-</v>
          </cell>
          <cell r="P351" t="str">
            <v>-</v>
          </cell>
          <cell r="R351" t="str">
            <v>-</v>
          </cell>
          <cell r="S351" t="str">
            <v>-</v>
          </cell>
          <cell r="T351" t="str">
            <v>-</v>
          </cell>
          <cell r="U351" t="str">
            <v>-</v>
          </cell>
          <cell r="W351" t="str">
            <v>-</v>
          </cell>
          <cell r="X351" t="str">
            <v>-</v>
          </cell>
        </row>
        <row r="352">
          <cell r="G352" t="str">
            <v>-</v>
          </cell>
          <cell r="H352" t="str">
            <v>-</v>
          </cell>
          <cell r="I352" t="str">
            <v>-</v>
          </cell>
          <cell r="J352" t="str">
            <v>-</v>
          </cell>
          <cell r="K352" t="str">
            <v>-</v>
          </cell>
          <cell r="M352" t="str">
            <v>-</v>
          </cell>
          <cell r="N352" t="str">
            <v>-</v>
          </cell>
          <cell r="O352" t="str">
            <v>-</v>
          </cell>
          <cell r="P352" t="str">
            <v>-</v>
          </cell>
          <cell r="R352" t="str">
            <v>-</v>
          </cell>
          <cell r="S352" t="str">
            <v>-</v>
          </cell>
          <cell r="T352" t="str">
            <v>-</v>
          </cell>
          <cell r="U352" t="str">
            <v>-</v>
          </cell>
          <cell r="W352" t="str">
            <v>-</v>
          </cell>
          <cell r="X352" t="str">
            <v>-</v>
          </cell>
        </row>
        <row r="353">
          <cell r="G353" t="str">
            <v>-</v>
          </cell>
          <cell r="H353" t="str">
            <v>-</v>
          </cell>
          <cell r="I353" t="str">
            <v>-</v>
          </cell>
          <cell r="J353" t="str">
            <v>-</v>
          </cell>
          <cell r="K353" t="str">
            <v>-</v>
          </cell>
          <cell r="M353" t="str">
            <v>-</v>
          </cell>
          <cell r="N353" t="str">
            <v>-</v>
          </cell>
          <cell r="O353" t="str">
            <v>-</v>
          </cell>
          <cell r="P353" t="str">
            <v>-</v>
          </cell>
          <cell r="R353" t="str">
            <v>-</v>
          </cell>
          <cell r="S353" t="str">
            <v>-</v>
          </cell>
          <cell r="T353" t="str">
            <v>-</v>
          </cell>
          <cell r="U353" t="str">
            <v>-</v>
          </cell>
          <cell r="W353" t="str">
            <v>-</v>
          </cell>
          <cell r="X353" t="str">
            <v>-</v>
          </cell>
        </row>
        <row r="354">
          <cell r="G354" t="str">
            <v>-</v>
          </cell>
          <cell r="H354" t="str">
            <v>-</v>
          </cell>
          <cell r="I354" t="str">
            <v>-</v>
          </cell>
          <cell r="J354" t="str">
            <v>-</v>
          </cell>
          <cell r="K354" t="str">
            <v>-</v>
          </cell>
          <cell r="M354" t="str">
            <v>-</v>
          </cell>
          <cell r="N354" t="str">
            <v>-</v>
          </cell>
          <cell r="O354" t="str">
            <v>-</v>
          </cell>
          <cell r="P354" t="str">
            <v>-</v>
          </cell>
          <cell r="R354" t="str">
            <v>-</v>
          </cell>
          <cell r="S354" t="str">
            <v>-</v>
          </cell>
          <cell r="T354" t="str">
            <v>-</v>
          </cell>
          <cell r="U354" t="str">
            <v>-</v>
          </cell>
          <cell r="W354" t="str">
            <v>-</v>
          </cell>
          <cell r="X354" t="str">
            <v>-</v>
          </cell>
        </row>
        <row r="355">
          <cell r="G355" t="str">
            <v>-</v>
          </cell>
          <cell r="H355" t="str">
            <v>-</v>
          </cell>
          <cell r="I355" t="str">
            <v>-</v>
          </cell>
          <cell r="J355" t="str">
            <v>-</v>
          </cell>
          <cell r="K355" t="str">
            <v>-</v>
          </cell>
          <cell r="M355" t="str">
            <v>-</v>
          </cell>
          <cell r="N355" t="str">
            <v>-</v>
          </cell>
          <cell r="O355" t="str">
            <v>-</v>
          </cell>
          <cell r="P355" t="str">
            <v>-</v>
          </cell>
          <cell r="R355" t="str">
            <v>-</v>
          </cell>
          <cell r="S355" t="str">
            <v>-</v>
          </cell>
          <cell r="T355" t="str">
            <v>-</v>
          </cell>
          <cell r="U355" t="str">
            <v>-</v>
          </cell>
          <cell r="W355" t="str">
            <v>-</v>
          </cell>
          <cell r="X355" t="str">
            <v>-</v>
          </cell>
        </row>
        <row r="356">
          <cell r="G356">
            <v>1999</v>
          </cell>
          <cell r="H356">
            <v>65.978260869565219</v>
          </cell>
          <cell r="I356">
            <v>14.61381216213633</v>
          </cell>
          <cell r="J356">
            <v>5.6523629812159761</v>
          </cell>
          <cell r="K356">
            <v>27.669274065654619</v>
          </cell>
          <cell r="M356">
            <v>26.701419327075875</v>
          </cell>
          <cell r="N356">
            <v>10.32763473868445</v>
          </cell>
          <cell r="O356">
            <v>4.965689987352758</v>
          </cell>
          <cell r="P356">
            <v>10.914204531217266</v>
          </cell>
          <cell r="R356">
            <v>24.074257554937255</v>
          </cell>
          <cell r="S356">
            <v>9.0273144038078268</v>
          </cell>
          <cell r="T356">
            <v>5.6817242311175846</v>
          </cell>
          <cell r="U356">
            <v>10.675917056347963</v>
          </cell>
          <cell r="W356">
            <v>86.109400781410656</v>
          </cell>
          <cell r="X356">
            <v>89.632244703508135</v>
          </cell>
        </row>
        <row r="357">
          <cell r="G357" t="str">
            <v>-</v>
          </cell>
          <cell r="H357" t="str">
            <v>-</v>
          </cell>
          <cell r="I357" t="str">
            <v>-</v>
          </cell>
          <cell r="J357" t="str">
            <v>-</v>
          </cell>
          <cell r="K357" t="str">
            <v>-</v>
          </cell>
          <cell r="M357" t="str">
            <v>-</v>
          </cell>
          <cell r="N357" t="str">
            <v>-</v>
          </cell>
          <cell r="O357" t="str">
            <v>-</v>
          </cell>
          <cell r="P357" t="str">
            <v>-</v>
          </cell>
          <cell r="R357" t="str">
            <v>-</v>
          </cell>
          <cell r="S357" t="str">
            <v>-</v>
          </cell>
          <cell r="T357" t="str">
            <v>-</v>
          </cell>
          <cell r="U357" t="str">
            <v>-</v>
          </cell>
          <cell r="W357" t="str">
            <v>-</v>
          </cell>
          <cell r="X357" t="str">
            <v>-</v>
          </cell>
        </row>
        <row r="358">
          <cell r="G358" t="str">
            <v>-</v>
          </cell>
          <cell r="H358" t="str">
            <v>-</v>
          </cell>
          <cell r="I358" t="str">
            <v>-</v>
          </cell>
          <cell r="J358" t="str">
            <v>-</v>
          </cell>
          <cell r="K358" t="str">
            <v>-</v>
          </cell>
          <cell r="M358" t="str">
            <v>-</v>
          </cell>
          <cell r="N358" t="str">
            <v>-</v>
          </cell>
          <cell r="O358" t="str">
            <v>-</v>
          </cell>
          <cell r="P358" t="str">
            <v>-</v>
          </cell>
          <cell r="R358" t="str">
            <v>-</v>
          </cell>
          <cell r="S358" t="str">
            <v>-</v>
          </cell>
          <cell r="T358" t="str">
            <v>-</v>
          </cell>
          <cell r="U358" t="str">
            <v>-</v>
          </cell>
          <cell r="W358" t="str">
            <v>-</v>
          </cell>
          <cell r="X358" t="str">
            <v>-</v>
          </cell>
        </row>
        <row r="359">
          <cell r="G359" t="str">
            <v>-</v>
          </cell>
          <cell r="H359" t="str">
            <v>-</v>
          </cell>
          <cell r="I359" t="str">
            <v>-</v>
          </cell>
          <cell r="J359" t="str">
            <v>-</v>
          </cell>
          <cell r="K359" t="str">
            <v>-</v>
          </cell>
          <cell r="M359" t="str">
            <v>-</v>
          </cell>
          <cell r="N359" t="str">
            <v>-</v>
          </cell>
          <cell r="O359" t="str">
            <v>-</v>
          </cell>
          <cell r="P359" t="str">
            <v>-</v>
          </cell>
          <cell r="R359" t="str">
            <v>-</v>
          </cell>
          <cell r="S359" t="str">
            <v>-</v>
          </cell>
          <cell r="T359" t="str">
            <v>-</v>
          </cell>
          <cell r="U359" t="str">
            <v>-</v>
          </cell>
          <cell r="W359" t="str">
            <v>-</v>
          </cell>
          <cell r="X359" t="str">
            <v>-</v>
          </cell>
        </row>
        <row r="360">
          <cell r="G360" t="str">
            <v>-</v>
          </cell>
          <cell r="H360" t="str">
            <v>-</v>
          </cell>
          <cell r="I360" t="str">
            <v>-</v>
          </cell>
          <cell r="J360" t="str">
            <v>-</v>
          </cell>
          <cell r="K360" t="str">
            <v>-</v>
          </cell>
          <cell r="M360" t="str">
            <v>-</v>
          </cell>
          <cell r="N360" t="str">
            <v>-</v>
          </cell>
          <cell r="O360" t="str">
            <v>-</v>
          </cell>
          <cell r="P360" t="str">
            <v>-</v>
          </cell>
          <cell r="R360" t="str">
            <v>-</v>
          </cell>
          <cell r="S360" t="str">
            <v>-</v>
          </cell>
          <cell r="T360" t="str">
            <v>-</v>
          </cell>
          <cell r="U360" t="str">
            <v>-</v>
          </cell>
          <cell r="W360" t="str">
            <v>-</v>
          </cell>
          <cell r="X360" t="str">
            <v>-</v>
          </cell>
        </row>
        <row r="361">
          <cell r="G361" t="str">
            <v>-</v>
          </cell>
          <cell r="H361" t="str">
            <v>-</v>
          </cell>
          <cell r="I361" t="str">
            <v>-</v>
          </cell>
          <cell r="J361" t="str">
            <v>-</v>
          </cell>
          <cell r="K361" t="str">
            <v>-</v>
          </cell>
          <cell r="M361" t="str">
            <v>-</v>
          </cell>
          <cell r="N361" t="str">
            <v>-</v>
          </cell>
          <cell r="O361" t="str">
            <v>-</v>
          </cell>
          <cell r="P361" t="str">
            <v>-</v>
          </cell>
          <cell r="R361" t="str">
            <v>-</v>
          </cell>
          <cell r="S361" t="str">
            <v>-</v>
          </cell>
          <cell r="T361" t="str">
            <v>-</v>
          </cell>
          <cell r="U361" t="str">
            <v>-</v>
          </cell>
          <cell r="W361" t="str">
            <v>-</v>
          </cell>
          <cell r="X361" t="str">
            <v>-</v>
          </cell>
        </row>
        <row r="362">
          <cell r="G362" t="str">
            <v>-</v>
          </cell>
          <cell r="H362" t="str">
            <v>-</v>
          </cell>
          <cell r="I362" t="str">
            <v>-</v>
          </cell>
          <cell r="J362" t="str">
            <v>-</v>
          </cell>
          <cell r="K362" t="str">
            <v>-</v>
          </cell>
          <cell r="M362" t="str">
            <v>-</v>
          </cell>
          <cell r="N362" t="str">
            <v>-</v>
          </cell>
          <cell r="O362" t="str">
            <v>-</v>
          </cell>
          <cell r="P362" t="str">
            <v>-</v>
          </cell>
          <cell r="R362" t="str">
            <v>-</v>
          </cell>
          <cell r="S362" t="str">
            <v>-</v>
          </cell>
          <cell r="T362" t="str">
            <v>-</v>
          </cell>
          <cell r="U362" t="str">
            <v>-</v>
          </cell>
          <cell r="W362" t="str">
            <v>-</v>
          </cell>
          <cell r="X362" t="str">
            <v>-</v>
          </cell>
        </row>
        <row r="363">
          <cell r="G363" t="str">
            <v>-</v>
          </cell>
          <cell r="H363" t="str">
            <v>-</v>
          </cell>
          <cell r="I363" t="str">
            <v>-</v>
          </cell>
          <cell r="J363" t="str">
            <v>-</v>
          </cell>
          <cell r="K363" t="str">
            <v>-</v>
          </cell>
          <cell r="M363" t="str">
            <v>-</v>
          </cell>
          <cell r="N363" t="str">
            <v>-</v>
          </cell>
          <cell r="O363" t="str">
            <v>-</v>
          </cell>
          <cell r="P363" t="str">
            <v>-</v>
          </cell>
          <cell r="R363" t="str">
            <v>-</v>
          </cell>
          <cell r="S363" t="str">
            <v>-</v>
          </cell>
          <cell r="T363" t="str">
            <v>-</v>
          </cell>
          <cell r="U363" t="str">
            <v>-</v>
          </cell>
          <cell r="W363" t="str">
            <v>-</v>
          </cell>
          <cell r="X363" t="str">
            <v>-</v>
          </cell>
        </row>
        <row r="364">
          <cell r="G364" t="str">
            <v>-</v>
          </cell>
          <cell r="H364" t="str">
            <v>-</v>
          </cell>
          <cell r="I364" t="str">
            <v>-</v>
          </cell>
          <cell r="J364" t="str">
            <v>-</v>
          </cell>
          <cell r="K364" t="str">
            <v>-</v>
          </cell>
          <cell r="M364" t="str">
            <v>-</v>
          </cell>
          <cell r="N364" t="str">
            <v>-</v>
          </cell>
          <cell r="O364" t="str">
            <v>-</v>
          </cell>
          <cell r="P364" t="str">
            <v>-</v>
          </cell>
          <cell r="R364" t="str">
            <v>-</v>
          </cell>
          <cell r="S364" t="str">
            <v>-</v>
          </cell>
          <cell r="T364" t="str">
            <v>-</v>
          </cell>
          <cell r="U364" t="str">
            <v>-</v>
          </cell>
          <cell r="W364" t="str">
            <v>-</v>
          </cell>
          <cell r="X364" t="str">
            <v>-</v>
          </cell>
        </row>
        <row r="365">
          <cell r="G365" t="str">
            <v>-</v>
          </cell>
          <cell r="H365" t="str">
            <v>-</v>
          </cell>
          <cell r="I365" t="str">
            <v>-</v>
          </cell>
          <cell r="J365" t="str">
            <v>-</v>
          </cell>
          <cell r="K365" t="str">
            <v>-</v>
          </cell>
          <cell r="M365" t="str">
            <v>-</v>
          </cell>
          <cell r="N365" t="str">
            <v>-</v>
          </cell>
          <cell r="O365" t="str">
            <v>-</v>
          </cell>
          <cell r="P365" t="str">
            <v>-</v>
          </cell>
          <cell r="R365" t="str">
            <v>-</v>
          </cell>
          <cell r="S365" t="str">
            <v>-</v>
          </cell>
          <cell r="T365" t="str">
            <v>-</v>
          </cell>
          <cell r="U365" t="str">
            <v>-</v>
          </cell>
          <cell r="W365" t="str">
            <v>-</v>
          </cell>
          <cell r="X365" t="str">
            <v>-</v>
          </cell>
        </row>
        <row r="366">
          <cell r="G366" t="str">
            <v>-</v>
          </cell>
          <cell r="H366" t="str">
            <v>-</v>
          </cell>
          <cell r="I366" t="str">
            <v>-</v>
          </cell>
          <cell r="J366" t="str">
            <v>-</v>
          </cell>
          <cell r="K366" t="str">
            <v>-</v>
          </cell>
          <cell r="M366" t="str">
            <v>-</v>
          </cell>
          <cell r="N366" t="str">
            <v>-</v>
          </cell>
          <cell r="O366" t="str">
            <v>-</v>
          </cell>
          <cell r="P366" t="str">
            <v>-</v>
          </cell>
          <cell r="R366" t="str">
            <v>-</v>
          </cell>
          <cell r="S366" t="str">
            <v>-</v>
          </cell>
          <cell r="T366" t="str">
            <v>-</v>
          </cell>
          <cell r="U366" t="str">
            <v>-</v>
          </cell>
          <cell r="W366" t="str">
            <v>-</v>
          </cell>
          <cell r="X366" t="str">
            <v>-</v>
          </cell>
        </row>
        <row r="367">
          <cell r="G367" t="str">
            <v>-</v>
          </cell>
          <cell r="H367" t="str">
            <v>-</v>
          </cell>
          <cell r="I367" t="str">
            <v>-</v>
          </cell>
          <cell r="J367" t="str">
            <v>-</v>
          </cell>
          <cell r="K367" t="str">
            <v>-</v>
          </cell>
          <cell r="M367" t="str">
            <v>-</v>
          </cell>
          <cell r="N367" t="str">
            <v>-</v>
          </cell>
          <cell r="O367" t="str">
            <v>-</v>
          </cell>
          <cell r="P367" t="str">
            <v>-</v>
          </cell>
          <cell r="R367" t="str">
            <v>-</v>
          </cell>
          <cell r="S367" t="str">
            <v>-</v>
          </cell>
          <cell r="T367" t="str">
            <v>-</v>
          </cell>
          <cell r="U367" t="str">
            <v>-</v>
          </cell>
          <cell r="W367" t="str">
            <v>-</v>
          </cell>
          <cell r="X367" t="str">
            <v>-</v>
          </cell>
        </row>
        <row r="368">
          <cell r="G368" t="str">
            <v>-</v>
          </cell>
          <cell r="H368" t="str">
            <v>-</v>
          </cell>
          <cell r="I368" t="str">
            <v>-</v>
          </cell>
          <cell r="J368" t="str">
            <v>-</v>
          </cell>
          <cell r="K368" t="str">
            <v>-</v>
          </cell>
          <cell r="M368" t="str">
            <v>-</v>
          </cell>
          <cell r="N368" t="str">
            <v>-</v>
          </cell>
          <cell r="O368" t="str">
            <v>-</v>
          </cell>
          <cell r="P368" t="str">
            <v>-</v>
          </cell>
          <cell r="R368" t="str">
            <v>-</v>
          </cell>
          <cell r="S368" t="str">
            <v>-</v>
          </cell>
          <cell r="T368" t="str">
            <v>-</v>
          </cell>
          <cell r="U368" t="str">
            <v>-</v>
          </cell>
          <cell r="W368" t="str">
            <v>-</v>
          </cell>
          <cell r="X368" t="str">
            <v>-</v>
          </cell>
        </row>
        <row r="369">
          <cell r="G369" t="str">
            <v>-</v>
          </cell>
          <cell r="H369" t="str">
            <v>-</v>
          </cell>
          <cell r="I369" t="str">
            <v>-</v>
          </cell>
          <cell r="J369" t="str">
            <v>-</v>
          </cell>
          <cell r="K369" t="str">
            <v>-</v>
          </cell>
          <cell r="M369" t="str">
            <v>-</v>
          </cell>
          <cell r="N369" t="str">
            <v>-</v>
          </cell>
          <cell r="O369" t="str">
            <v>-</v>
          </cell>
          <cell r="P369" t="str">
            <v>-</v>
          </cell>
          <cell r="R369" t="str">
            <v>-</v>
          </cell>
          <cell r="S369" t="str">
            <v>-</v>
          </cell>
          <cell r="T369" t="str">
            <v>-</v>
          </cell>
          <cell r="U369" t="str">
            <v>-</v>
          </cell>
          <cell r="W369" t="str">
            <v>-</v>
          </cell>
          <cell r="X369" t="str">
            <v>-</v>
          </cell>
        </row>
        <row r="370">
          <cell r="G370" t="str">
            <v>-</v>
          </cell>
          <cell r="H370" t="str">
            <v>-</v>
          </cell>
          <cell r="I370" t="str">
            <v>-</v>
          </cell>
          <cell r="J370" t="str">
            <v>-</v>
          </cell>
          <cell r="K370" t="str">
            <v>-</v>
          </cell>
          <cell r="M370" t="str">
            <v>-</v>
          </cell>
          <cell r="N370" t="str">
            <v>-</v>
          </cell>
          <cell r="O370" t="str">
            <v>-</v>
          </cell>
          <cell r="P370" t="str">
            <v>-</v>
          </cell>
          <cell r="R370" t="str">
            <v>-</v>
          </cell>
          <cell r="S370" t="str">
            <v>-</v>
          </cell>
          <cell r="T370" t="str">
            <v>-</v>
          </cell>
          <cell r="U370" t="str">
            <v>-</v>
          </cell>
          <cell r="W370" t="str">
            <v>-</v>
          </cell>
          <cell r="X370" t="str">
            <v>-</v>
          </cell>
        </row>
        <row r="371">
          <cell r="G371">
            <v>2003</v>
          </cell>
          <cell r="H371">
            <v>15</v>
          </cell>
          <cell r="I371">
            <v>1.9968474666441034</v>
          </cell>
          <cell r="J371">
            <v>0.59105972260231865</v>
          </cell>
          <cell r="K371">
            <v>5.3694801069438611</v>
          </cell>
          <cell r="M371">
            <v>13.270849154504628</v>
          </cell>
          <cell r="N371">
            <v>3.9281239809173294</v>
          </cell>
          <cell r="O371" t="str">
            <v>-</v>
          </cell>
          <cell r="P371" t="str">
            <v>-</v>
          </cell>
          <cell r="R371">
            <v>13.270849154504628</v>
          </cell>
          <cell r="S371">
            <v>3.9281239809173294</v>
          </cell>
          <cell r="T371">
            <v>8.3511946317318699</v>
          </cell>
          <cell r="U371">
            <v>13.208764505665075</v>
          </cell>
          <cell r="W371" t="str">
            <v>-</v>
          </cell>
          <cell r="X371">
            <v>93.193991998957827</v>
          </cell>
        </row>
        <row r="372">
          <cell r="G372" t="str">
            <v>-</v>
          </cell>
          <cell r="H372" t="str">
            <v>-</v>
          </cell>
          <cell r="I372" t="str">
            <v>-</v>
          </cell>
          <cell r="J372" t="str">
            <v>-</v>
          </cell>
          <cell r="K372" t="str">
            <v>-</v>
          </cell>
          <cell r="M372" t="str">
            <v>-</v>
          </cell>
          <cell r="N372" t="str">
            <v>-</v>
          </cell>
          <cell r="O372" t="str">
            <v>-</v>
          </cell>
          <cell r="P372" t="str">
            <v>-</v>
          </cell>
          <cell r="R372" t="str">
            <v>-</v>
          </cell>
          <cell r="S372" t="str">
            <v>-</v>
          </cell>
          <cell r="T372" t="str">
            <v>-</v>
          </cell>
          <cell r="U372" t="str">
            <v>-</v>
          </cell>
          <cell r="W372" t="str">
            <v>-</v>
          </cell>
          <cell r="X372" t="str">
            <v>-</v>
          </cell>
        </row>
        <row r="373">
          <cell r="G373" t="str">
            <v>-</v>
          </cell>
          <cell r="H373" t="str">
            <v>-</v>
          </cell>
          <cell r="I373" t="str">
            <v>-</v>
          </cell>
          <cell r="J373" t="str">
            <v>-</v>
          </cell>
          <cell r="K373" t="str">
            <v>-</v>
          </cell>
          <cell r="M373" t="str">
            <v>-</v>
          </cell>
          <cell r="N373" t="str">
            <v>-</v>
          </cell>
          <cell r="O373" t="str">
            <v>-</v>
          </cell>
          <cell r="P373" t="str">
            <v>-</v>
          </cell>
          <cell r="R373" t="str">
            <v>-</v>
          </cell>
          <cell r="S373" t="str">
            <v>-</v>
          </cell>
          <cell r="T373" t="str">
            <v>-</v>
          </cell>
          <cell r="U373" t="str">
            <v>-</v>
          </cell>
          <cell r="W373" t="str">
            <v>-</v>
          </cell>
          <cell r="X373" t="str">
            <v>-</v>
          </cell>
        </row>
        <row r="374">
          <cell r="G374" t="str">
            <v>-</v>
          </cell>
          <cell r="H374" t="str">
            <v>-</v>
          </cell>
          <cell r="I374" t="str">
            <v>-</v>
          </cell>
          <cell r="J374" t="str">
            <v>-</v>
          </cell>
          <cell r="K374" t="str">
            <v>-</v>
          </cell>
          <cell r="M374" t="str">
            <v>-</v>
          </cell>
          <cell r="N374" t="str">
            <v>-</v>
          </cell>
          <cell r="O374" t="str">
            <v>-</v>
          </cell>
          <cell r="P374" t="str">
            <v>-</v>
          </cell>
          <cell r="R374" t="str">
            <v>-</v>
          </cell>
          <cell r="S374" t="str">
            <v>-</v>
          </cell>
          <cell r="T374" t="str">
            <v>-</v>
          </cell>
          <cell r="U374" t="str">
            <v>-</v>
          </cell>
          <cell r="W374" t="str">
            <v>-</v>
          </cell>
          <cell r="X374" t="str">
            <v>-</v>
          </cell>
        </row>
        <row r="375">
          <cell r="G375" t="str">
            <v>-</v>
          </cell>
          <cell r="H375" t="str">
            <v>-</v>
          </cell>
          <cell r="I375" t="str">
            <v>-</v>
          </cell>
          <cell r="J375" t="str">
            <v>-</v>
          </cell>
          <cell r="K375" t="str">
            <v>-</v>
          </cell>
          <cell r="M375" t="str">
            <v>-</v>
          </cell>
          <cell r="N375" t="str">
            <v>-</v>
          </cell>
          <cell r="O375" t="str">
            <v>-</v>
          </cell>
          <cell r="P375" t="str">
            <v>-</v>
          </cell>
          <cell r="R375" t="str">
            <v>-</v>
          </cell>
          <cell r="S375" t="str">
            <v>-</v>
          </cell>
          <cell r="T375" t="str">
            <v>-</v>
          </cell>
          <cell r="U375" t="str">
            <v>-</v>
          </cell>
          <cell r="W375" t="str">
            <v>-</v>
          </cell>
          <cell r="X375" t="str">
            <v>-</v>
          </cell>
        </row>
        <row r="376">
          <cell r="G376" t="str">
            <v>-</v>
          </cell>
          <cell r="H376" t="str">
            <v>-</v>
          </cell>
          <cell r="I376" t="str">
            <v>-</v>
          </cell>
          <cell r="J376" t="str">
            <v>-</v>
          </cell>
          <cell r="K376" t="str">
            <v>-</v>
          </cell>
          <cell r="M376" t="str">
            <v>-</v>
          </cell>
          <cell r="N376" t="str">
            <v>-</v>
          </cell>
          <cell r="O376" t="str">
            <v>-</v>
          </cell>
          <cell r="P376" t="str">
            <v>-</v>
          </cell>
          <cell r="R376" t="str">
            <v>-</v>
          </cell>
          <cell r="S376" t="str">
            <v>-</v>
          </cell>
          <cell r="T376" t="str">
            <v>-</v>
          </cell>
          <cell r="U376" t="str">
            <v>-</v>
          </cell>
          <cell r="W376" t="str">
            <v>-</v>
          </cell>
          <cell r="X376" t="str">
            <v>-</v>
          </cell>
        </row>
        <row r="377">
          <cell r="G377" t="str">
            <v>-</v>
          </cell>
          <cell r="H377" t="str">
            <v>-</v>
          </cell>
          <cell r="I377" t="str">
            <v>-</v>
          </cell>
          <cell r="J377" t="str">
            <v>-</v>
          </cell>
          <cell r="K377" t="str">
            <v>-</v>
          </cell>
          <cell r="M377" t="str">
            <v>-</v>
          </cell>
          <cell r="N377" t="str">
            <v>-</v>
          </cell>
          <cell r="O377" t="str">
            <v>-</v>
          </cell>
          <cell r="P377" t="str">
            <v>-</v>
          </cell>
          <cell r="R377" t="str">
            <v>-</v>
          </cell>
          <cell r="S377" t="str">
            <v>-</v>
          </cell>
          <cell r="T377" t="str">
            <v>-</v>
          </cell>
          <cell r="U377" t="str">
            <v>-</v>
          </cell>
          <cell r="W377" t="str">
            <v>-</v>
          </cell>
          <cell r="X377" t="str">
            <v>-</v>
          </cell>
        </row>
        <row r="378">
          <cell r="G378" t="str">
            <v>-</v>
          </cell>
          <cell r="H378" t="str">
            <v>-</v>
          </cell>
          <cell r="I378" t="str">
            <v>-</v>
          </cell>
          <cell r="J378" t="str">
            <v>-</v>
          </cell>
          <cell r="K378" t="str">
            <v>-</v>
          </cell>
          <cell r="M378" t="str">
            <v>-</v>
          </cell>
          <cell r="N378" t="str">
            <v>-</v>
          </cell>
          <cell r="O378" t="str">
            <v>-</v>
          </cell>
          <cell r="P378" t="str">
            <v>-</v>
          </cell>
          <cell r="R378" t="str">
            <v>-</v>
          </cell>
          <cell r="S378" t="str">
            <v>-</v>
          </cell>
          <cell r="T378" t="str">
            <v>-</v>
          </cell>
          <cell r="U378" t="str">
            <v>-</v>
          </cell>
          <cell r="W378" t="str">
            <v>-</v>
          </cell>
          <cell r="X378" t="str">
            <v>-</v>
          </cell>
        </row>
        <row r="379">
          <cell r="G379" t="str">
            <v>-</v>
          </cell>
          <cell r="H379" t="str">
            <v>-</v>
          </cell>
          <cell r="I379" t="str">
            <v>-</v>
          </cell>
          <cell r="J379" t="str">
            <v>-</v>
          </cell>
          <cell r="K379" t="str">
            <v>-</v>
          </cell>
          <cell r="M379" t="str">
            <v>-</v>
          </cell>
          <cell r="N379" t="str">
            <v>-</v>
          </cell>
          <cell r="O379" t="str">
            <v>-</v>
          </cell>
          <cell r="P379" t="str">
            <v>-</v>
          </cell>
          <cell r="R379" t="str">
            <v>-</v>
          </cell>
          <cell r="S379" t="str">
            <v>-</v>
          </cell>
          <cell r="T379" t="str">
            <v>-</v>
          </cell>
          <cell r="U379" t="str">
            <v>-</v>
          </cell>
          <cell r="W379" t="str">
            <v>-</v>
          </cell>
          <cell r="X379" t="str">
            <v>-</v>
          </cell>
        </row>
        <row r="380">
          <cell r="G380" t="str">
            <v>-</v>
          </cell>
          <cell r="H380" t="str">
            <v>-</v>
          </cell>
          <cell r="I380" t="str">
            <v>-</v>
          </cell>
          <cell r="J380" t="str">
            <v>-</v>
          </cell>
          <cell r="K380" t="str">
            <v>-</v>
          </cell>
          <cell r="M380" t="str">
            <v>-</v>
          </cell>
          <cell r="N380" t="str">
            <v>-</v>
          </cell>
          <cell r="O380" t="str">
            <v>-</v>
          </cell>
          <cell r="P380" t="str">
            <v>-</v>
          </cell>
          <cell r="R380" t="str">
            <v>-</v>
          </cell>
          <cell r="S380" t="str">
            <v>-</v>
          </cell>
          <cell r="T380" t="str">
            <v>-</v>
          </cell>
          <cell r="U380" t="str">
            <v>-</v>
          </cell>
          <cell r="W380" t="str">
            <v>-</v>
          </cell>
          <cell r="X380" t="str">
            <v>-</v>
          </cell>
        </row>
        <row r="381">
          <cell r="G381">
            <v>2003</v>
          </cell>
          <cell r="H381">
            <v>9.8541980894922077</v>
          </cell>
          <cell r="I381">
            <v>2.9106942463827048</v>
          </cell>
          <cell r="J381">
            <v>0.27462241880491434</v>
          </cell>
          <cell r="K381">
            <v>1.7687614405532528</v>
          </cell>
          <cell r="M381">
            <v>43.698022538490385</v>
          </cell>
          <cell r="N381">
            <v>4.122884655928936</v>
          </cell>
          <cell r="O381" t="str">
            <v>-</v>
          </cell>
          <cell r="P381" t="str">
            <v>-</v>
          </cell>
          <cell r="R381">
            <v>43.698022538490385</v>
          </cell>
          <cell r="S381">
            <v>4.122884655928936</v>
          </cell>
          <cell r="T381">
            <v>5.9720569679424553</v>
          </cell>
          <cell r="U381">
            <v>10.676060458388973</v>
          </cell>
          <cell r="W381" t="str">
            <v>-</v>
          </cell>
          <cell r="X381">
            <v>98.9270575324405</v>
          </cell>
        </row>
        <row r="382">
          <cell r="G382" t="str">
            <v>-</v>
          </cell>
          <cell r="H382" t="str">
            <v>-</v>
          </cell>
          <cell r="I382" t="str">
            <v>-</v>
          </cell>
          <cell r="J382" t="str">
            <v>-</v>
          </cell>
          <cell r="K382" t="str">
            <v>-</v>
          </cell>
          <cell r="M382" t="str">
            <v>-</v>
          </cell>
          <cell r="N382" t="str">
            <v>-</v>
          </cell>
          <cell r="O382" t="str">
            <v>-</v>
          </cell>
          <cell r="P382" t="str">
            <v>-</v>
          </cell>
          <cell r="R382" t="str">
            <v>-</v>
          </cell>
          <cell r="S382" t="str">
            <v>-</v>
          </cell>
          <cell r="T382" t="str">
            <v>-</v>
          </cell>
          <cell r="U382" t="str">
            <v>-</v>
          </cell>
          <cell r="W382" t="str">
            <v>-</v>
          </cell>
          <cell r="X382" t="str">
            <v>-</v>
          </cell>
        </row>
        <row r="383">
          <cell r="G383" t="str">
            <v>-</v>
          </cell>
          <cell r="H383" t="str">
            <v>-</v>
          </cell>
          <cell r="I383" t="str">
            <v>-</v>
          </cell>
          <cell r="J383" t="str">
            <v>-</v>
          </cell>
          <cell r="K383" t="str">
            <v>-</v>
          </cell>
          <cell r="M383" t="str">
            <v>-</v>
          </cell>
          <cell r="N383" t="str">
            <v>-</v>
          </cell>
          <cell r="O383" t="str">
            <v>-</v>
          </cell>
          <cell r="P383" t="str">
            <v>-</v>
          </cell>
          <cell r="R383" t="str">
            <v>-</v>
          </cell>
          <cell r="S383" t="str">
            <v>-</v>
          </cell>
          <cell r="T383" t="str">
            <v>-</v>
          </cell>
          <cell r="U383" t="str">
            <v>-</v>
          </cell>
          <cell r="W383" t="str">
            <v>-</v>
          </cell>
          <cell r="X383" t="str">
            <v>-</v>
          </cell>
        </row>
        <row r="384">
          <cell r="G384" t="str">
            <v>-</v>
          </cell>
          <cell r="H384" t="str">
            <v>-</v>
          </cell>
          <cell r="I384" t="str">
            <v>-</v>
          </cell>
          <cell r="J384" t="str">
            <v>-</v>
          </cell>
          <cell r="K384" t="str">
            <v>-</v>
          </cell>
          <cell r="M384" t="str">
            <v>-</v>
          </cell>
          <cell r="N384" t="str">
            <v>-</v>
          </cell>
          <cell r="O384" t="str">
            <v>-</v>
          </cell>
          <cell r="P384" t="str">
            <v>-</v>
          </cell>
          <cell r="R384" t="str">
            <v>-</v>
          </cell>
          <cell r="S384" t="str">
            <v>-</v>
          </cell>
          <cell r="T384" t="str">
            <v>-</v>
          </cell>
          <cell r="U384" t="str">
            <v>-</v>
          </cell>
          <cell r="W384" t="str">
            <v>-</v>
          </cell>
          <cell r="X384" t="str">
            <v>-</v>
          </cell>
        </row>
        <row r="385">
          <cell r="G385">
            <v>2002</v>
          </cell>
          <cell r="H385">
            <v>7.4792243767313016</v>
          </cell>
          <cell r="I385">
            <v>2.6016734394320653</v>
          </cell>
          <cell r="J385">
            <v>0.30101638464080183</v>
          </cell>
          <cell r="K385">
            <v>1.9226233658438938</v>
          </cell>
          <cell r="M385">
            <v>36.406189656555789</v>
          </cell>
          <cell r="N385">
            <v>4.2122348727041059</v>
          </cell>
          <cell r="O385" t="str">
            <v>-</v>
          </cell>
          <cell r="P385" t="str">
            <v>-</v>
          </cell>
          <cell r="R385">
            <v>29.118386282113519</v>
          </cell>
          <cell r="S385">
            <v>3.5616828811932448</v>
          </cell>
          <cell r="T385">
            <v>8.4382694398803242</v>
          </cell>
          <cell r="U385">
            <v>9.8894197430959228</v>
          </cell>
          <cell r="W385" t="str">
            <v>-</v>
          </cell>
          <cell r="X385">
            <v>97.940301758366417</v>
          </cell>
        </row>
        <row r="386">
          <cell r="G386" t="str">
            <v>-</v>
          </cell>
          <cell r="H386" t="str">
            <v>-</v>
          </cell>
          <cell r="I386" t="str">
            <v>-</v>
          </cell>
          <cell r="J386" t="str">
            <v>-</v>
          </cell>
          <cell r="K386" t="str">
            <v>-</v>
          </cell>
          <cell r="M386" t="str">
            <v>-</v>
          </cell>
          <cell r="N386" t="str">
            <v>-</v>
          </cell>
          <cell r="O386" t="str">
            <v>-</v>
          </cell>
          <cell r="P386" t="str">
            <v>-</v>
          </cell>
          <cell r="R386" t="str">
            <v>-</v>
          </cell>
          <cell r="S386" t="str">
            <v>-</v>
          </cell>
          <cell r="T386" t="str">
            <v>-</v>
          </cell>
          <cell r="U386" t="str">
            <v>-</v>
          </cell>
          <cell r="W386" t="str">
            <v>-</v>
          </cell>
          <cell r="X386" t="str">
            <v>-</v>
          </cell>
        </row>
        <row r="387">
          <cell r="G387" t="str">
            <v>-</v>
          </cell>
          <cell r="H387" t="str">
            <v>-</v>
          </cell>
          <cell r="I387" t="str">
            <v>-</v>
          </cell>
          <cell r="J387" t="str">
            <v>-</v>
          </cell>
          <cell r="K387" t="str">
            <v>-</v>
          </cell>
          <cell r="M387" t="str">
            <v>-</v>
          </cell>
          <cell r="N387" t="str">
            <v>-</v>
          </cell>
          <cell r="O387" t="str">
            <v>-</v>
          </cell>
          <cell r="P387" t="str">
            <v>-</v>
          </cell>
          <cell r="R387" t="str">
            <v>-</v>
          </cell>
          <cell r="S387" t="str">
            <v>-</v>
          </cell>
          <cell r="T387" t="str">
            <v>-</v>
          </cell>
          <cell r="U387" t="str">
            <v>-</v>
          </cell>
          <cell r="W387" t="str">
            <v>-</v>
          </cell>
          <cell r="X387" t="str">
            <v>-</v>
          </cell>
        </row>
        <row r="388">
          <cell r="G388" t="str">
            <v>-</v>
          </cell>
          <cell r="H388" t="str">
            <v>-</v>
          </cell>
          <cell r="I388" t="str">
            <v>-</v>
          </cell>
          <cell r="J388" t="str">
            <v>-</v>
          </cell>
          <cell r="K388" t="str">
            <v>-</v>
          </cell>
          <cell r="M388" t="str">
            <v>-</v>
          </cell>
          <cell r="N388" t="str">
            <v>-</v>
          </cell>
          <cell r="O388" t="str">
            <v>-</v>
          </cell>
          <cell r="P388" t="str">
            <v>-</v>
          </cell>
          <cell r="R388" t="str">
            <v>-</v>
          </cell>
          <cell r="S388" t="str">
            <v>-</v>
          </cell>
          <cell r="T388" t="str">
            <v>-</v>
          </cell>
          <cell r="U388" t="str">
            <v>-</v>
          </cell>
          <cell r="W388" t="str">
            <v>-</v>
          </cell>
          <cell r="X388" t="str">
            <v>-</v>
          </cell>
        </row>
        <row r="389">
          <cell r="G389" t="str">
            <v>-</v>
          </cell>
          <cell r="H389" t="str">
            <v>-</v>
          </cell>
          <cell r="I389" t="str">
            <v>-</v>
          </cell>
          <cell r="J389" t="str">
            <v>-</v>
          </cell>
          <cell r="K389" t="str">
            <v>-</v>
          </cell>
          <cell r="M389" t="str">
            <v>-</v>
          </cell>
          <cell r="N389" t="str">
            <v>-</v>
          </cell>
          <cell r="O389" t="str">
            <v>-</v>
          </cell>
          <cell r="P389" t="str">
            <v>-</v>
          </cell>
          <cell r="R389" t="str">
            <v>-</v>
          </cell>
          <cell r="S389" t="str">
            <v>-</v>
          </cell>
          <cell r="T389" t="str">
            <v>-</v>
          </cell>
          <cell r="U389" t="str">
            <v>-</v>
          </cell>
          <cell r="W389" t="str">
            <v>-</v>
          </cell>
          <cell r="X389" t="str">
            <v>-</v>
          </cell>
        </row>
        <row r="390">
          <cell r="G390" t="str">
            <v>-</v>
          </cell>
          <cell r="H390" t="str">
            <v>-</v>
          </cell>
          <cell r="I390" t="str">
            <v>-</v>
          </cell>
          <cell r="J390" t="str">
            <v>-</v>
          </cell>
          <cell r="K390" t="str">
            <v>-</v>
          </cell>
          <cell r="M390" t="str">
            <v>-</v>
          </cell>
          <cell r="N390" t="str">
            <v>-</v>
          </cell>
          <cell r="O390" t="str">
            <v>-</v>
          </cell>
          <cell r="P390" t="str">
            <v>-</v>
          </cell>
          <cell r="R390" t="str">
            <v>-</v>
          </cell>
          <cell r="S390" t="str">
            <v>-</v>
          </cell>
          <cell r="T390" t="str">
            <v>-</v>
          </cell>
          <cell r="U390" t="str">
            <v>-</v>
          </cell>
          <cell r="W390" t="str">
            <v>-</v>
          </cell>
          <cell r="X390" t="str">
            <v>-</v>
          </cell>
        </row>
        <row r="391">
          <cell r="G391" t="str">
            <v>-</v>
          </cell>
          <cell r="H391" t="str">
            <v>-</v>
          </cell>
          <cell r="I391" t="str">
            <v>-</v>
          </cell>
          <cell r="J391" t="str">
            <v>-</v>
          </cell>
          <cell r="K391" t="str">
            <v>-</v>
          </cell>
          <cell r="M391" t="str">
            <v>-</v>
          </cell>
          <cell r="N391" t="str">
            <v>-</v>
          </cell>
          <cell r="O391" t="str">
            <v>-</v>
          </cell>
          <cell r="P391" t="str">
            <v>-</v>
          </cell>
          <cell r="R391" t="str">
            <v>-</v>
          </cell>
          <cell r="S391" t="str">
            <v>-</v>
          </cell>
          <cell r="T391" t="str">
            <v>-</v>
          </cell>
          <cell r="U391" t="str">
            <v>-</v>
          </cell>
          <cell r="W391" t="str">
            <v>-</v>
          </cell>
          <cell r="X391" t="str">
            <v>-</v>
          </cell>
        </row>
        <row r="396">
          <cell r="H396">
            <v>37.240235814296241</v>
          </cell>
          <cell r="I396">
            <v>4.6466501514534828</v>
          </cell>
          <cell r="J396">
            <v>1.3272252319596884</v>
          </cell>
          <cell r="K396">
            <v>11.396920402969045</v>
          </cell>
          <cell r="M396">
            <v>13.566994540518557</v>
          </cell>
          <cell r="N396">
            <v>4.908005793381542</v>
          </cell>
          <cell r="O396" t="str">
            <v>-</v>
          </cell>
          <cell r="P396" t="str">
            <v>-</v>
          </cell>
          <cell r="R396">
            <v>13.566994540518557</v>
          </cell>
          <cell r="S396">
            <v>4.908005793381542</v>
          </cell>
          <cell r="T396">
            <v>3.8342303065216319</v>
          </cell>
          <cell r="U396">
            <v>7.1532021615115493</v>
          </cell>
          <cell r="W396" t="str">
            <v>-</v>
          </cell>
          <cell r="X396">
            <v>91.93701807143546</v>
          </cell>
        </row>
        <row r="397">
          <cell r="H397">
            <v>37.240235814296241</v>
          </cell>
          <cell r="I397">
            <v>4.6466501514534828</v>
          </cell>
          <cell r="J397">
            <v>1.3272252319596884</v>
          </cell>
          <cell r="K397">
            <v>11.396920402969045</v>
          </cell>
          <cell r="M397">
            <v>13.566994540518557</v>
          </cell>
          <cell r="N397">
            <v>4.908005793381542</v>
          </cell>
          <cell r="O397" t="str">
            <v>-</v>
          </cell>
          <cell r="P397" t="str">
            <v>-</v>
          </cell>
          <cell r="R397">
            <v>13.566994540518557</v>
          </cell>
          <cell r="S397">
            <v>4.908005793381542</v>
          </cell>
          <cell r="T397">
            <v>3.8342303065216319</v>
          </cell>
          <cell r="U397">
            <v>7.1532021615115493</v>
          </cell>
          <cell r="W397" t="str">
            <v>-</v>
          </cell>
          <cell r="X397">
            <v>91.93701807143546</v>
          </cell>
        </row>
        <row r="398">
          <cell r="H398">
            <v>64.480471628592483</v>
          </cell>
          <cell r="I398">
            <v>7.0840705832133892</v>
          </cell>
          <cell r="J398">
            <v>1.8260381556934868</v>
          </cell>
          <cell r="K398">
            <v>20.335014067991985</v>
          </cell>
          <cell r="M398">
            <v>24.074257554937255</v>
          </cell>
          <cell r="N398">
            <v>9.0273144038078268</v>
          </cell>
          <cell r="O398">
            <v>0</v>
          </cell>
          <cell r="P398">
            <v>0</v>
          </cell>
          <cell r="R398">
            <v>24.074257554937255</v>
          </cell>
          <cell r="S398">
            <v>9.0273144038078268</v>
          </cell>
          <cell r="T398">
            <v>5.6817242311175846</v>
          </cell>
          <cell r="U398">
            <v>10.675917056347963</v>
          </cell>
          <cell r="W398">
            <v>0</v>
          </cell>
          <cell r="X398">
            <v>94.241791439362771</v>
          </cell>
        </row>
        <row r="399">
          <cell r="H399">
            <v>10</v>
          </cell>
          <cell r="I399">
            <v>2.2092297196935764</v>
          </cell>
          <cell r="J399">
            <v>0.82841230822589018</v>
          </cell>
          <cell r="K399">
            <v>2.4588267379461048</v>
          </cell>
          <cell r="M399">
            <v>3.0597315260998608</v>
          </cell>
          <cell r="N399">
            <v>0.78869718295525737</v>
          </cell>
          <cell r="O399">
            <v>0</v>
          </cell>
          <cell r="P399">
            <v>0</v>
          </cell>
          <cell r="R399">
            <v>3.0597315260998608</v>
          </cell>
          <cell r="S399">
            <v>0.78869718295525737</v>
          </cell>
          <cell r="T399">
            <v>1.9867363819256787</v>
          </cell>
          <cell r="U399">
            <v>3.6304872666751367</v>
          </cell>
          <cell r="W399">
            <v>0</v>
          </cell>
          <cell r="X399">
            <v>89.632244703508135</v>
          </cell>
        </row>
        <row r="401">
          <cell r="G401" t="str">
            <v>-</v>
          </cell>
          <cell r="H401" t="str">
            <v>-</v>
          </cell>
          <cell r="I401" t="str">
            <v>-</v>
          </cell>
          <cell r="J401" t="str">
            <v>-</v>
          </cell>
          <cell r="K401" t="str">
            <v>-</v>
          </cell>
          <cell r="M401" t="str">
            <v>-</v>
          </cell>
          <cell r="N401" t="str">
            <v>-</v>
          </cell>
          <cell r="O401" t="str">
            <v>-</v>
          </cell>
          <cell r="P401" t="str">
            <v>-</v>
          </cell>
          <cell r="R401" t="str">
            <v>-</v>
          </cell>
          <cell r="S401" t="str">
            <v>-</v>
          </cell>
          <cell r="T401" t="str">
            <v>-</v>
          </cell>
          <cell r="U401" t="str">
            <v>-</v>
          </cell>
          <cell r="W401" t="str">
            <v>-</v>
          </cell>
          <cell r="X401" t="str">
            <v>-</v>
          </cell>
        </row>
        <row r="402">
          <cell r="G402" t="str">
            <v>-</v>
          </cell>
          <cell r="H402" t="str">
            <v>-</v>
          </cell>
          <cell r="I402" t="str">
            <v>-</v>
          </cell>
          <cell r="J402" t="str">
            <v>-</v>
          </cell>
          <cell r="K402" t="str">
            <v>-</v>
          </cell>
          <cell r="M402" t="str">
            <v>-</v>
          </cell>
          <cell r="N402" t="str">
            <v>-</v>
          </cell>
          <cell r="O402" t="str">
            <v>-</v>
          </cell>
          <cell r="P402" t="str">
            <v>-</v>
          </cell>
          <cell r="R402" t="str">
            <v>-</v>
          </cell>
          <cell r="S402" t="str">
            <v>-</v>
          </cell>
          <cell r="T402" t="str">
            <v>-</v>
          </cell>
          <cell r="U402" t="str">
            <v>-</v>
          </cell>
          <cell r="W402" t="str">
            <v>-</v>
          </cell>
          <cell r="X402" t="str">
            <v>-</v>
          </cell>
        </row>
        <row r="403">
          <cell r="G403" t="str">
            <v>-</v>
          </cell>
          <cell r="H403" t="str">
            <v>-</v>
          </cell>
          <cell r="I403" t="str">
            <v>-</v>
          </cell>
          <cell r="J403" t="str">
            <v>-</v>
          </cell>
          <cell r="K403" t="str">
            <v>-</v>
          </cell>
          <cell r="M403" t="str">
            <v>-</v>
          </cell>
          <cell r="N403" t="str">
            <v>-</v>
          </cell>
          <cell r="O403" t="str">
            <v>-</v>
          </cell>
          <cell r="P403" t="str">
            <v>-</v>
          </cell>
          <cell r="R403" t="str">
            <v>-</v>
          </cell>
          <cell r="S403" t="str">
            <v>-</v>
          </cell>
          <cell r="T403" t="str">
            <v>-</v>
          </cell>
          <cell r="U403" t="str">
            <v>-</v>
          </cell>
          <cell r="W403" t="str">
            <v>-</v>
          </cell>
          <cell r="X403" t="str">
            <v>-</v>
          </cell>
        </row>
        <row r="404">
          <cell r="G404" t="str">
            <v>-</v>
          </cell>
          <cell r="H404" t="str">
            <v>-</v>
          </cell>
          <cell r="I404" t="str">
            <v>-</v>
          </cell>
          <cell r="J404" t="str">
            <v>-</v>
          </cell>
          <cell r="K404" t="str">
            <v>-</v>
          </cell>
          <cell r="M404" t="str">
            <v>-</v>
          </cell>
          <cell r="N404" t="str">
            <v>-</v>
          </cell>
          <cell r="O404" t="str">
            <v>-</v>
          </cell>
          <cell r="P404" t="str">
            <v>-</v>
          </cell>
          <cell r="R404" t="str">
            <v>-</v>
          </cell>
          <cell r="S404" t="str">
            <v>-</v>
          </cell>
          <cell r="T404" t="str">
            <v>-</v>
          </cell>
          <cell r="U404" t="str">
            <v>-</v>
          </cell>
          <cell r="W404" t="str">
            <v>-</v>
          </cell>
          <cell r="X404" t="str">
            <v>-</v>
          </cell>
        </row>
        <row r="405">
          <cell r="G405" t="str">
            <v>-</v>
          </cell>
          <cell r="H405" t="str">
            <v>-</v>
          </cell>
          <cell r="I405" t="str">
            <v>-</v>
          </cell>
          <cell r="J405" t="str">
            <v>-</v>
          </cell>
          <cell r="K405" t="str">
            <v>-</v>
          </cell>
          <cell r="M405" t="str">
            <v>-</v>
          </cell>
          <cell r="N405" t="str">
            <v>-</v>
          </cell>
          <cell r="O405" t="str">
            <v>-</v>
          </cell>
          <cell r="P405" t="str">
            <v>-</v>
          </cell>
          <cell r="R405" t="str">
            <v>-</v>
          </cell>
          <cell r="S405" t="str">
            <v>-</v>
          </cell>
          <cell r="T405" t="str">
            <v>-</v>
          </cell>
          <cell r="U405" t="str">
            <v>-</v>
          </cell>
          <cell r="W405" t="str">
            <v>-</v>
          </cell>
          <cell r="X405" t="str">
            <v>-</v>
          </cell>
        </row>
        <row r="406">
          <cell r="G406" t="str">
            <v>-</v>
          </cell>
          <cell r="H406" t="str">
            <v>-</v>
          </cell>
          <cell r="I406" t="str">
            <v>-</v>
          </cell>
          <cell r="J406" t="str">
            <v>-</v>
          </cell>
          <cell r="K406" t="str">
            <v>-</v>
          </cell>
          <cell r="M406" t="str">
            <v>-</v>
          </cell>
          <cell r="N406" t="str">
            <v>-</v>
          </cell>
          <cell r="O406" t="str">
            <v>-</v>
          </cell>
          <cell r="P406" t="str">
            <v>-</v>
          </cell>
          <cell r="R406" t="str">
            <v>-</v>
          </cell>
          <cell r="S406" t="str">
            <v>-</v>
          </cell>
          <cell r="T406" t="str">
            <v>-</v>
          </cell>
          <cell r="U406" t="str">
            <v>-</v>
          </cell>
          <cell r="W406" t="str">
            <v>-</v>
          </cell>
          <cell r="X406" t="str">
            <v>-</v>
          </cell>
        </row>
        <row r="407">
          <cell r="G407" t="str">
            <v>-</v>
          </cell>
          <cell r="H407" t="str">
            <v>-</v>
          </cell>
          <cell r="I407" t="str">
            <v>-</v>
          </cell>
          <cell r="J407" t="str">
            <v>-</v>
          </cell>
          <cell r="K407" t="str">
            <v>-</v>
          </cell>
          <cell r="M407" t="str">
            <v>-</v>
          </cell>
          <cell r="N407" t="str">
            <v>-</v>
          </cell>
          <cell r="O407" t="str">
            <v>-</v>
          </cell>
          <cell r="P407" t="str">
            <v>-</v>
          </cell>
          <cell r="R407" t="str">
            <v>-</v>
          </cell>
          <cell r="S407" t="str">
            <v>-</v>
          </cell>
          <cell r="T407" t="str">
            <v>-</v>
          </cell>
          <cell r="U407" t="str">
            <v>-</v>
          </cell>
          <cell r="W407" t="str">
            <v>-</v>
          </cell>
          <cell r="X407" t="str">
            <v>-</v>
          </cell>
        </row>
        <row r="408">
          <cell r="G408" t="str">
            <v>-</v>
          </cell>
          <cell r="H408" t="str">
            <v>-</v>
          </cell>
          <cell r="I408" t="str">
            <v>-</v>
          </cell>
          <cell r="J408" t="str">
            <v>-</v>
          </cell>
          <cell r="K408" t="str">
            <v>-</v>
          </cell>
          <cell r="M408" t="str">
            <v>-</v>
          </cell>
          <cell r="N408" t="str">
            <v>-</v>
          </cell>
          <cell r="O408" t="str">
            <v>-</v>
          </cell>
          <cell r="P408" t="str">
            <v>-</v>
          </cell>
          <cell r="R408" t="str">
            <v>-</v>
          </cell>
          <cell r="S408" t="str">
            <v>-</v>
          </cell>
          <cell r="T408" t="str">
            <v>-</v>
          </cell>
          <cell r="U408" t="str">
            <v>-</v>
          </cell>
          <cell r="W408" t="str">
            <v>-</v>
          </cell>
          <cell r="X408" t="str">
            <v>-</v>
          </cell>
        </row>
        <row r="409">
          <cell r="G409" t="str">
            <v>-</v>
          </cell>
          <cell r="H409" t="str">
            <v>-</v>
          </cell>
          <cell r="I409" t="str">
            <v>-</v>
          </cell>
          <cell r="J409" t="str">
            <v>-</v>
          </cell>
          <cell r="K409" t="str">
            <v>-</v>
          </cell>
          <cell r="M409" t="str">
            <v>-</v>
          </cell>
          <cell r="N409" t="str">
            <v>-</v>
          </cell>
          <cell r="O409" t="str">
            <v>-</v>
          </cell>
          <cell r="P409" t="str">
            <v>-</v>
          </cell>
          <cell r="R409" t="str">
            <v>-</v>
          </cell>
          <cell r="S409" t="str">
            <v>-</v>
          </cell>
          <cell r="T409" t="str">
            <v>-</v>
          </cell>
          <cell r="U409" t="str">
            <v>-</v>
          </cell>
          <cell r="W409" t="str">
            <v>-</v>
          </cell>
          <cell r="X409" t="str">
            <v>-</v>
          </cell>
        </row>
        <row r="410">
          <cell r="G410" t="str">
            <v>-</v>
          </cell>
          <cell r="H410" t="str">
            <v>-</v>
          </cell>
          <cell r="I410" t="str">
            <v>-</v>
          </cell>
          <cell r="J410" t="str">
            <v>-</v>
          </cell>
          <cell r="K410" t="str">
            <v>-</v>
          </cell>
          <cell r="M410" t="str">
            <v>-</v>
          </cell>
          <cell r="N410" t="str">
            <v>-</v>
          </cell>
          <cell r="O410" t="str">
            <v>-</v>
          </cell>
          <cell r="P410" t="str">
            <v>-</v>
          </cell>
          <cell r="R410" t="str">
            <v>-</v>
          </cell>
          <cell r="S410" t="str">
            <v>-</v>
          </cell>
          <cell r="T410" t="str">
            <v>-</v>
          </cell>
          <cell r="U410" t="str">
            <v>-</v>
          </cell>
          <cell r="W410" t="str">
            <v>-</v>
          </cell>
          <cell r="X410" t="str">
            <v>-</v>
          </cell>
        </row>
        <row r="411">
          <cell r="G411" t="str">
            <v>-</v>
          </cell>
          <cell r="H411" t="str">
            <v>-</v>
          </cell>
          <cell r="I411" t="str">
            <v>-</v>
          </cell>
          <cell r="J411" t="str">
            <v>-</v>
          </cell>
          <cell r="K411" t="str">
            <v>-</v>
          </cell>
          <cell r="M411" t="str">
            <v>-</v>
          </cell>
          <cell r="N411" t="str">
            <v>-</v>
          </cell>
          <cell r="O411" t="str">
            <v>-</v>
          </cell>
          <cell r="P411" t="str">
            <v>-</v>
          </cell>
          <cell r="R411" t="str">
            <v>-</v>
          </cell>
          <cell r="S411" t="str">
            <v>-</v>
          </cell>
          <cell r="T411" t="str">
            <v>-</v>
          </cell>
          <cell r="U411" t="str">
            <v>-</v>
          </cell>
          <cell r="W411" t="str">
            <v>-</v>
          </cell>
          <cell r="X411" t="str">
            <v>-</v>
          </cell>
        </row>
        <row r="412">
          <cell r="G412" t="str">
            <v>-</v>
          </cell>
          <cell r="H412" t="str">
            <v>-</v>
          </cell>
          <cell r="I412" t="str">
            <v>-</v>
          </cell>
          <cell r="J412" t="str">
            <v>-</v>
          </cell>
          <cell r="K412" t="str">
            <v>-</v>
          </cell>
          <cell r="M412" t="str">
            <v>-</v>
          </cell>
          <cell r="N412" t="str">
            <v>-</v>
          </cell>
          <cell r="O412" t="str">
            <v>-</v>
          </cell>
          <cell r="P412" t="str">
            <v>-</v>
          </cell>
          <cell r="R412" t="str">
            <v>-</v>
          </cell>
          <cell r="S412" t="str">
            <v>-</v>
          </cell>
          <cell r="T412" t="str">
            <v>-</v>
          </cell>
          <cell r="U412" t="str">
            <v>-</v>
          </cell>
          <cell r="W412" t="str">
            <v>-</v>
          </cell>
          <cell r="X412" t="str">
            <v>-</v>
          </cell>
        </row>
        <row r="413">
          <cell r="G413" t="str">
            <v>-</v>
          </cell>
          <cell r="H413" t="str">
            <v>-</v>
          </cell>
          <cell r="I413" t="str">
            <v>-</v>
          </cell>
          <cell r="J413" t="str">
            <v>-</v>
          </cell>
          <cell r="K413" t="str">
            <v>-</v>
          </cell>
          <cell r="M413" t="str">
            <v>-</v>
          </cell>
          <cell r="N413" t="str">
            <v>-</v>
          </cell>
          <cell r="O413" t="str">
            <v>-</v>
          </cell>
          <cell r="P413" t="str">
            <v>-</v>
          </cell>
          <cell r="R413" t="str">
            <v>-</v>
          </cell>
          <cell r="S413" t="str">
            <v>-</v>
          </cell>
          <cell r="T413" t="str">
            <v>-</v>
          </cell>
          <cell r="U413" t="str">
            <v>-</v>
          </cell>
          <cell r="W413" t="str">
            <v>-</v>
          </cell>
          <cell r="X413" t="str">
            <v>-</v>
          </cell>
        </row>
        <row r="414">
          <cell r="G414" t="str">
            <v>-</v>
          </cell>
          <cell r="H414" t="str">
            <v>-</v>
          </cell>
          <cell r="I414" t="str">
            <v>-</v>
          </cell>
          <cell r="J414" t="str">
            <v>-</v>
          </cell>
          <cell r="K414" t="str">
            <v>-</v>
          </cell>
          <cell r="M414" t="str">
            <v>-</v>
          </cell>
          <cell r="N414" t="str">
            <v>-</v>
          </cell>
          <cell r="O414" t="str">
            <v>-</v>
          </cell>
          <cell r="P414" t="str">
            <v>-</v>
          </cell>
          <cell r="R414" t="str">
            <v>-</v>
          </cell>
          <cell r="S414" t="str">
            <v>-</v>
          </cell>
          <cell r="T414" t="str">
            <v>-</v>
          </cell>
          <cell r="U414" t="str">
            <v>-</v>
          </cell>
          <cell r="W414" t="str">
            <v>-</v>
          </cell>
          <cell r="X414" t="str">
            <v>-</v>
          </cell>
        </row>
        <row r="415">
          <cell r="G415" t="str">
            <v>-</v>
          </cell>
          <cell r="H415" t="str">
            <v>-</v>
          </cell>
          <cell r="I415" t="str">
            <v>-</v>
          </cell>
          <cell r="J415" t="str">
            <v>-</v>
          </cell>
          <cell r="K415" t="str">
            <v>-</v>
          </cell>
          <cell r="M415" t="str">
            <v>-</v>
          </cell>
          <cell r="N415" t="str">
            <v>-</v>
          </cell>
          <cell r="O415" t="str">
            <v>-</v>
          </cell>
          <cell r="P415" t="str">
            <v>-</v>
          </cell>
          <cell r="R415" t="str">
            <v>-</v>
          </cell>
          <cell r="S415" t="str">
            <v>-</v>
          </cell>
          <cell r="T415" t="str">
            <v>-</v>
          </cell>
          <cell r="U415" t="str">
            <v>-</v>
          </cell>
          <cell r="W415" t="str">
            <v>-</v>
          </cell>
          <cell r="X415" t="str">
            <v>-</v>
          </cell>
        </row>
        <row r="416">
          <cell r="G416" t="str">
            <v>-</v>
          </cell>
          <cell r="H416" t="str">
            <v>-</v>
          </cell>
          <cell r="I416" t="str">
            <v>-</v>
          </cell>
          <cell r="J416" t="str">
            <v>-</v>
          </cell>
          <cell r="K416" t="str">
            <v>-</v>
          </cell>
          <cell r="M416" t="str">
            <v>-</v>
          </cell>
          <cell r="N416" t="str">
            <v>-</v>
          </cell>
          <cell r="O416" t="str">
            <v>-</v>
          </cell>
          <cell r="P416" t="str">
            <v>-</v>
          </cell>
          <cell r="R416" t="str">
            <v>-</v>
          </cell>
          <cell r="S416" t="str">
            <v>-</v>
          </cell>
          <cell r="T416" t="str">
            <v>-</v>
          </cell>
          <cell r="U416" t="str">
            <v>-</v>
          </cell>
          <cell r="W416" t="str">
            <v>-</v>
          </cell>
          <cell r="X416" t="str">
            <v>-</v>
          </cell>
        </row>
        <row r="417">
          <cell r="G417" t="str">
            <v>-</v>
          </cell>
          <cell r="H417" t="str">
            <v>-</v>
          </cell>
          <cell r="I417" t="str">
            <v>-</v>
          </cell>
          <cell r="J417" t="str">
            <v>-</v>
          </cell>
          <cell r="K417" t="str">
            <v>-</v>
          </cell>
          <cell r="M417" t="str">
            <v>-</v>
          </cell>
          <cell r="N417" t="str">
            <v>-</v>
          </cell>
          <cell r="O417" t="str">
            <v>-</v>
          </cell>
          <cell r="P417" t="str">
            <v>-</v>
          </cell>
          <cell r="R417" t="str">
            <v>-</v>
          </cell>
          <cell r="S417" t="str">
            <v>-</v>
          </cell>
          <cell r="T417" t="str">
            <v>-</v>
          </cell>
          <cell r="U417" t="str">
            <v>-</v>
          </cell>
          <cell r="W417" t="str">
            <v>-</v>
          </cell>
          <cell r="X417" t="str">
            <v>-</v>
          </cell>
        </row>
        <row r="418">
          <cell r="G418" t="str">
            <v>-</v>
          </cell>
          <cell r="H418" t="str">
            <v>-</v>
          </cell>
          <cell r="I418" t="str">
            <v>-</v>
          </cell>
          <cell r="J418" t="str">
            <v>-</v>
          </cell>
          <cell r="K418" t="str">
            <v>-</v>
          </cell>
          <cell r="M418" t="str">
            <v>-</v>
          </cell>
          <cell r="N418" t="str">
            <v>-</v>
          </cell>
          <cell r="O418" t="str">
            <v>-</v>
          </cell>
          <cell r="P418" t="str">
            <v>-</v>
          </cell>
          <cell r="R418" t="str">
            <v>-</v>
          </cell>
          <cell r="S418" t="str">
            <v>-</v>
          </cell>
          <cell r="T418" t="str">
            <v>-</v>
          </cell>
          <cell r="U418" t="str">
            <v>-</v>
          </cell>
          <cell r="W418" t="str">
            <v>-</v>
          </cell>
          <cell r="X418" t="str">
            <v>-</v>
          </cell>
        </row>
        <row r="419">
          <cell r="G419" t="str">
            <v>-</v>
          </cell>
          <cell r="H419" t="str">
            <v>-</v>
          </cell>
          <cell r="I419" t="str">
            <v>-</v>
          </cell>
          <cell r="J419" t="str">
            <v>-</v>
          </cell>
          <cell r="K419" t="str">
            <v>-</v>
          </cell>
          <cell r="M419" t="str">
            <v>-</v>
          </cell>
          <cell r="N419" t="str">
            <v>-</v>
          </cell>
          <cell r="O419" t="str">
            <v>-</v>
          </cell>
          <cell r="P419" t="str">
            <v>-</v>
          </cell>
          <cell r="R419" t="str">
            <v>-</v>
          </cell>
          <cell r="S419" t="str">
            <v>-</v>
          </cell>
          <cell r="T419" t="str">
            <v>-</v>
          </cell>
          <cell r="U419" t="str">
            <v>-</v>
          </cell>
          <cell r="W419" t="str">
            <v>-</v>
          </cell>
          <cell r="X419" t="str">
            <v>-</v>
          </cell>
        </row>
        <row r="420">
          <cell r="G420" t="str">
            <v>-</v>
          </cell>
          <cell r="H420" t="str">
            <v>-</v>
          </cell>
          <cell r="I420" t="str">
            <v>-</v>
          </cell>
          <cell r="J420" t="str">
            <v>-</v>
          </cell>
          <cell r="K420" t="str">
            <v>-</v>
          </cell>
          <cell r="M420" t="str">
            <v>-</v>
          </cell>
          <cell r="N420" t="str">
            <v>-</v>
          </cell>
          <cell r="O420" t="str">
            <v>-</v>
          </cell>
          <cell r="P420" t="str">
            <v>-</v>
          </cell>
          <cell r="R420" t="str">
            <v>-</v>
          </cell>
          <cell r="S420" t="str">
            <v>-</v>
          </cell>
          <cell r="T420" t="str">
            <v>-</v>
          </cell>
          <cell r="U420" t="str">
            <v>-</v>
          </cell>
          <cell r="W420" t="str">
            <v>-</v>
          </cell>
          <cell r="X420" t="str">
            <v>-</v>
          </cell>
        </row>
        <row r="421">
          <cell r="G421" t="str">
            <v>-</v>
          </cell>
          <cell r="H421" t="str">
            <v>-</v>
          </cell>
          <cell r="I421" t="str">
            <v>-</v>
          </cell>
          <cell r="J421" t="str">
            <v>-</v>
          </cell>
          <cell r="K421" t="str">
            <v>-</v>
          </cell>
          <cell r="M421" t="str">
            <v>-</v>
          </cell>
          <cell r="N421" t="str">
            <v>-</v>
          </cell>
          <cell r="O421" t="str">
            <v>-</v>
          </cell>
          <cell r="P421" t="str">
            <v>-</v>
          </cell>
          <cell r="R421" t="str">
            <v>-</v>
          </cell>
          <cell r="S421" t="str">
            <v>-</v>
          </cell>
          <cell r="T421" t="str">
            <v>-</v>
          </cell>
          <cell r="U421" t="str">
            <v>-</v>
          </cell>
          <cell r="W421" t="str">
            <v>-</v>
          </cell>
          <cell r="X421" t="str">
            <v>-</v>
          </cell>
        </row>
        <row r="422">
          <cell r="G422" t="str">
            <v>-</v>
          </cell>
          <cell r="H422" t="str">
            <v>-</v>
          </cell>
          <cell r="I422" t="str">
            <v>-</v>
          </cell>
          <cell r="J422" t="str">
            <v>-</v>
          </cell>
          <cell r="K422" t="str">
            <v>-</v>
          </cell>
          <cell r="M422" t="str">
            <v>-</v>
          </cell>
          <cell r="N422" t="str">
            <v>-</v>
          </cell>
          <cell r="O422" t="str">
            <v>-</v>
          </cell>
          <cell r="P422" t="str">
            <v>-</v>
          </cell>
          <cell r="R422" t="str">
            <v>-</v>
          </cell>
          <cell r="S422" t="str">
            <v>-</v>
          </cell>
          <cell r="T422" t="str">
            <v>-</v>
          </cell>
          <cell r="U422" t="str">
            <v>-</v>
          </cell>
          <cell r="W422" t="str">
            <v>-</v>
          </cell>
          <cell r="X422" t="str">
            <v>-</v>
          </cell>
        </row>
        <row r="423">
          <cell r="G423" t="str">
            <v>-</v>
          </cell>
          <cell r="H423" t="str">
            <v>-</v>
          </cell>
          <cell r="I423" t="str">
            <v>-</v>
          </cell>
          <cell r="J423" t="str">
            <v>-</v>
          </cell>
          <cell r="K423" t="str">
            <v>-</v>
          </cell>
          <cell r="M423" t="str">
            <v>-</v>
          </cell>
          <cell r="N423" t="str">
            <v>-</v>
          </cell>
          <cell r="O423" t="str">
            <v>-</v>
          </cell>
          <cell r="P423" t="str">
            <v>-</v>
          </cell>
          <cell r="R423" t="str">
            <v>-</v>
          </cell>
          <cell r="S423" t="str">
            <v>-</v>
          </cell>
          <cell r="T423" t="str">
            <v>-</v>
          </cell>
          <cell r="U423" t="str">
            <v>-</v>
          </cell>
          <cell r="W423" t="str">
            <v>-</v>
          </cell>
          <cell r="X423" t="str">
            <v>-</v>
          </cell>
        </row>
        <row r="424">
          <cell r="G424" t="str">
            <v>-</v>
          </cell>
          <cell r="H424" t="str">
            <v>-</v>
          </cell>
          <cell r="I424" t="str">
            <v>-</v>
          </cell>
          <cell r="J424" t="str">
            <v>-</v>
          </cell>
          <cell r="K424" t="str">
            <v>-</v>
          </cell>
          <cell r="M424" t="str">
            <v>-</v>
          </cell>
          <cell r="N424" t="str">
            <v>-</v>
          </cell>
          <cell r="O424" t="str">
            <v>-</v>
          </cell>
          <cell r="P424" t="str">
            <v>-</v>
          </cell>
          <cell r="R424" t="str">
            <v>-</v>
          </cell>
          <cell r="S424" t="str">
            <v>-</v>
          </cell>
          <cell r="T424" t="str">
            <v>-</v>
          </cell>
          <cell r="U424" t="str">
            <v>-</v>
          </cell>
          <cell r="W424" t="str">
            <v>-</v>
          </cell>
          <cell r="X424" t="str">
            <v>-</v>
          </cell>
        </row>
        <row r="425">
          <cell r="G425" t="str">
            <v>-</v>
          </cell>
          <cell r="H425" t="str">
            <v>-</v>
          </cell>
          <cell r="I425" t="str">
            <v>-</v>
          </cell>
          <cell r="J425" t="str">
            <v>-</v>
          </cell>
          <cell r="K425" t="str">
            <v>-</v>
          </cell>
          <cell r="M425" t="str">
            <v>-</v>
          </cell>
          <cell r="N425" t="str">
            <v>-</v>
          </cell>
          <cell r="O425" t="str">
            <v>-</v>
          </cell>
          <cell r="P425" t="str">
            <v>-</v>
          </cell>
          <cell r="R425" t="str">
            <v>-</v>
          </cell>
          <cell r="S425" t="str">
            <v>-</v>
          </cell>
          <cell r="T425" t="str">
            <v>-</v>
          </cell>
          <cell r="U425" t="str">
            <v>-</v>
          </cell>
          <cell r="W425" t="str">
            <v>-</v>
          </cell>
          <cell r="X425" t="str">
            <v>-</v>
          </cell>
        </row>
        <row r="426">
          <cell r="G426" t="str">
            <v>-</v>
          </cell>
          <cell r="H426" t="str">
            <v>-</v>
          </cell>
          <cell r="I426" t="str">
            <v>-</v>
          </cell>
          <cell r="J426" t="str">
            <v>-</v>
          </cell>
          <cell r="K426" t="str">
            <v>-</v>
          </cell>
          <cell r="M426" t="str">
            <v>-</v>
          </cell>
          <cell r="N426" t="str">
            <v>-</v>
          </cell>
          <cell r="O426" t="str">
            <v>-</v>
          </cell>
          <cell r="P426" t="str">
            <v>-</v>
          </cell>
          <cell r="R426" t="str">
            <v>-</v>
          </cell>
          <cell r="S426" t="str">
            <v>-</v>
          </cell>
          <cell r="T426" t="str">
            <v>-</v>
          </cell>
          <cell r="U426" t="str">
            <v>-</v>
          </cell>
          <cell r="W426" t="str">
            <v>-</v>
          </cell>
          <cell r="X426" t="str">
            <v>-</v>
          </cell>
        </row>
        <row r="427">
          <cell r="G427" t="str">
            <v>-</v>
          </cell>
          <cell r="H427" t="str">
            <v>-</v>
          </cell>
          <cell r="I427" t="str">
            <v>-</v>
          </cell>
          <cell r="J427" t="str">
            <v>-</v>
          </cell>
          <cell r="K427" t="str">
            <v>-</v>
          </cell>
          <cell r="M427" t="str">
            <v>-</v>
          </cell>
          <cell r="N427" t="str">
            <v>-</v>
          </cell>
          <cell r="O427" t="str">
            <v>-</v>
          </cell>
          <cell r="P427" t="str">
            <v>-</v>
          </cell>
          <cell r="R427" t="str">
            <v>-</v>
          </cell>
          <cell r="S427" t="str">
            <v>-</v>
          </cell>
          <cell r="T427" t="str">
            <v>-</v>
          </cell>
          <cell r="U427" t="str">
            <v>-</v>
          </cell>
          <cell r="W427" t="str">
            <v>-</v>
          </cell>
          <cell r="X427" t="str">
            <v>-</v>
          </cell>
        </row>
        <row r="428">
          <cell r="G428" t="str">
            <v>-</v>
          </cell>
          <cell r="H428" t="str">
            <v>-</v>
          </cell>
          <cell r="I428" t="str">
            <v>-</v>
          </cell>
          <cell r="J428" t="str">
            <v>-</v>
          </cell>
          <cell r="K428" t="str">
            <v>-</v>
          </cell>
          <cell r="M428" t="str">
            <v>-</v>
          </cell>
          <cell r="N428" t="str">
            <v>-</v>
          </cell>
          <cell r="O428" t="str">
            <v>-</v>
          </cell>
          <cell r="P428" t="str">
            <v>-</v>
          </cell>
          <cell r="R428" t="str">
            <v>-</v>
          </cell>
          <cell r="S428" t="str">
            <v>-</v>
          </cell>
          <cell r="T428" t="str">
            <v>-</v>
          </cell>
          <cell r="U428" t="str">
            <v>-</v>
          </cell>
          <cell r="W428" t="str">
            <v>-</v>
          </cell>
          <cell r="X428" t="str">
            <v>-</v>
          </cell>
        </row>
        <row r="429">
          <cell r="G429" t="str">
            <v>-</v>
          </cell>
          <cell r="H429" t="str">
            <v>-</v>
          </cell>
          <cell r="I429" t="str">
            <v>-</v>
          </cell>
          <cell r="J429" t="str">
            <v>-</v>
          </cell>
          <cell r="K429" t="str">
            <v>-</v>
          </cell>
          <cell r="M429" t="str">
            <v>-</v>
          </cell>
          <cell r="N429" t="str">
            <v>-</v>
          </cell>
          <cell r="O429" t="str">
            <v>-</v>
          </cell>
          <cell r="P429" t="str">
            <v>-</v>
          </cell>
          <cell r="R429" t="str">
            <v>-</v>
          </cell>
          <cell r="S429" t="str">
            <v>-</v>
          </cell>
          <cell r="T429" t="str">
            <v>-</v>
          </cell>
          <cell r="U429" t="str">
            <v>-</v>
          </cell>
          <cell r="W429" t="str">
            <v>-</v>
          </cell>
          <cell r="X429" t="str">
            <v>-</v>
          </cell>
        </row>
        <row r="430">
          <cell r="G430" t="str">
            <v>-</v>
          </cell>
          <cell r="H430" t="str">
            <v>-</v>
          </cell>
          <cell r="I430" t="str">
            <v>-</v>
          </cell>
          <cell r="J430" t="str">
            <v>-</v>
          </cell>
          <cell r="K430" t="str">
            <v>-</v>
          </cell>
          <cell r="M430" t="str">
            <v>-</v>
          </cell>
          <cell r="N430" t="str">
            <v>-</v>
          </cell>
          <cell r="O430" t="str">
            <v>-</v>
          </cell>
          <cell r="P430" t="str">
            <v>-</v>
          </cell>
          <cell r="R430" t="str">
            <v>-</v>
          </cell>
          <cell r="S430" t="str">
            <v>-</v>
          </cell>
          <cell r="T430" t="str">
            <v>-</v>
          </cell>
          <cell r="U430" t="str">
            <v>-</v>
          </cell>
          <cell r="W430" t="str">
            <v>-</v>
          </cell>
          <cell r="X430" t="str">
            <v>-</v>
          </cell>
        </row>
        <row r="431">
          <cell r="G431" t="str">
            <v>-</v>
          </cell>
          <cell r="H431" t="str">
            <v>-</v>
          </cell>
          <cell r="I431" t="str">
            <v>-</v>
          </cell>
          <cell r="J431" t="str">
            <v>-</v>
          </cell>
          <cell r="K431" t="str">
            <v>-</v>
          </cell>
          <cell r="M431" t="str">
            <v>-</v>
          </cell>
          <cell r="N431" t="str">
            <v>-</v>
          </cell>
          <cell r="O431" t="str">
            <v>-</v>
          </cell>
          <cell r="P431" t="str">
            <v>-</v>
          </cell>
          <cell r="R431" t="str">
            <v>-</v>
          </cell>
          <cell r="S431" t="str">
            <v>-</v>
          </cell>
          <cell r="T431" t="str">
            <v>-</v>
          </cell>
          <cell r="U431" t="str">
            <v>-</v>
          </cell>
          <cell r="W431" t="str">
            <v>-</v>
          </cell>
          <cell r="X431" t="str">
            <v>-</v>
          </cell>
        </row>
        <row r="432">
          <cell r="G432" t="str">
            <v>-</v>
          </cell>
          <cell r="H432" t="str">
            <v>-</v>
          </cell>
          <cell r="I432" t="str">
            <v>-</v>
          </cell>
          <cell r="J432" t="str">
            <v>-</v>
          </cell>
          <cell r="K432" t="str">
            <v>-</v>
          </cell>
          <cell r="M432" t="str">
            <v>-</v>
          </cell>
          <cell r="N432" t="str">
            <v>-</v>
          </cell>
          <cell r="O432" t="str">
            <v>-</v>
          </cell>
          <cell r="P432" t="str">
            <v>-</v>
          </cell>
          <cell r="R432" t="str">
            <v>-</v>
          </cell>
          <cell r="S432" t="str">
            <v>-</v>
          </cell>
          <cell r="T432" t="str">
            <v>-</v>
          </cell>
          <cell r="U432" t="str">
            <v>-</v>
          </cell>
          <cell r="W432" t="str">
            <v>-</v>
          </cell>
          <cell r="X432" t="str">
            <v>-</v>
          </cell>
        </row>
        <row r="433">
          <cell r="G433" t="str">
            <v>-</v>
          </cell>
          <cell r="H433" t="str">
            <v>-</v>
          </cell>
          <cell r="I433" t="str">
            <v>-</v>
          </cell>
          <cell r="J433" t="str">
            <v>-</v>
          </cell>
          <cell r="K433" t="str">
            <v>-</v>
          </cell>
          <cell r="M433" t="str">
            <v>-</v>
          </cell>
          <cell r="N433" t="str">
            <v>-</v>
          </cell>
          <cell r="O433" t="str">
            <v>-</v>
          </cell>
          <cell r="P433" t="str">
            <v>-</v>
          </cell>
          <cell r="R433" t="str">
            <v>-</v>
          </cell>
          <cell r="S433" t="str">
            <v>-</v>
          </cell>
          <cell r="T433" t="str">
            <v>-</v>
          </cell>
          <cell r="U433" t="str">
            <v>-</v>
          </cell>
          <cell r="W433" t="str">
            <v>-</v>
          </cell>
          <cell r="X433" t="str">
            <v>-</v>
          </cell>
        </row>
        <row r="434">
          <cell r="G434" t="str">
            <v>-</v>
          </cell>
          <cell r="H434" t="str">
            <v>-</v>
          </cell>
          <cell r="I434" t="str">
            <v>-</v>
          </cell>
          <cell r="J434" t="str">
            <v>-</v>
          </cell>
          <cell r="K434" t="str">
            <v>-</v>
          </cell>
          <cell r="M434" t="str">
            <v>-</v>
          </cell>
          <cell r="N434" t="str">
            <v>-</v>
          </cell>
          <cell r="O434" t="str">
            <v>-</v>
          </cell>
          <cell r="P434" t="str">
            <v>-</v>
          </cell>
          <cell r="R434" t="str">
            <v>-</v>
          </cell>
          <cell r="S434" t="str">
            <v>-</v>
          </cell>
          <cell r="T434" t="str">
            <v>-</v>
          </cell>
          <cell r="U434" t="str">
            <v>-</v>
          </cell>
          <cell r="W434" t="str">
            <v>-</v>
          </cell>
          <cell r="X434" t="str">
            <v>-</v>
          </cell>
        </row>
        <row r="435">
          <cell r="G435" t="str">
            <v>-</v>
          </cell>
          <cell r="H435" t="str">
            <v>-</v>
          </cell>
          <cell r="I435" t="str">
            <v>-</v>
          </cell>
          <cell r="J435" t="str">
            <v>-</v>
          </cell>
          <cell r="K435" t="str">
            <v>-</v>
          </cell>
          <cell r="M435" t="str">
            <v>-</v>
          </cell>
          <cell r="N435" t="str">
            <v>-</v>
          </cell>
          <cell r="O435" t="str">
            <v>-</v>
          </cell>
          <cell r="P435" t="str">
            <v>-</v>
          </cell>
          <cell r="R435" t="str">
            <v>-</v>
          </cell>
          <cell r="S435" t="str">
            <v>-</v>
          </cell>
          <cell r="T435" t="str">
            <v>-</v>
          </cell>
          <cell r="U435" t="str">
            <v>-</v>
          </cell>
          <cell r="W435" t="str">
            <v>-</v>
          </cell>
          <cell r="X435" t="str">
            <v>-</v>
          </cell>
        </row>
        <row r="436">
          <cell r="G436" t="str">
            <v>-</v>
          </cell>
          <cell r="H436" t="str">
            <v>-</v>
          </cell>
          <cell r="I436" t="str">
            <v>-</v>
          </cell>
          <cell r="J436" t="str">
            <v>-</v>
          </cell>
          <cell r="K436" t="str">
            <v>-</v>
          </cell>
          <cell r="M436" t="str">
            <v>-</v>
          </cell>
          <cell r="N436" t="str">
            <v>-</v>
          </cell>
          <cell r="O436" t="str">
            <v>-</v>
          </cell>
          <cell r="P436" t="str">
            <v>-</v>
          </cell>
          <cell r="R436" t="str">
            <v>-</v>
          </cell>
          <cell r="S436" t="str">
            <v>-</v>
          </cell>
          <cell r="T436" t="str">
            <v>-</v>
          </cell>
          <cell r="U436" t="str">
            <v>-</v>
          </cell>
          <cell r="W436" t="str">
            <v>-</v>
          </cell>
          <cell r="X436" t="str">
            <v>-</v>
          </cell>
        </row>
        <row r="437">
          <cell r="G437" t="str">
            <v>-</v>
          </cell>
          <cell r="H437" t="str">
            <v>-</v>
          </cell>
          <cell r="I437" t="str">
            <v>-</v>
          </cell>
          <cell r="J437" t="str">
            <v>-</v>
          </cell>
          <cell r="K437" t="str">
            <v>-</v>
          </cell>
          <cell r="M437" t="str">
            <v>-</v>
          </cell>
          <cell r="N437" t="str">
            <v>-</v>
          </cell>
          <cell r="O437" t="str">
            <v>-</v>
          </cell>
          <cell r="P437" t="str">
            <v>-</v>
          </cell>
          <cell r="R437" t="str">
            <v>-</v>
          </cell>
          <cell r="S437" t="str">
            <v>-</v>
          </cell>
          <cell r="T437" t="str">
            <v>-</v>
          </cell>
          <cell r="U437" t="str">
            <v>-</v>
          </cell>
          <cell r="W437" t="str">
            <v>-</v>
          </cell>
          <cell r="X437" t="str">
            <v>-</v>
          </cell>
        </row>
        <row r="438">
          <cell r="G438" t="str">
            <v>-</v>
          </cell>
          <cell r="H438" t="str">
            <v>-</v>
          </cell>
          <cell r="I438" t="str">
            <v>-</v>
          </cell>
          <cell r="J438" t="str">
            <v>-</v>
          </cell>
          <cell r="K438" t="str">
            <v>-</v>
          </cell>
          <cell r="M438" t="str">
            <v>-</v>
          </cell>
          <cell r="N438" t="str">
            <v>-</v>
          </cell>
          <cell r="O438" t="str">
            <v>-</v>
          </cell>
          <cell r="P438" t="str">
            <v>-</v>
          </cell>
          <cell r="R438" t="str">
            <v>-</v>
          </cell>
          <cell r="S438" t="str">
            <v>-</v>
          </cell>
          <cell r="T438" t="str">
            <v>-</v>
          </cell>
          <cell r="U438" t="str">
            <v>-</v>
          </cell>
          <cell r="W438" t="str">
            <v>-</v>
          </cell>
          <cell r="X438" t="str">
            <v>-</v>
          </cell>
        </row>
        <row r="439">
          <cell r="G439" t="str">
            <v>-</v>
          </cell>
          <cell r="H439" t="str">
            <v>-</v>
          </cell>
          <cell r="I439" t="str">
            <v>-</v>
          </cell>
          <cell r="J439" t="str">
            <v>-</v>
          </cell>
          <cell r="K439" t="str">
            <v>-</v>
          </cell>
          <cell r="M439" t="str">
            <v>-</v>
          </cell>
          <cell r="N439" t="str">
            <v>-</v>
          </cell>
          <cell r="O439" t="str">
            <v>-</v>
          </cell>
          <cell r="P439" t="str">
            <v>-</v>
          </cell>
          <cell r="R439" t="str">
            <v>-</v>
          </cell>
          <cell r="S439" t="str">
            <v>-</v>
          </cell>
          <cell r="T439" t="str">
            <v>-</v>
          </cell>
          <cell r="U439" t="str">
            <v>-</v>
          </cell>
          <cell r="W439" t="str">
            <v>-</v>
          </cell>
          <cell r="X439" t="str">
            <v>-</v>
          </cell>
        </row>
        <row r="440">
          <cell r="G440">
            <v>2003</v>
          </cell>
          <cell r="H440">
            <v>64.480471628592483</v>
          </cell>
          <cell r="I440">
            <v>7.0840705832133892</v>
          </cell>
          <cell r="J440">
            <v>1.8260381556934868</v>
          </cell>
          <cell r="K440">
            <v>20.335014067991985</v>
          </cell>
          <cell r="M440">
            <v>3.0597315260998608</v>
          </cell>
          <cell r="N440">
            <v>0.78869718295525737</v>
          </cell>
          <cell r="O440" t="str">
            <v>-</v>
          </cell>
          <cell r="P440" t="str">
            <v>-</v>
          </cell>
          <cell r="R440">
            <v>3.0597315260998608</v>
          </cell>
          <cell r="S440">
            <v>0.78869718295525737</v>
          </cell>
          <cell r="T440">
            <v>1.9867363819256787</v>
          </cell>
          <cell r="U440">
            <v>3.6304872666751367</v>
          </cell>
          <cell r="W440" t="str">
            <v>-</v>
          </cell>
          <cell r="X440">
            <v>94.241791439362771</v>
          </cell>
        </row>
        <row r="441">
          <cell r="G441" t="str">
            <v>-</v>
          </cell>
          <cell r="H441" t="str">
            <v>-</v>
          </cell>
          <cell r="I441" t="str">
            <v>-</v>
          </cell>
          <cell r="J441" t="str">
            <v>-</v>
          </cell>
          <cell r="K441" t="str">
            <v>-</v>
          </cell>
          <cell r="M441" t="str">
            <v>-</v>
          </cell>
          <cell r="N441" t="str">
            <v>-</v>
          </cell>
          <cell r="O441" t="str">
            <v>-</v>
          </cell>
          <cell r="P441" t="str">
            <v>-</v>
          </cell>
          <cell r="R441" t="str">
            <v>-</v>
          </cell>
          <cell r="S441" t="str">
            <v>-</v>
          </cell>
          <cell r="T441" t="str">
            <v>-</v>
          </cell>
          <cell r="U441" t="str">
            <v>-</v>
          </cell>
          <cell r="W441" t="str">
            <v>-</v>
          </cell>
          <cell r="X441" t="str">
            <v>-</v>
          </cell>
        </row>
        <row r="442">
          <cell r="G442" t="str">
            <v>-</v>
          </cell>
          <cell r="H442" t="str">
            <v>-</v>
          </cell>
          <cell r="I442" t="str">
            <v>-</v>
          </cell>
          <cell r="J442" t="str">
            <v>-</v>
          </cell>
          <cell r="K442" t="str">
            <v>-</v>
          </cell>
          <cell r="M442" t="str">
            <v>-</v>
          </cell>
          <cell r="N442" t="str">
            <v>-</v>
          </cell>
          <cell r="O442" t="str">
            <v>-</v>
          </cell>
          <cell r="P442" t="str">
            <v>-</v>
          </cell>
          <cell r="R442" t="str">
            <v>-</v>
          </cell>
          <cell r="S442" t="str">
            <v>-</v>
          </cell>
          <cell r="T442" t="str">
            <v>-</v>
          </cell>
          <cell r="U442" t="str">
            <v>-</v>
          </cell>
          <cell r="W442" t="str">
            <v>-</v>
          </cell>
          <cell r="X442" t="str">
            <v>-</v>
          </cell>
        </row>
        <row r="443">
          <cell r="G443" t="str">
            <v>-</v>
          </cell>
          <cell r="H443" t="str">
            <v>-</v>
          </cell>
          <cell r="I443" t="str">
            <v>-</v>
          </cell>
          <cell r="J443" t="str">
            <v>-</v>
          </cell>
          <cell r="K443" t="str">
            <v>-</v>
          </cell>
          <cell r="M443" t="str">
            <v>-</v>
          </cell>
          <cell r="N443" t="str">
            <v>-</v>
          </cell>
          <cell r="O443" t="str">
            <v>-</v>
          </cell>
          <cell r="P443" t="str">
            <v>-</v>
          </cell>
          <cell r="R443" t="str">
            <v>-</v>
          </cell>
          <cell r="S443" t="str">
            <v>-</v>
          </cell>
          <cell r="T443" t="str">
            <v>-</v>
          </cell>
          <cell r="U443" t="str">
            <v>-</v>
          </cell>
          <cell r="W443" t="str">
            <v>-</v>
          </cell>
          <cell r="X443" t="str">
            <v>-</v>
          </cell>
        </row>
        <row r="444">
          <cell r="G444" t="str">
            <v>-</v>
          </cell>
          <cell r="H444" t="str">
            <v>-</v>
          </cell>
          <cell r="I444" t="str">
            <v>-</v>
          </cell>
          <cell r="J444" t="str">
            <v>-</v>
          </cell>
          <cell r="K444" t="str">
            <v>-</v>
          </cell>
          <cell r="M444" t="str">
            <v>-</v>
          </cell>
          <cell r="N444" t="str">
            <v>-</v>
          </cell>
          <cell r="O444" t="str">
            <v>-</v>
          </cell>
          <cell r="P444" t="str">
            <v>-</v>
          </cell>
          <cell r="R444" t="str">
            <v>-</v>
          </cell>
          <cell r="S444" t="str">
            <v>-</v>
          </cell>
          <cell r="T444" t="str">
            <v>-</v>
          </cell>
          <cell r="U444" t="str">
            <v>-</v>
          </cell>
          <cell r="W444" t="str">
            <v>-</v>
          </cell>
          <cell r="X444" t="str">
            <v>-</v>
          </cell>
        </row>
        <row r="445">
          <cell r="G445" t="str">
            <v>-</v>
          </cell>
          <cell r="H445" t="str">
            <v>-</v>
          </cell>
          <cell r="I445" t="str">
            <v>-</v>
          </cell>
          <cell r="J445" t="str">
            <v>-</v>
          </cell>
          <cell r="K445" t="str">
            <v>-</v>
          </cell>
          <cell r="M445" t="str">
            <v>-</v>
          </cell>
          <cell r="N445" t="str">
            <v>-</v>
          </cell>
          <cell r="O445" t="str">
            <v>-</v>
          </cell>
          <cell r="P445" t="str">
            <v>-</v>
          </cell>
          <cell r="R445" t="str">
            <v>-</v>
          </cell>
          <cell r="S445" t="str">
            <v>-</v>
          </cell>
          <cell r="T445" t="str">
            <v>-</v>
          </cell>
          <cell r="U445" t="str">
            <v>-</v>
          </cell>
          <cell r="W445" t="str">
            <v>-</v>
          </cell>
          <cell r="X445" t="str">
            <v>-</v>
          </cell>
        </row>
        <row r="446">
          <cell r="G446" t="str">
            <v>-</v>
          </cell>
          <cell r="H446" t="str">
            <v>-</v>
          </cell>
          <cell r="I446" t="str">
            <v>-</v>
          </cell>
          <cell r="J446" t="str">
            <v>-</v>
          </cell>
          <cell r="K446" t="str">
            <v>-</v>
          </cell>
          <cell r="M446" t="str">
            <v>-</v>
          </cell>
          <cell r="N446" t="str">
            <v>-</v>
          </cell>
          <cell r="O446" t="str">
            <v>-</v>
          </cell>
          <cell r="P446" t="str">
            <v>-</v>
          </cell>
          <cell r="R446" t="str">
            <v>-</v>
          </cell>
          <cell r="S446" t="str">
            <v>-</v>
          </cell>
          <cell r="T446" t="str">
            <v>-</v>
          </cell>
          <cell r="U446" t="str">
            <v>-</v>
          </cell>
          <cell r="W446" t="str">
            <v>-</v>
          </cell>
          <cell r="X446" t="str">
            <v>-</v>
          </cell>
        </row>
        <row r="447">
          <cell r="G447" t="str">
            <v>-</v>
          </cell>
          <cell r="H447" t="str">
            <v>-</v>
          </cell>
          <cell r="I447" t="str">
            <v>-</v>
          </cell>
          <cell r="J447" t="str">
            <v>-</v>
          </cell>
          <cell r="K447" t="str">
            <v>-</v>
          </cell>
          <cell r="M447" t="str">
            <v>-</v>
          </cell>
          <cell r="N447" t="str">
            <v>-</v>
          </cell>
          <cell r="O447" t="str">
            <v>-</v>
          </cell>
          <cell r="P447" t="str">
            <v>-</v>
          </cell>
          <cell r="R447" t="str">
            <v>-</v>
          </cell>
          <cell r="S447" t="str">
            <v>-</v>
          </cell>
          <cell r="T447" t="str">
            <v>-</v>
          </cell>
          <cell r="U447" t="str">
            <v>-</v>
          </cell>
          <cell r="W447" t="str">
            <v>-</v>
          </cell>
          <cell r="X447" t="str">
            <v>-</v>
          </cell>
        </row>
        <row r="448">
          <cell r="G448" t="str">
            <v>-</v>
          </cell>
          <cell r="H448" t="str">
            <v>-</v>
          </cell>
          <cell r="I448" t="str">
            <v>-</v>
          </cell>
          <cell r="J448" t="str">
            <v>-</v>
          </cell>
          <cell r="K448" t="str">
            <v>-</v>
          </cell>
          <cell r="M448" t="str">
            <v>-</v>
          </cell>
          <cell r="N448" t="str">
            <v>-</v>
          </cell>
          <cell r="O448" t="str">
            <v>-</v>
          </cell>
          <cell r="P448" t="str">
            <v>-</v>
          </cell>
          <cell r="R448" t="str">
            <v>-</v>
          </cell>
          <cell r="S448" t="str">
            <v>-</v>
          </cell>
          <cell r="T448" t="str">
            <v>-</v>
          </cell>
          <cell r="U448" t="str">
            <v>-</v>
          </cell>
          <cell r="W448" t="str">
            <v>-</v>
          </cell>
          <cell r="X448" t="str">
            <v>-</v>
          </cell>
        </row>
        <row r="449">
          <cell r="G449" t="str">
            <v>-</v>
          </cell>
          <cell r="H449" t="str">
            <v>-</v>
          </cell>
          <cell r="I449" t="str">
            <v>-</v>
          </cell>
          <cell r="J449" t="str">
            <v>-</v>
          </cell>
          <cell r="K449" t="str">
            <v>-</v>
          </cell>
          <cell r="M449" t="str">
            <v>-</v>
          </cell>
          <cell r="N449" t="str">
            <v>-</v>
          </cell>
          <cell r="O449" t="str">
            <v>-</v>
          </cell>
          <cell r="P449" t="str">
            <v>-</v>
          </cell>
          <cell r="R449" t="str">
            <v>-</v>
          </cell>
          <cell r="S449" t="str">
            <v>-</v>
          </cell>
          <cell r="T449" t="str">
            <v>-</v>
          </cell>
          <cell r="U449" t="str">
            <v>-</v>
          </cell>
          <cell r="W449" t="str">
            <v>-</v>
          </cell>
          <cell r="X449" t="str">
            <v>-</v>
          </cell>
        </row>
        <row r="450">
          <cell r="G450" t="str">
            <v>-</v>
          </cell>
          <cell r="H450" t="str">
            <v>-</v>
          </cell>
          <cell r="I450" t="str">
            <v>-</v>
          </cell>
          <cell r="J450" t="str">
            <v>-</v>
          </cell>
          <cell r="K450" t="str">
            <v>-</v>
          </cell>
          <cell r="M450" t="str">
            <v>-</v>
          </cell>
          <cell r="N450" t="str">
            <v>-</v>
          </cell>
          <cell r="O450" t="str">
            <v>-</v>
          </cell>
          <cell r="P450" t="str">
            <v>-</v>
          </cell>
          <cell r="R450" t="str">
            <v>-</v>
          </cell>
          <cell r="S450" t="str">
            <v>-</v>
          </cell>
          <cell r="T450" t="str">
            <v>-</v>
          </cell>
          <cell r="U450" t="str">
            <v>-</v>
          </cell>
          <cell r="W450" t="str">
            <v>-</v>
          </cell>
          <cell r="X450" t="str">
            <v>-</v>
          </cell>
        </row>
        <row r="451">
          <cell r="G451">
            <v>2003</v>
          </cell>
          <cell r="H451">
            <v>10</v>
          </cell>
          <cell r="I451">
            <v>2.2092297196935764</v>
          </cell>
          <cell r="J451">
            <v>0.82841230822589018</v>
          </cell>
          <cell r="K451">
            <v>2.4588267379461048</v>
          </cell>
          <cell r="M451">
            <v>24.074257554937255</v>
          </cell>
          <cell r="N451">
            <v>9.0273144038078268</v>
          </cell>
          <cell r="O451" t="str">
            <v>-</v>
          </cell>
          <cell r="P451" t="str">
            <v>-</v>
          </cell>
          <cell r="R451">
            <v>24.074257554937255</v>
          </cell>
          <cell r="S451">
            <v>9.0273144038078268</v>
          </cell>
          <cell r="T451">
            <v>5.6817242311175846</v>
          </cell>
          <cell r="U451">
            <v>10.675917056347963</v>
          </cell>
          <cell r="W451" t="str">
            <v>-</v>
          </cell>
          <cell r="X451">
            <v>89.632244703508135</v>
          </cell>
        </row>
        <row r="452">
          <cell r="G452" t="str">
            <v>-</v>
          </cell>
          <cell r="H452" t="str">
            <v>-</v>
          </cell>
          <cell r="I452" t="str">
            <v>-</v>
          </cell>
          <cell r="J452" t="str">
            <v>-</v>
          </cell>
          <cell r="K452" t="str">
            <v>-</v>
          </cell>
          <cell r="M452" t="str">
            <v>-</v>
          </cell>
          <cell r="N452" t="str">
            <v>-</v>
          </cell>
          <cell r="O452" t="str">
            <v>-</v>
          </cell>
          <cell r="P452" t="str">
            <v>-</v>
          </cell>
          <cell r="R452" t="str">
            <v>-</v>
          </cell>
          <cell r="S452" t="str">
            <v>-</v>
          </cell>
          <cell r="T452" t="str">
            <v>-</v>
          </cell>
          <cell r="U452" t="str">
            <v>-</v>
          </cell>
          <cell r="W452" t="str">
            <v>-</v>
          </cell>
          <cell r="X452" t="str">
            <v>-</v>
          </cell>
        </row>
        <row r="453">
          <cell r="G453" t="str">
            <v>-</v>
          </cell>
          <cell r="H453" t="str">
            <v>-</v>
          </cell>
          <cell r="I453" t="str">
            <v>-</v>
          </cell>
          <cell r="J453" t="str">
            <v>-</v>
          </cell>
          <cell r="K453" t="str">
            <v>-</v>
          </cell>
          <cell r="M453" t="str">
            <v>-</v>
          </cell>
          <cell r="N453" t="str">
            <v>-</v>
          </cell>
          <cell r="O453" t="str">
            <v>-</v>
          </cell>
          <cell r="P453" t="str">
            <v>-</v>
          </cell>
          <cell r="R453" t="str">
            <v>-</v>
          </cell>
          <cell r="S453" t="str">
            <v>-</v>
          </cell>
          <cell r="T453" t="str">
            <v>-</v>
          </cell>
          <cell r="U453" t="str">
            <v>-</v>
          </cell>
          <cell r="W453" t="str">
            <v>-</v>
          </cell>
          <cell r="X453" t="str">
            <v>-</v>
          </cell>
        </row>
        <row r="454">
          <cell r="G454" t="str">
            <v>-</v>
          </cell>
          <cell r="H454" t="str">
            <v>-</v>
          </cell>
          <cell r="I454" t="str">
            <v>-</v>
          </cell>
          <cell r="J454" t="str">
            <v>-</v>
          </cell>
          <cell r="K454" t="str">
            <v>-</v>
          </cell>
          <cell r="M454" t="str">
            <v>-</v>
          </cell>
          <cell r="N454" t="str">
            <v>-</v>
          </cell>
          <cell r="O454" t="str">
            <v>-</v>
          </cell>
          <cell r="P454" t="str">
            <v>-</v>
          </cell>
          <cell r="R454" t="str">
            <v>-</v>
          </cell>
          <cell r="S454" t="str">
            <v>-</v>
          </cell>
          <cell r="T454" t="str">
            <v>-</v>
          </cell>
          <cell r="U454" t="str">
            <v>-</v>
          </cell>
          <cell r="W454" t="str">
            <v>-</v>
          </cell>
          <cell r="X454" t="str">
            <v>-</v>
          </cell>
        </row>
        <row r="455">
          <cell r="G455" t="str">
            <v>-</v>
          </cell>
          <cell r="H455" t="str">
            <v>-</v>
          </cell>
          <cell r="I455" t="str">
            <v>-</v>
          </cell>
          <cell r="J455" t="str">
            <v>-</v>
          </cell>
          <cell r="K455" t="str">
            <v>-</v>
          </cell>
          <cell r="M455" t="str">
            <v>-</v>
          </cell>
          <cell r="N455" t="str">
            <v>-</v>
          </cell>
          <cell r="O455" t="str">
            <v>-</v>
          </cell>
          <cell r="P455" t="str">
            <v>-</v>
          </cell>
          <cell r="R455" t="str">
            <v>-</v>
          </cell>
          <cell r="S455" t="str">
            <v>-</v>
          </cell>
          <cell r="T455" t="str">
            <v>-</v>
          </cell>
          <cell r="U455" t="str">
            <v>-</v>
          </cell>
          <cell r="W455" t="str">
            <v>-</v>
          </cell>
          <cell r="X455" t="str">
            <v>-</v>
          </cell>
        </row>
        <row r="456">
          <cell r="G456" t="str">
            <v>-</v>
          </cell>
          <cell r="H456" t="str">
            <v>-</v>
          </cell>
          <cell r="I456" t="str">
            <v>-</v>
          </cell>
          <cell r="J456" t="str">
            <v>-</v>
          </cell>
          <cell r="K456" t="str">
            <v>-</v>
          </cell>
          <cell r="M456" t="str">
            <v>-</v>
          </cell>
          <cell r="N456" t="str">
            <v>-</v>
          </cell>
          <cell r="O456" t="str">
            <v>-</v>
          </cell>
          <cell r="P456" t="str">
            <v>-</v>
          </cell>
          <cell r="R456" t="str">
            <v>-</v>
          </cell>
          <cell r="S456" t="str">
            <v>-</v>
          </cell>
          <cell r="T456" t="str">
            <v>-</v>
          </cell>
          <cell r="U456" t="str">
            <v>-</v>
          </cell>
          <cell r="W456" t="str">
            <v>-</v>
          </cell>
          <cell r="X456" t="str">
            <v>-</v>
          </cell>
        </row>
        <row r="457">
          <cell r="G457" t="str">
            <v>-</v>
          </cell>
          <cell r="H457" t="str">
            <v>-</v>
          </cell>
          <cell r="I457" t="str">
            <v>-</v>
          </cell>
          <cell r="J457" t="str">
            <v>-</v>
          </cell>
          <cell r="K457" t="str">
            <v>-</v>
          </cell>
          <cell r="M457" t="str">
            <v>-</v>
          </cell>
          <cell r="N457" t="str">
            <v>-</v>
          </cell>
          <cell r="O457" t="str">
            <v>-</v>
          </cell>
          <cell r="P457" t="str">
            <v>-</v>
          </cell>
          <cell r="R457" t="str">
            <v>-</v>
          </cell>
          <cell r="S457" t="str">
            <v>-</v>
          </cell>
          <cell r="T457" t="str">
            <v>-</v>
          </cell>
          <cell r="U457" t="str">
            <v>-</v>
          </cell>
          <cell r="W457" t="str">
            <v>-</v>
          </cell>
          <cell r="X457" t="str">
            <v>-</v>
          </cell>
        </row>
        <row r="458">
          <cell r="G458" t="str">
            <v>-</v>
          </cell>
          <cell r="H458" t="str">
            <v>-</v>
          </cell>
          <cell r="I458" t="str">
            <v>-</v>
          </cell>
          <cell r="J458" t="str">
            <v>-</v>
          </cell>
          <cell r="K458" t="str">
            <v>-</v>
          </cell>
          <cell r="M458" t="str">
            <v>-</v>
          </cell>
          <cell r="N458" t="str">
            <v>-</v>
          </cell>
          <cell r="O458" t="str">
            <v>-</v>
          </cell>
          <cell r="P458" t="str">
            <v>-</v>
          </cell>
          <cell r="R458" t="str">
            <v>-</v>
          </cell>
          <cell r="S458" t="str">
            <v>-</v>
          </cell>
          <cell r="T458" t="str">
            <v>-</v>
          </cell>
          <cell r="U458" t="str">
            <v>-</v>
          </cell>
          <cell r="W458" t="str">
            <v>-</v>
          </cell>
          <cell r="X458" t="str">
            <v>-</v>
          </cell>
        </row>
        <row r="459">
          <cell r="G459" t="str">
            <v>-</v>
          </cell>
          <cell r="H459" t="str">
            <v>-</v>
          </cell>
          <cell r="I459" t="str">
            <v>-</v>
          </cell>
          <cell r="J459" t="str">
            <v>-</v>
          </cell>
          <cell r="K459" t="str">
            <v>-</v>
          </cell>
          <cell r="M459" t="str">
            <v>-</v>
          </cell>
          <cell r="N459" t="str">
            <v>-</v>
          </cell>
          <cell r="O459" t="str">
            <v>-</v>
          </cell>
          <cell r="P459" t="str">
            <v>-</v>
          </cell>
          <cell r="R459" t="str">
            <v>-</v>
          </cell>
          <cell r="S459" t="str">
            <v>-</v>
          </cell>
          <cell r="T459" t="str">
            <v>-</v>
          </cell>
          <cell r="U459" t="str">
            <v>-</v>
          </cell>
          <cell r="W459" t="str">
            <v>-</v>
          </cell>
          <cell r="X459" t="str">
            <v>-</v>
          </cell>
        </row>
        <row r="460">
          <cell r="G460" t="str">
            <v>-</v>
          </cell>
          <cell r="H460" t="str">
            <v>-</v>
          </cell>
          <cell r="I460" t="str">
            <v>-</v>
          </cell>
          <cell r="J460" t="str">
            <v>-</v>
          </cell>
          <cell r="K460" t="str">
            <v>-</v>
          </cell>
          <cell r="M460" t="str">
            <v>-</v>
          </cell>
          <cell r="N460" t="str">
            <v>-</v>
          </cell>
          <cell r="O460" t="str">
            <v>-</v>
          </cell>
          <cell r="P460" t="str">
            <v>-</v>
          </cell>
          <cell r="R460" t="str">
            <v>-</v>
          </cell>
          <cell r="S460" t="str">
            <v>-</v>
          </cell>
          <cell r="T460" t="str">
            <v>-</v>
          </cell>
          <cell r="U460" t="str">
            <v>-</v>
          </cell>
          <cell r="W460" t="str">
            <v>-</v>
          </cell>
          <cell r="X460" t="str">
            <v>-</v>
          </cell>
        </row>
        <row r="461">
          <cell r="G461" t="str">
            <v>-</v>
          </cell>
          <cell r="H461" t="str">
            <v>-</v>
          </cell>
          <cell r="I461" t="str">
            <v>-</v>
          </cell>
          <cell r="J461" t="str">
            <v>-</v>
          </cell>
          <cell r="K461" t="str">
            <v>-</v>
          </cell>
          <cell r="M461" t="str">
            <v>-</v>
          </cell>
          <cell r="N461" t="str">
            <v>-</v>
          </cell>
          <cell r="O461" t="str">
            <v>-</v>
          </cell>
          <cell r="P461" t="str">
            <v>-</v>
          </cell>
          <cell r="R461" t="str">
            <v>-</v>
          </cell>
          <cell r="S461" t="str">
            <v>-</v>
          </cell>
          <cell r="T461" t="str">
            <v>-</v>
          </cell>
          <cell r="U461" t="str">
            <v>-</v>
          </cell>
          <cell r="W461" t="str">
            <v>-</v>
          </cell>
          <cell r="X461" t="str">
            <v>-</v>
          </cell>
        </row>
        <row r="462">
          <cell r="G462" t="str">
            <v>-</v>
          </cell>
          <cell r="H462" t="str">
            <v>-</v>
          </cell>
          <cell r="I462" t="str">
            <v>-</v>
          </cell>
          <cell r="J462" t="str">
            <v>-</v>
          </cell>
          <cell r="K462" t="str">
            <v>-</v>
          </cell>
          <cell r="M462" t="str">
            <v>-</v>
          </cell>
          <cell r="N462" t="str">
            <v>-</v>
          </cell>
          <cell r="O462" t="str">
            <v>-</v>
          </cell>
          <cell r="P462" t="str">
            <v>-</v>
          </cell>
          <cell r="R462" t="str">
            <v>-</v>
          </cell>
          <cell r="S462" t="str">
            <v>-</v>
          </cell>
          <cell r="T462" t="str">
            <v>-</v>
          </cell>
          <cell r="U462" t="str">
            <v>-</v>
          </cell>
          <cell r="W462" t="str">
            <v>-</v>
          </cell>
          <cell r="X462" t="str">
            <v>-</v>
          </cell>
        </row>
        <row r="463">
          <cell r="G463" t="str">
            <v>-</v>
          </cell>
          <cell r="H463" t="str">
            <v>-</v>
          </cell>
          <cell r="I463" t="str">
            <v>-</v>
          </cell>
          <cell r="J463" t="str">
            <v>-</v>
          </cell>
          <cell r="K463" t="str">
            <v>-</v>
          </cell>
          <cell r="M463" t="str">
            <v>-</v>
          </cell>
          <cell r="N463" t="str">
            <v>-</v>
          </cell>
          <cell r="O463" t="str">
            <v>-</v>
          </cell>
          <cell r="P463" t="str">
            <v>-</v>
          </cell>
          <cell r="R463" t="str">
            <v>-</v>
          </cell>
          <cell r="S463" t="str">
            <v>-</v>
          </cell>
          <cell r="T463" t="str">
            <v>-</v>
          </cell>
          <cell r="U463" t="str">
            <v>-</v>
          </cell>
          <cell r="W463" t="str">
            <v>-</v>
          </cell>
          <cell r="X463" t="str">
            <v>-</v>
          </cell>
        </row>
        <row r="464">
          <cell r="G464" t="str">
            <v>-</v>
          </cell>
          <cell r="H464" t="str">
            <v>-</v>
          </cell>
          <cell r="I464" t="str">
            <v>-</v>
          </cell>
          <cell r="J464" t="str">
            <v>-</v>
          </cell>
          <cell r="K464" t="str">
            <v>-</v>
          </cell>
          <cell r="M464" t="str">
            <v>-</v>
          </cell>
          <cell r="N464" t="str">
            <v>-</v>
          </cell>
          <cell r="O464" t="str">
            <v>-</v>
          </cell>
          <cell r="P464" t="str">
            <v>-</v>
          </cell>
          <cell r="R464" t="str">
            <v>-</v>
          </cell>
          <cell r="S464" t="str">
            <v>-</v>
          </cell>
          <cell r="T464" t="str">
            <v>-</v>
          </cell>
          <cell r="U464" t="str">
            <v>-</v>
          </cell>
          <cell r="W464" t="str">
            <v>-</v>
          </cell>
          <cell r="X464" t="str">
            <v>-</v>
          </cell>
        </row>
        <row r="465">
          <cell r="G465" t="str">
            <v>-</v>
          </cell>
          <cell r="H465" t="str">
            <v>-</v>
          </cell>
          <cell r="I465" t="str">
            <v>-</v>
          </cell>
          <cell r="J465" t="str">
            <v>-</v>
          </cell>
          <cell r="K465" t="str">
            <v>-</v>
          </cell>
          <cell r="M465" t="str">
            <v>-</v>
          </cell>
          <cell r="N465" t="str">
            <v>-</v>
          </cell>
          <cell r="O465" t="str">
            <v>-</v>
          </cell>
          <cell r="P465" t="str">
            <v>-</v>
          </cell>
          <cell r="R465" t="str">
            <v>-</v>
          </cell>
          <cell r="S465" t="str">
            <v>-</v>
          </cell>
          <cell r="T465" t="str">
            <v>-</v>
          </cell>
          <cell r="U465" t="str">
            <v>-</v>
          </cell>
          <cell r="W465" t="str">
            <v>-</v>
          </cell>
          <cell r="X465" t="str">
            <v>-</v>
          </cell>
        </row>
        <row r="466">
          <cell r="G466" t="str">
            <v>-</v>
          </cell>
          <cell r="H466" t="str">
            <v>-</v>
          </cell>
          <cell r="I466" t="str">
            <v>-</v>
          </cell>
          <cell r="J466" t="str">
            <v>-</v>
          </cell>
          <cell r="K466" t="str">
            <v>-</v>
          </cell>
          <cell r="M466" t="str">
            <v>-</v>
          </cell>
          <cell r="N466" t="str">
            <v>-</v>
          </cell>
          <cell r="O466" t="str">
            <v>-</v>
          </cell>
          <cell r="P466" t="str">
            <v>-</v>
          </cell>
          <cell r="R466" t="str">
            <v>-</v>
          </cell>
          <cell r="S466" t="str">
            <v>-</v>
          </cell>
          <cell r="T466" t="str">
            <v>-</v>
          </cell>
          <cell r="U466" t="str">
            <v>-</v>
          </cell>
          <cell r="W466" t="str">
            <v>-</v>
          </cell>
          <cell r="X466" t="str">
            <v>-</v>
          </cell>
        </row>
        <row r="467">
          <cell r="G467" t="str">
            <v>-</v>
          </cell>
          <cell r="H467" t="str">
            <v>-</v>
          </cell>
          <cell r="I467" t="str">
            <v>-</v>
          </cell>
          <cell r="J467" t="str">
            <v>-</v>
          </cell>
          <cell r="K467" t="str">
            <v>-</v>
          </cell>
          <cell r="M467" t="str">
            <v>-</v>
          </cell>
          <cell r="N467" t="str">
            <v>-</v>
          </cell>
          <cell r="O467" t="str">
            <v>-</v>
          </cell>
          <cell r="P467" t="str">
            <v>-</v>
          </cell>
          <cell r="R467" t="str">
            <v>-</v>
          </cell>
          <cell r="S467" t="str">
            <v>-</v>
          </cell>
          <cell r="T467" t="str">
            <v>-</v>
          </cell>
          <cell r="U467" t="str">
            <v>-</v>
          </cell>
          <cell r="W467" t="str">
            <v>-</v>
          </cell>
          <cell r="X467" t="str">
            <v>-</v>
          </cell>
        </row>
        <row r="468">
          <cell r="G468" t="str">
            <v>-</v>
          </cell>
          <cell r="H468" t="str">
            <v>-</v>
          </cell>
          <cell r="I468" t="str">
            <v>-</v>
          </cell>
          <cell r="J468" t="str">
            <v>-</v>
          </cell>
          <cell r="K468" t="str">
            <v>-</v>
          </cell>
          <cell r="M468" t="str">
            <v>-</v>
          </cell>
          <cell r="N468" t="str">
            <v>-</v>
          </cell>
          <cell r="O468" t="str">
            <v>-</v>
          </cell>
          <cell r="P468" t="str">
            <v>-</v>
          </cell>
          <cell r="R468" t="str">
            <v>-</v>
          </cell>
          <cell r="S468" t="str">
            <v>-</v>
          </cell>
          <cell r="T468" t="str">
            <v>-</v>
          </cell>
          <cell r="U468" t="str">
            <v>-</v>
          </cell>
          <cell r="W468" t="str">
            <v>-</v>
          </cell>
          <cell r="X468" t="str">
            <v>-</v>
          </cell>
        </row>
        <row r="469">
          <cell r="G469" t="str">
            <v>-</v>
          </cell>
          <cell r="H469" t="str">
            <v>-</v>
          </cell>
          <cell r="I469" t="str">
            <v>-</v>
          </cell>
          <cell r="J469" t="str">
            <v>-</v>
          </cell>
          <cell r="K469" t="str">
            <v>-</v>
          </cell>
          <cell r="M469" t="str">
            <v>-</v>
          </cell>
          <cell r="N469" t="str">
            <v>-</v>
          </cell>
          <cell r="O469" t="str">
            <v>-</v>
          </cell>
          <cell r="P469" t="str">
            <v>-</v>
          </cell>
          <cell r="R469" t="str">
            <v>-</v>
          </cell>
          <cell r="S469" t="str">
            <v>-</v>
          </cell>
          <cell r="T469" t="str">
            <v>-</v>
          </cell>
          <cell r="U469" t="str">
            <v>-</v>
          </cell>
          <cell r="W469" t="str">
            <v>-</v>
          </cell>
          <cell r="X469" t="str">
            <v>-</v>
          </cell>
        </row>
        <row r="470">
          <cell r="G470" t="str">
            <v>-</v>
          </cell>
          <cell r="H470" t="str">
            <v>-</v>
          </cell>
          <cell r="I470" t="str">
            <v>-</v>
          </cell>
          <cell r="J470" t="str">
            <v>-</v>
          </cell>
          <cell r="K470" t="str">
            <v>-</v>
          </cell>
          <cell r="M470" t="str">
            <v>-</v>
          </cell>
          <cell r="N470" t="str">
            <v>-</v>
          </cell>
          <cell r="O470" t="str">
            <v>-</v>
          </cell>
          <cell r="P470" t="str">
            <v>-</v>
          </cell>
          <cell r="R470" t="str">
            <v>-</v>
          </cell>
          <cell r="S470" t="str">
            <v>-</v>
          </cell>
          <cell r="T470" t="str">
            <v>-</v>
          </cell>
          <cell r="U470" t="str">
            <v>-</v>
          </cell>
          <cell r="W470" t="str">
            <v>-</v>
          </cell>
          <cell r="X470" t="str">
            <v>-</v>
          </cell>
        </row>
        <row r="471">
          <cell r="G471" t="str">
            <v>-</v>
          </cell>
          <cell r="H471" t="str">
            <v>-</v>
          </cell>
          <cell r="I471" t="str">
            <v>-</v>
          </cell>
          <cell r="J471" t="str">
            <v>-</v>
          </cell>
          <cell r="K471" t="str">
            <v>-</v>
          </cell>
          <cell r="M471" t="str">
            <v>-</v>
          </cell>
          <cell r="N471" t="str">
            <v>-</v>
          </cell>
          <cell r="O471" t="str">
            <v>-</v>
          </cell>
          <cell r="P471" t="str">
            <v>-</v>
          </cell>
          <cell r="R471" t="str">
            <v>-</v>
          </cell>
          <cell r="S471" t="str">
            <v>-</v>
          </cell>
          <cell r="T471" t="str">
            <v>-</v>
          </cell>
          <cell r="U471" t="str">
            <v>-</v>
          </cell>
          <cell r="W471" t="str">
            <v>-</v>
          </cell>
          <cell r="X471" t="str">
            <v>-</v>
          </cell>
        </row>
        <row r="472">
          <cell r="G472" t="str">
            <v>-</v>
          </cell>
          <cell r="H472" t="str">
            <v>-</v>
          </cell>
          <cell r="I472" t="str">
            <v>-</v>
          </cell>
          <cell r="J472" t="str">
            <v>-</v>
          </cell>
          <cell r="K472" t="str">
            <v>-</v>
          </cell>
          <cell r="M472" t="str">
            <v>-</v>
          </cell>
          <cell r="N472" t="str">
            <v>-</v>
          </cell>
          <cell r="O472" t="str">
            <v>-</v>
          </cell>
          <cell r="P472" t="str">
            <v>-</v>
          </cell>
          <cell r="R472" t="str">
            <v>-</v>
          </cell>
          <cell r="S472" t="str">
            <v>-</v>
          </cell>
          <cell r="T472" t="str">
            <v>-</v>
          </cell>
          <cell r="U472" t="str">
            <v>-</v>
          </cell>
          <cell r="W472" t="str">
            <v>-</v>
          </cell>
          <cell r="X472" t="str">
            <v>-</v>
          </cell>
        </row>
        <row r="473">
          <cell r="G473" t="str">
            <v>-</v>
          </cell>
          <cell r="H473" t="str">
            <v>-</v>
          </cell>
          <cell r="I473" t="str">
            <v>-</v>
          </cell>
          <cell r="J473" t="str">
            <v>-</v>
          </cell>
          <cell r="K473" t="str">
            <v>-</v>
          </cell>
          <cell r="M473" t="str">
            <v>-</v>
          </cell>
          <cell r="N473" t="str">
            <v>-</v>
          </cell>
          <cell r="O473" t="str">
            <v>-</v>
          </cell>
          <cell r="P473" t="str">
            <v>-</v>
          </cell>
          <cell r="R473" t="str">
            <v>-</v>
          </cell>
          <cell r="S473" t="str">
            <v>-</v>
          </cell>
          <cell r="T473" t="str">
            <v>-</v>
          </cell>
          <cell r="U473" t="str">
            <v>-</v>
          </cell>
          <cell r="W473" t="str">
            <v>-</v>
          </cell>
          <cell r="X473" t="str">
            <v>-</v>
          </cell>
        </row>
        <row r="474">
          <cell r="G474" t="str">
            <v>-</v>
          </cell>
          <cell r="H474" t="str">
            <v>-</v>
          </cell>
          <cell r="I474" t="str">
            <v>-</v>
          </cell>
          <cell r="J474" t="str">
            <v>-</v>
          </cell>
          <cell r="K474" t="str">
            <v>-</v>
          </cell>
          <cell r="M474" t="str">
            <v>-</v>
          </cell>
          <cell r="N474" t="str">
            <v>-</v>
          </cell>
          <cell r="O474" t="str">
            <v>-</v>
          </cell>
          <cell r="P474" t="str">
            <v>-</v>
          </cell>
          <cell r="R474" t="str">
            <v>-</v>
          </cell>
          <cell r="S474" t="str">
            <v>-</v>
          </cell>
          <cell r="T474" t="str">
            <v>-</v>
          </cell>
          <cell r="U474" t="str">
            <v>-</v>
          </cell>
          <cell r="W474" t="str">
            <v>-</v>
          </cell>
          <cell r="X474" t="str">
            <v>-</v>
          </cell>
        </row>
        <row r="475">
          <cell r="G475" t="str">
            <v>-</v>
          </cell>
          <cell r="H475" t="str">
            <v>-</v>
          </cell>
          <cell r="I475" t="str">
            <v>-</v>
          </cell>
          <cell r="J475" t="str">
            <v>-</v>
          </cell>
          <cell r="K475" t="str">
            <v>-</v>
          </cell>
          <cell r="M475" t="str">
            <v>-</v>
          </cell>
          <cell r="N475" t="str">
            <v>-</v>
          </cell>
          <cell r="O475" t="str">
            <v>-</v>
          </cell>
          <cell r="P475" t="str">
            <v>-</v>
          </cell>
          <cell r="R475" t="str">
            <v>-</v>
          </cell>
          <cell r="S475" t="str">
            <v>-</v>
          </cell>
          <cell r="T475" t="str">
            <v>-</v>
          </cell>
          <cell r="U475" t="str">
            <v>-</v>
          </cell>
          <cell r="W475" t="str">
            <v>-</v>
          </cell>
          <cell r="X475" t="str">
            <v>-</v>
          </cell>
        </row>
        <row r="476">
          <cell r="G476" t="str">
            <v>-</v>
          </cell>
          <cell r="H476" t="str">
            <v>-</v>
          </cell>
          <cell r="I476" t="str">
            <v>-</v>
          </cell>
          <cell r="J476" t="str">
            <v>-</v>
          </cell>
          <cell r="K476" t="str">
            <v>-</v>
          </cell>
          <cell r="M476" t="str">
            <v>-</v>
          </cell>
          <cell r="N476" t="str">
            <v>-</v>
          </cell>
          <cell r="O476" t="str">
            <v>-</v>
          </cell>
          <cell r="P476" t="str">
            <v>-</v>
          </cell>
          <cell r="R476" t="str">
            <v>-</v>
          </cell>
          <cell r="S476" t="str">
            <v>-</v>
          </cell>
          <cell r="T476" t="str">
            <v>-</v>
          </cell>
          <cell r="U476" t="str">
            <v>-</v>
          </cell>
          <cell r="W476" t="str">
            <v>-</v>
          </cell>
          <cell r="X476" t="str">
            <v>-</v>
          </cell>
        </row>
        <row r="477">
          <cell r="G477" t="str">
            <v>-</v>
          </cell>
          <cell r="H477" t="str">
            <v>-</v>
          </cell>
          <cell r="I477" t="str">
            <v>-</v>
          </cell>
          <cell r="J477" t="str">
            <v>-</v>
          </cell>
          <cell r="K477" t="str">
            <v>-</v>
          </cell>
          <cell r="M477" t="str">
            <v>-</v>
          </cell>
          <cell r="N477" t="str">
            <v>-</v>
          </cell>
          <cell r="O477" t="str">
            <v>-</v>
          </cell>
          <cell r="P477" t="str">
            <v>-</v>
          </cell>
          <cell r="R477" t="str">
            <v>-</v>
          </cell>
          <cell r="S477" t="str">
            <v>-</v>
          </cell>
          <cell r="T477" t="str">
            <v>-</v>
          </cell>
          <cell r="U477" t="str">
            <v>-</v>
          </cell>
          <cell r="W477" t="str">
            <v>-</v>
          </cell>
          <cell r="X477" t="str">
            <v>-</v>
          </cell>
        </row>
        <row r="478">
          <cell r="G478" t="str">
            <v>-</v>
          </cell>
          <cell r="H478" t="str">
            <v>-</v>
          </cell>
          <cell r="I478" t="str">
            <v>-</v>
          </cell>
          <cell r="J478" t="str">
            <v>-</v>
          </cell>
          <cell r="K478" t="str">
            <v>-</v>
          </cell>
          <cell r="M478" t="str">
            <v>-</v>
          </cell>
          <cell r="N478" t="str">
            <v>-</v>
          </cell>
          <cell r="O478" t="str">
            <v>-</v>
          </cell>
          <cell r="P478" t="str">
            <v>-</v>
          </cell>
          <cell r="R478" t="str">
            <v>-</v>
          </cell>
          <cell r="S478" t="str">
            <v>-</v>
          </cell>
          <cell r="T478" t="str">
            <v>-</v>
          </cell>
          <cell r="U478" t="str">
            <v>-</v>
          </cell>
          <cell r="W478" t="str">
            <v>-</v>
          </cell>
          <cell r="X478" t="str">
            <v>-</v>
          </cell>
        </row>
        <row r="479">
          <cell r="G479" t="str">
            <v>-</v>
          </cell>
          <cell r="H479" t="str">
            <v>-</v>
          </cell>
          <cell r="I479" t="str">
            <v>-</v>
          </cell>
          <cell r="J479" t="str">
            <v>-</v>
          </cell>
          <cell r="K479" t="str">
            <v>-</v>
          </cell>
          <cell r="M479" t="str">
            <v>-</v>
          </cell>
          <cell r="N479" t="str">
            <v>-</v>
          </cell>
          <cell r="O479" t="str">
            <v>-</v>
          </cell>
          <cell r="P479" t="str">
            <v>-</v>
          </cell>
          <cell r="R479" t="str">
            <v>-</v>
          </cell>
          <cell r="S479" t="str">
            <v>-</v>
          </cell>
          <cell r="T479" t="str">
            <v>-</v>
          </cell>
          <cell r="U479" t="str">
            <v>-</v>
          </cell>
          <cell r="W479" t="str">
            <v>-</v>
          </cell>
          <cell r="X479" t="str">
            <v>-</v>
          </cell>
        </row>
        <row r="480">
          <cell r="G480" t="str">
            <v>-</v>
          </cell>
          <cell r="H480" t="str">
            <v>-</v>
          </cell>
          <cell r="I480" t="str">
            <v>-</v>
          </cell>
          <cell r="J480" t="str">
            <v>-</v>
          </cell>
          <cell r="K480" t="str">
            <v>-</v>
          </cell>
          <cell r="M480" t="str">
            <v>-</v>
          </cell>
          <cell r="N480" t="str">
            <v>-</v>
          </cell>
          <cell r="O480" t="str">
            <v>-</v>
          </cell>
          <cell r="P480" t="str">
            <v>-</v>
          </cell>
          <cell r="R480" t="str">
            <v>-</v>
          </cell>
          <cell r="S480" t="str">
            <v>-</v>
          </cell>
          <cell r="T480" t="str">
            <v>-</v>
          </cell>
          <cell r="U480" t="str">
            <v>-</v>
          </cell>
          <cell r="W480" t="str">
            <v>-</v>
          </cell>
          <cell r="X480" t="str">
            <v>-</v>
          </cell>
        </row>
        <row r="481">
          <cell r="G481" t="str">
            <v>-</v>
          </cell>
          <cell r="H481" t="str">
            <v>-</v>
          </cell>
          <cell r="I481" t="str">
            <v>-</v>
          </cell>
          <cell r="J481" t="str">
            <v>-</v>
          </cell>
          <cell r="K481" t="str">
            <v>-</v>
          </cell>
          <cell r="M481" t="str">
            <v>-</v>
          </cell>
          <cell r="N481" t="str">
            <v>-</v>
          </cell>
          <cell r="O481" t="str">
            <v>-</v>
          </cell>
          <cell r="P481" t="str">
            <v>-</v>
          </cell>
          <cell r="R481" t="str">
            <v>-</v>
          </cell>
          <cell r="S481" t="str">
            <v>-</v>
          </cell>
          <cell r="T481" t="str">
            <v>-</v>
          </cell>
          <cell r="U481" t="str">
            <v>-</v>
          </cell>
          <cell r="W481" t="str">
            <v>-</v>
          </cell>
          <cell r="X481" t="str">
            <v>-</v>
          </cell>
        </row>
        <row r="482">
          <cell r="G482" t="str">
            <v>-</v>
          </cell>
          <cell r="H482" t="str">
            <v>-</v>
          </cell>
          <cell r="I482" t="str">
            <v>-</v>
          </cell>
          <cell r="J482" t="str">
            <v>-</v>
          </cell>
          <cell r="K482" t="str">
            <v>-</v>
          </cell>
          <cell r="M482" t="str">
            <v>-</v>
          </cell>
          <cell r="N482" t="str">
            <v>-</v>
          </cell>
          <cell r="O482" t="str">
            <v>-</v>
          </cell>
          <cell r="P482" t="str">
            <v>-</v>
          </cell>
          <cell r="R482" t="str">
            <v>-</v>
          </cell>
          <cell r="S482" t="str">
            <v>-</v>
          </cell>
          <cell r="T482" t="str">
            <v>-</v>
          </cell>
          <cell r="U482" t="str">
            <v>-</v>
          </cell>
          <cell r="W482" t="str">
            <v>-</v>
          </cell>
          <cell r="X482" t="str">
            <v>-</v>
          </cell>
        </row>
        <row r="483">
          <cell r="G483" t="str">
            <v>-</v>
          </cell>
          <cell r="H483" t="str">
            <v>-</v>
          </cell>
          <cell r="I483" t="str">
            <v>-</v>
          </cell>
          <cell r="J483" t="str">
            <v>-</v>
          </cell>
          <cell r="K483" t="str">
            <v>-</v>
          </cell>
          <cell r="M483" t="str">
            <v>-</v>
          </cell>
          <cell r="N483" t="str">
            <v>-</v>
          </cell>
          <cell r="O483" t="str">
            <v>-</v>
          </cell>
          <cell r="P483" t="str">
            <v>-</v>
          </cell>
          <cell r="R483" t="str">
            <v>-</v>
          </cell>
          <cell r="S483" t="str">
            <v>-</v>
          </cell>
          <cell r="T483" t="str">
            <v>-</v>
          </cell>
          <cell r="U483" t="str">
            <v>-</v>
          </cell>
          <cell r="W483" t="str">
            <v>-</v>
          </cell>
          <cell r="X483" t="str">
            <v>-</v>
          </cell>
        </row>
        <row r="484">
          <cell r="G484" t="str">
            <v>-</v>
          </cell>
          <cell r="H484" t="str">
            <v>-</v>
          </cell>
          <cell r="I484" t="str">
            <v>-</v>
          </cell>
          <cell r="J484" t="str">
            <v>-</v>
          </cell>
          <cell r="K484" t="str">
            <v>-</v>
          </cell>
          <cell r="M484" t="str">
            <v>-</v>
          </cell>
          <cell r="N484" t="str">
            <v>-</v>
          </cell>
          <cell r="O484" t="str">
            <v>-</v>
          </cell>
          <cell r="P484" t="str">
            <v>-</v>
          </cell>
          <cell r="R484" t="str">
            <v>-</v>
          </cell>
          <cell r="S484" t="str">
            <v>-</v>
          </cell>
          <cell r="T484" t="str">
            <v>-</v>
          </cell>
          <cell r="U484" t="str">
            <v>-</v>
          </cell>
          <cell r="W484" t="str">
            <v>-</v>
          </cell>
          <cell r="X484" t="str">
            <v>-</v>
          </cell>
        </row>
        <row r="485">
          <cell r="G485" t="str">
            <v>-</v>
          </cell>
          <cell r="H485" t="str">
            <v>-</v>
          </cell>
          <cell r="I485" t="str">
            <v>-</v>
          </cell>
          <cell r="J485" t="str">
            <v>-</v>
          </cell>
          <cell r="K485" t="str">
            <v>-</v>
          </cell>
          <cell r="M485" t="str">
            <v>-</v>
          </cell>
          <cell r="N485" t="str">
            <v>-</v>
          </cell>
          <cell r="O485" t="str">
            <v>-</v>
          </cell>
          <cell r="P485" t="str">
            <v>-</v>
          </cell>
          <cell r="R485" t="str">
            <v>-</v>
          </cell>
          <cell r="S485" t="str">
            <v>-</v>
          </cell>
          <cell r="T485" t="str">
            <v>-</v>
          </cell>
          <cell r="U485" t="str">
            <v>-</v>
          </cell>
          <cell r="W485" t="str">
            <v>-</v>
          </cell>
          <cell r="X485" t="str">
            <v>-</v>
          </cell>
        </row>
        <row r="486">
          <cell r="G486" t="str">
            <v>-</v>
          </cell>
          <cell r="H486" t="str">
            <v>-</v>
          </cell>
          <cell r="I486" t="str">
            <v>-</v>
          </cell>
          <cell r="J486" t="str">
            <v>-</v>
          </cell>
          <cell r="K486" t="str">
            <v>-</v>
          </cell>
          <cell r="M486" t="str">
            <v>-</v>
          </cell>
          <cell r="N486" t="str">
            <v>-</v>
          </cell>
          <cell r="O486" t="str">
            <v>-</v>
          </cell>
          <cell r="P486" t="str">
            <v>-</v>
          </cell>
          <cell r="R486" t="str">
            <v>-</v>
          </cell>
          <cell r="S486" t="str">
            <v>-</v>
          </cell>
          <cell r="T486" t="str">
            <v>-</v>
          </cell>
          <cell r="U486" t="str">
            <v>-</v>
          </cell>
          <cell r="W486" t="str">
            <v>-</v>
          </cell>
          <cell r="X486" t="str">
            <v>-</v>
          </cell>
        </row>
      </sheetData>
      <sheetData sheetId="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Admin Budget"/>
      <sheetName val="Figure 1 Gross Admin Exp"/>
      <sheetName val="Table 2 Admin Expenditures"/>
      <sheetName val="Table 3 Output Input Costs"/>
      <sheetName val="Table 4. Act Indicators"/>
      <sheetName val="Table 5 Benefits"/>
      <sheetName val="Fig 2 FTS and Vac Rate"/>
      <sheetName val="Table 6 Work Pressure"/>
      <sheetName val="Table 7 SepAppt_ByGrd&amp;Qrtl"/>
      <sheetName val="Table 8 Trvl Expenditures"/>
      <sheetName val="Table 9 Travel Volume"/>
      <sheetName val="Figure 3 Mission Days"/>
      <sheetName val="Table 10 Receipts"/>
      <sheetName val="Table 11 FY06 Admin Expend "/>
      <sheetName val="Table 12 Rebasing"/>
      <sheetName val="Table 13 BSR"/>
      <sheetName val="Table 14 Output costs FY 06"/>
      <sheetName val="Table 15. SRP"/>
      <sheetName val="Table 16 Sensitivity Benefits"/>
      <sheetName val="Table 17 MBTF"/>
      <sheetName val="Figure 4"/>
      <sheetName val="Table 18 MT Capital"/>
      <sheetName val="Table 19 Capital Outturn"/>
      <sheetName val="Table 20 FY 06 Capital Proj"/>
      <sheetName val=" Table 21 Admin Exp&amp;com recon"/>
      <sheetName val="Table 22 Rate of Charge"/>
    </sheetNames>
    <sheetDataSet>
      <sheetData sheetId="0" refreshError="1"/>
      <sheetData sheetId="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 sheetId="11"/>
      <sheetData sheetId="12" refreshError="1">
        <row r="2">
          <cell r="B2" t="str">
            <v>Table 10.  Receipts, FY 2004-FY 2006</v>
          </cell>
        </row>
        <row r="3">
          <cell r="B3" t="str">
            <v>(In millions of  U.S. dollars)</v>
          </cell>
        </row>
        <row r="6">
          <cell r="D6" t="str">
            <v>FY 2004</v>
          </cell>
          <cell r="H6" t="str">
            <v>FY 2005</v>
          </cell>
        </row>
        <row r="7">
          <cell r="D7" t="str">
            <v>Approved</v>
          </cell>
          <cell r="H7" t="str">
            <v xml:space="preserve">Approved </v>
          </cell>
          <cell r="I7" t="str">
            <v>Estimated</v>
          </cell>
          <cell r="K7" t="str">
            <v>Variance</v>
          </cell>
        </row>
        <row r="8">
          <cell r="D8" t="str">
            <v>Budget</v>
          </cell>
          <cell r="F8" t="str">
            <v>Outturn</v>
          </cell>
          <cell r="H8" t="str">
            <v>Budget</v>
          </cell>
          <cell r="I8" t="str">
            <v>Outturn 1/</v>
          </cell>
          <cell r="K8" t="str">
            <v>Amount</v>
          </cell>
          <cell r="L8" t="str">
            <v>Percent</v>
          </cell>
        </row>
        <row r="11">
          <cell r="B11" t="str">
            <v>Externally Financed Technical Assistance</v>
          </cell>
          <cell r="D11">
            <v>33.403888000000002</v>
          </cell>
          <cell r="F11">
            <v>32.261029000000001</v>
          </cell>
          <cell r="H11">
            <v>36.570123000000002</v>
          </cell>
          <cell r="I11">
            <v>35.846191000000005</v>
          </cell>
          <cell r="J11">
            <v>0</v>
          </cell>
          <cell r="K11">
            <v>-0.7239319999999978</v>
          </cell>
          <cell r="L11">
            <v>-1.979572231682124</v>
          </cell>
        </row>
        <row r="12">
          <cell r="B12" t="str">
            <v xml:space="preserve">   Direct costs</v>
          </cell>
          <cell r="D12">
            <v>29.77</v>
          </cell>
          <cell r="F12">
            <v>28.565277999999999</v>
          </cell>
          <cell r="H12">
            <v>32.626162000000001</v>
          </cell>
          <cell r="I12">
            <v>31.913931000000002</v>
          </cell>
          <cell r="K12">
            <v>-0.71223099999999917</v>
          </cell>
          <cell r="L12">
            <v>-2.1830057730970598</v>
          </cell>
        </row>
        <row r="13">
          <cell r="B13" t="str">
            <v xml:space="preserve">   Support costs 2/</v>
          </cell>
          <cell r="D13">
            <v>3.6338879999999998</v>
          </cell>
          <cell r="F13">
            <v>3.695751</v>
          </cell>
          <cell r="H13">
            <v>3.9439609999999998</v>
          </cell>
          <cell r="I13">
            <v>3.9322599999999999</v>
          </cell>
          <cell r="K13">
            <v>-1.1700999999999961E-2</v>
          </cell>
          <cell r="L13">
            <v>-0.29668143270179298</v>
          </cell>
        </row>
        <row r="15">
          <cell r="B15" t="str">
            <v>Fund-sponsored sharing agreements 3/</v>
          </cell>
          <cell r="D15">
            <v>7.51</v>
          </cell>
          <cell r="F15">
            <v>7.5509639999999996</v>
          </cell>
          <cell r="H15">
            <v>7.0949999999999998</v>
          </cell>
          <cell r="I15">
            <v>7.4631119999999997</v>
          </cell>
          <cell r="K15">
            <v>0.36811199999999999</v>
          </cell>
          <cell r="L15">
            <v>5.1883298097251593</v>
          </cell>
        </row>
        <row r="17">
          <cell r="B17" t="str">
            <v>Publications income</v>
          </cell>
          <cell r="D17">
            <v>4.75</v>
          </cell>
          <cell r="F17">
            <v>4.2950819999999998</v>
          </cell>
          <cell r="H17">
            <v>3.75</v>
          </cell>
          <cell r="I17">
            <v>3.95</v>
          </cell>
          <cell r="K17">
            <v>0.20000000000000018</v>
          </cell>
          <cell r="L17">
            <v>5.3333333333333375</v>
          </cell>
        </row>
        <row r="19">
          <cell r="B19" t="str">
            <v>Concordia apartments</v>
          </cell>
          <cell r="D19">
            <v>2.72</v>
          </cell>
          <cell r="F19">
            <v>2.2855249999999998</v>
          </cell>
          <cell r="H19">
            <v>2.4</v>
          </cell>
          <cell r="I19">
            <v>2.4900000000000002</v>
          </cell>
          <cell r="K19">
            <v>9.0000000000000302E-2</v>
          </cell>
          <cell r="L19">
            <v>3.7500000000000129</v>
          </cell>
        </row>
        <row r="21">
          <cell r="B21" t="str">
            <v>Travel commissions</v>
          </cell>
          <cell r="D21">
            <v>2</v>
          </cell>
          <cell r="F21">
            <v>5.0135009999999998</v>
          </cell>
          <cell r="H21">
            <v>4</v>
          </cell>
          <cell r="I21">
            <v>5.2</v>
          </cell>
          <cell r="K21">
            <v>1.2000000000000002</v>
          </cell>
          <cell r="L21">
            <v>30.000000000000004</v>
          </cell>
        </row>
        <row r="23">
          <cell r="B23" t="str">
            <v>HQ2 rental revenues 4/</v>
          </cell>
          <cell r="D23" t="str">
            <v>n.a.</v>
          </cell>
          <cell r="F23" t="str">
            <v>n.a.</v>
          </cell>
          <cell r="H23" t="str">
            <v>n.a.</v>
          </cell>
          <cell r="I23" t="str">
            <v>n.a.</v>
          </cell>
          <cell r="K23" t="str">
            <v>n.a.</v>
          </cell>
          <cell r="L23" t="str">
            <v>n.a.</v>
          </cell>
        </row>
        <row r="25">
          <cell r="B25" t="str">
            <v>Other miscellaneous reimbursements 5/</v>
          </cell>
          <cell r="D25">
            <v>1.61</v>
          </cell>
          <cell r="F25">
            <v>2.42</v>
          </cell>
          <cell r="H25">
            <v>1.7348759999999999</v>
          </cell>
          <cell r="I25">
            <v>5.1400000000000006</v>
          </cell>
          <cell r="K25">
            <v>3.4051240000000007</v>
          </cell>
          <cell r="L25">
            <v>196.27477698694321</v>
          </cell>
        </row>
        <row r="27">
          <cell r="B27" t="str">
            <v xml:space="preserve">                                          Subtotal</v>
          </cell>
          <cell r="D27">
            <v>51.993887999999998</v>
          </cell>
          <cell r="F27">
            <v>53.826101000000001</v>
          </cell>
          <cell r="H27">
            <v>55.549999</v>
          </cell>
          <cell r="I27">
            <v>60.089303000000015</v>
          </cell>
          <cell r="K27">
            <v>4.5393040000000155</v>
          </cell>
          <cell r="L27">
            <v>8.1715645035385442</v>
          </cell>
        </row>
        <row r="29">
          <cell r="B29" t="str">
            <v>Prior-year accrual adjustments 6/</v>
          </cell>
          <cell r="D29" t="str">
            <v>…</v>
          </cell>
          <cell r="F29">
            <v>4.7</v>
          </cell>
          <cell r="H29" t="str">
            <v>…</v>
          </cell>
          <cell r="I29">
            <v>3.5</v>
          </cell>
          <cell r="K29">
            <v>3.5</v>
          </cell>
          <cell r="L29" t="str">
            <v>…</v>
          </cell>
        </row>
        <row r="31">
          <cell r="B31" t="str">
            <v xml:space="preserve">                                                 Total</v>
          </cell>
          <cell r="F31">
            <v>58.526101000000004</v>
          </cell>
          <cell r="I31">
            <v>63.589303000000015</v>
          </cell>
        </row>
        <row r="33">
          <cell r="B33" t="str">
            <v>Total</v>
          </cell>
          <cell r="D33">
            <v>51.993887999999998</v>
          </cell>
          <cell r="F33">
            <v>58.526101000000004</v>
          </cell>
          <cell r="H33">
            <v>55.549999</v>
          </cell>
          <cell r="I33">
            <v>63.589303000000015</v>
          </cell>
          <cell r="K33">
            <v>8.0393040000000031</v>
          </cell>
          <cell r="L33">
            <v>14.472194679967506</v>
          </cell>
        </row>
        <row r="36">
          <cell r="B36" t="str">
            <v>Source: Office of Budget and Planning.</v>
          </cell>
        </row>
        <row r="38">
          <cell r="B38" t="str">
            <v>Note: Totals may not add due to rounding.</v>
          </cell>
        </row>
        <row r="40">
          <cell r="B40" t="str">
            <v>1/ Based on ten months information on recorded expenses and commitments.</v>
          </cell>
        </row>
        <row r="41">
          <cell r="B41" t="str">
            <v>2/ Includes the payments the Fund receives from donors towards overall costs of providing externally financed technical assistance.</v>
          </cell>
        </row>
        <row r="42">
          <cell r="B42" t="str">
            <v xml:space="preserve">3/ Includes reimbursements principally provided by the World Bank for administrative services provided under sharing agreements, </v>
          </cell>
        </row>
        <row r="43">
          <cell r="B43" t="str">
            <v>including the Joint Bank/Fund Library and the Bank/Fund Conference Office.</v>
          </cell>
        </row>
        <row r="44">
          <cell r="B44" t="str">
            <v>4/ Includes revenues from Credit Union lease of HQ2 space.</v>
          </cell>
        </row>
        <row r="45">
          <cell r="B45" t="str">
            <v>5/ Includes reimbursements from overseas offices and revenue and funding from a number of agreements with donors. The FY 2005</v>
          </cell>
        </row>
        <row r="46">
          <cell r="B46" t="str">
            <v>outturn includes a one-off $3 million refund under the Medical Benefits Plan (MBP).</v>
          </cell>
        </row>
        <row r="47">
          <cell r="B47" t="str">
            <v>6/ In line with the accounting treatment agreed in FY 2004 (see EB/CB/04/5, 7/27/2004, page 17).</v>
          </cell>
        </row>
      </sheetData>
      <sheetData sheetId="13" refreshError="1"/>
      <sheetData sheetId="14" refreshError="1">
        <row r="2">
          <cell r="B2" t="str">
            <v>Table 12.  Reductions in Base Budget Provision</v>
          </cell>
        </row>
        <row r="3">
          <cell r="B3" t="str">
            <v>(In millions of U.S. dollars)</v>
          </cell>
        </row>
        <row r="6">
          <cell r="B6" t="str">
            <v>Budgetary Account</v>
          </cell>
          <cell r="C6" t="str">
            <v xml:space="preserve">FY 2005 Budget </v>
          </cell>
          <cell r="D6" t="str">
            <v>Adjustment to Base</v>
          </cell>
          <cell r="E6" t="str">
            <v>Percentage Reduction</v>
          </cell>
        </row>
        <row r="9">
          <cell r="B9" t="str">
            <v>Settlement Travel</v>
          </cell>
          <cell r="C9">
            <v>10.585000000000001</v>
          </cell>
          <cell r="D9">
            <v>-1.5</v>
          </cell>
          <cell r="E9">
            <v>-14.170996693434104</v>
          </cell>
        </row>
        <row r="11">
          <cell r="B11" t="str">
            <v>Freight 1/</v>
          </cell>
          <cell r="D11">
            <v>-1.5</v>
          </cell>
        </row>
        <row r="13">
          <cell r="B13" t="str">
            <v>Tax Allowances</v>
          </cell>
          <cell r="C13">
            <v>36.1</v>
          </cell>
          <cell r="D13">
            <v>-1</v>
          </cell>
          <cell r="E13">
            <v>-2.7700831024930745</v>
          </cell>
        </row>
        <row r="15">
          <cell r="B15" t="str">
            <v xml:space="preserve">      Federal</v>
          </cell>
          <cell r="D15">
            <v>-0.5</v>
          </cell>
        </row>
        <row r="16">
          <cell r="B16" t="str">
            <v xml:space="preserve">      State</v>
          </cell>
          <cell r="D16">
            <v>-0.3</v>
          </cell>
        </row>
        <row r="17">
          <cell r="B17" t="str">
            <v xml:space="preserve">      Social security</v>
          </cell>
          <cell r="D17">
            <v>-0.2</v>
          </cell>
        </row>
        <row r="19">
          <cell r="B19" t="str">
            <v xml:space="preserve">MBP Contributions </v>
          </cell>
          <cell r="C19">
            <v>28.1</v>
          </cell>
          <cell r="D19">
            <v>-1</v>
          </cell>
          <cell r="E19">
            <v>-3.5587188612099641</v>
          </cell>
        </row>
        <row r="21">
          <cell r="B21" t="str">
            <v xml:space="preserve">      Regular staff</v>
          </cell>
          <cell r="D21">
            <v>-0.8</v>
          </cell>
        </row>
        <row r="22">
          <cell r="B22" t="str">
            <v xml:space="preserve">      Other</v>
          </cell>
          <cell r="D22">
            <v>-0.2</v>
          </cell>
        </row>
        <row r="24">
          <cell r="B24" t="str">
            <v>Settlement Allowances</v>
          </cell>
          <cell r="C24">
            <v>6.1</v>
          </cell>
          <cell r="D24">
            <v>-1</v>
          </cell>
          <cell r="E24">
            <v>-16.393442622950822</v>
          </cell>
        </row>
        <row r="26">
          <cell r="B26" t="str">
            <v xml:space="preserve">      Staff</v>
          </cell>
          <cell r="D26">
            <v>-0.9</v>
          </cell>
        </row>
        <row r="27">
          <cell r="B27" t="str">
            <v xml:space="preserve">      Experts</v>
          </cell>
          <cell r="D27">
            <v>-0.1</v>
          </cell>
        </row>
        <row r="29">
          <cell r="B29" t="str">
            <v>Overseas Allowances</v>
          </cell>
          <cell r="C29">
            <v>15.7</v>
          </cell>
          <cell r="D29">
            <v>-0.5</v>
          </cell>
          <cell r="E29">
            <v>-3.1847133757961785</v>
          </cell>
        </row>
        <row r="31">
          <cell r="B31" t="str">
            <v>Staff</v>
          </cell>
          <cell r="D31">
            <v>-0.3</v>
          </cell>
        </row>
        <row r="32">
          <cell r="B32" t="str">
            <v>Experts</v>
          </cell>
          <cell r="D32">
            <v>-0.2</v>
          </cell>
        </row>
        <row r="34">
          <cell r="B34" t="str">
            <v>Contractual Services</v>
          </cell>
          <cell r="C34">
            <v>23.2</v>
          </cell>
          <cell r="D34">
            <v>-1.5</v>
          </cell>
          <cell r="E34">
            <v>-6.4655172413793105</v>
          </cell>
        </row>
        <row r="36">
          <cell r="B36" t="str">
            <v xml:space="preserve">      Sponsored activities</v>
          </cell>
          <cell r="D36">
            <v>-1.5</v>
          </cell>
        </row>
        <row r="38">
          <cell r="B38" t="str">
            <v>Total</v>
          </cell>
          <cell r="C38">
            <v>96.584999999999994</v>
          </cell>
          <cell r="D38">
            <v>-6.5</v>
          </cell>
          <cell r="E38">
            <v>-6.729823471553555</v>
          </cell>
        </row>
        <row r="41">
          <cell r="B41" t="str">
            <v>Sources: Office of Budget and Planning; and the Human Resources Department.</v>
          </cell>
        </row>
        <row r="43">
          <cell r="B43" t="str">
            <v>Note: Totals may not add due to rounding.</v>
          </cell>
          <cell r="D43" t="str">
            <v xml:space="preserve"> </v>
          </cell>
        </row>
        <row r="45">
          <cell r="B45" t="str">
            <v>1/ Freight covers expenses for shipments of goods of new staff and staff assigned to overseas posts.</v>
          </cell>
        </row>
      </sheetData>
      <sheetData sheetId="15" refreshError="1">
        <row r="2">
          <cell r="C2" t="str">
            <v>Table 13.  Estimated Resource Requirements: Biennial Surveillance Review (BSR) 1/</v>
          </cell>
        </row>
        <row r="5">
          <cell r="D5" t="str">
            <v>In Full-time Staff  (FTS)</v>
          </cell>
        </row>
        <row r="7">
          <cell r="G7" t="str">
            <v>Total</v>
          </cell>
        </row>
        <row r="8">
          <cell r="G8" t="str">
            <v xml:space="preserve">Deferrals and </v>
          </cell>
        </row>
        <row r="9">
          <cell r="D9" t="str">
            <v xml:space="preserve"> BSR Estimates </v>
          </cell>
          <cell r="E9" t="str">
            <v>Deferrals</v>
          </cell>
          <cell r="F9" t="str">
            <v>Savings</v>
          </cell>
          <cell r="G9" t="str">
            <v>Savings</v>
          </cell>
          <cell r="H9" t="str">
            <v>FY 2006 Budget</v>
          </cell>
        </row>
        <row r="11">
          <cell r="C11" t="str">
            <v>Focus of analysis</v>
          </cell>
          <cell r="D11" t="str">
            <v xml:space="preserve">2-3 </v>
          </cell>
          <cell r="E11">
            <v>1</v>
          </cell>
          <cell r="F11" t="str">
            <v>1-2</v>
          </cell>
          <cell r="G11" t="str">
            <v>2-3</v>
          </cell>
          <cell r="H11">
            <v>0</v>
          </cell>
        </row>
        <row r="13">
          <cell r="C13" t="str">
            <v>Quality of Analysis</v>
          </cell>
          <cell r="D13" t="str">
            <v>18 - 20</v>
          </cell>
          <cell r="E13" t="str">
            <v>8-10</v>
          </cell>
          <cell r="F13" t="str">
            <v>2-4</v>
          </cell>
          <cell r="G13" t="str">
            <v>9-14</v>
          </cell>
          <cell r="H13" t="str">
            <v>7-9</v>
          </cell>
        </row>
        <row r="15">
          <cell r="C15" t="str">
            <v>Policy dialogue</v>
          </cell>
          <cell r="D15" t="str">
            <v>1-2</v>
          </cell>
          <cell r="E15" t="str">
            <v>1-2</v>
          </cell>
          <cell r="F15" t="str">
            <v>-</v>
          </cell>
          <cell r="G15" t="str">
            <v>1-2</v>
          </cell>
          <cell r="H15">
            <v>0</v>
          </cell>
        </row>
        <row r="17">
          <cell r="C17" t="str">
            <v>Communication and signaling</v>
          </cell>
          <cell r="D17" t="str">
            <v>5-6</v>
          </cell>
          <cell r="E17" t="str">
            <v>5-6</v>
          </cell>
          <cell r="F17" t="str">
            <v>-</v>
          </cell>
          <cell r="G17" t="str">
            <v>5-6</v>
          </cell>
          <cell r="H17">
            <v>0</v>
          </cell>
        </row>
        <row r="19">
          <cell r="C19" t="str">
            <v>Assessing effectiveness</v>
          </cell>
          <cell r="D19" t="str">
            <v>1- 2</v>
          </cell>
          <cell r="E19" t="str">
            <v>0-1</v>
          </cell>
          <cell r="F19" t="str">
            <v>0-1</v>
          </cell>
          <cell r="G19">
            <v>1</v>
          </cell>
          <cell r="H19">
            <v>1</v>
          </cell>
        </row>
        <row r="21">
          <cell r="C21" t="str">
            <v>Total 2/</v>
          </cell>
          <cell r="D21" t="str">
            <v>27-32</v>
          </cell>
          <cell r="E21" t="str">
            <v>15-19</v>
          </cell>
          <cell r="F21" t="str">
            <v>4-5</v>
          </cell>
          <cell r="G21" t="str">
            <v>19-22</v>
          </cell>
          <cell r="H21" t="str">
            <v>8-10</v>
          </cell>
        </row>
        <row r="23">
          <cell r="D23" t="str">
            <v>Travel and Conferences</v>
          </cell>
        </row>
        <row r="24">
          <cell r="D24" t="str">
            <v>(In millions of U.S. dollars)</v>
          </cell>
        </row>
        <row r="26">
          <cell r="C26" t="str">
            <v>Staff visits 2/</v>
          </cell>
          <cell r="D26">
            <v>2.9064000000000001</v>
          </cell>
          <cell r="E26">
            <v>1.0304237288135594</v>
          </cell>
          <cell r="F26">
            <v>0.18547627118644069</v>
          </cell>
          <cell r="G26">
            <v>1.2159</v>
          </cell>
          <cell r="H26">
            <v>1.6905000000000001</v>
          </cell>
        </row>
        <row r="27">
          <cell r="C27" t="str">
            <v>Regional conferences 2/</v>
          </cell>
          <cell r="D27">
            <v>0.75</v>
          </cell>
          <cell r="E27">
            <v>0</v>
          </cell>
          <cell r="F27">
            <v>0.42749999999999999</v>
          </cell>
          <cell r="G27">
            <v>0.42749999999999999</v>
          </cell>
          <cell r="H27">
            <v>0.32250000000000001</v>
          </cell>
        </row>
        <row r="28">
          <cell r="C28" t="str">
            <v>National conferences 2/</v>
          </cell>
          <cell r="D28">
            <v>3.0647500000000001</v>
          </cell>
          <cell r="E28">
            <v>0</v>
          </cell>
          <cell r="F28">
            <v>1.8388500000000001</v>
          </cell>
          <cell r="G28">
            <v>1.8388500000000001</v>
          </cell>
          <cell r="H28">
            <v>1.2259</v>
          </cell>
        </row>
        <row r="30">
          <cell r="C30" t="str">
            <v>Total</v>
          </cell>
          <cell r="D30">
            <v>6.7211499999999997</v>
          </cell>
          <cell r="E30">
            <v>1.0304237288135594</v>
          </cell>
          <cell r="F30">
            <v>2.4518262711864409</v>
          </cell>
          <cell r="G30">
            <v>3.4822500000000001</v>
          </cell>
          <cell r="H30">
            <v>3.2389000000000001</v>
          </cell>
        </row>
        <row r="33">
          <cell r="C33" t="str">
            <v>Sources: Office of Budget and Planning; and Policy Development and Review Department.</v>
          </cell>
        </row>
        <row r="35">
          <cell r="C35" t="str">
            <v xml:space="preserve">Note: The endpoints of the ranges do not necessarily add to the sum of the components: different combinations and </v>
          </cell>
        </row>
        <row r="36">
          <cell r="C36" t="str">
            <v>tradeoffs are possible; also figures may not add due to rounding.</v>
          </cell>
        </row>
        <row r="38">
          <cell r="C38" t="str">
            <v>1/ Biennial Review of the Fund's Surveillance and of the 1977 Surveillance Decision--Overview, (SM/04/212, 7/2/04, page 52,</v>
          </cell>
        </row>
        <row r="39">
          <cell r="C39" t="str">
            <v>Table 3).</v>
          </cell>
        </row>
        <row r="40">
          <cell r="C40" t="str">
            <v>2/ The initial BSR estimates also assumed longer and larger missions.</v>
          </cell>
        </row>
      </sheetData>
      <sheetData sheetId="16" refreshError="1">
        <row r="2">
          <cell r="C2" t="str">
            <v>Table 14.  Gross Administrative Budget by Outputs, FY 2006</v>
          </cell>
        </row>
        <row r="3">
          <cell r="C3" t="str">
            <v>(In millions of U.S. dollars)</v>
          </cell>
        </row>
        <row r="6">
          <cell r="D6" t="str">
            <v>FY 2004</v>
          </cell>
          <cell r="E6" t="str">
            <v>FY 2005</v>
          </cell>
          <cell r="F6" t="str">
            <v>New</v>
          </cell>
          <cell r="G6" t="str">
            <v>FY 2005</v>
          </cell>
          <cell r="H6" t="str">
            <v>FY 2005</v>
          </cell>
          <cell r="I6" t="str">
            <v>FY 2005</v>
          </cell>
          <cell r="J6" t="str">
            <v>FY 2005</v>
          </cell>
          <cell r="K6" t="str">
            <v>FY 2006</v>
          </cell>
          <cell r="L6" t="str">
            <v>FY 2006</v>
          </cell>
          <cell r="M6" t="str">
            <v>FY 2007</v>
          </cell>
          <cell r="N6" t="str">
            <v>FY 2008</v>
          </cell>
        </row>
        <row r="7">
          <cell r="D7" t="str">
            <v>Outturn</v>
          </cell>
          <cell r="E7" t="str">
            <v>Budget</v>
          </cell>
          <cell r="F7" t="str">
            <v>Initiatives</v>
          </cell>
          <cell r="G7" t="str">
            <v>Revised</v>
          </cell>
          <cell r="H7" t="str">
            <v>Actuals</v>
          </cell>
          <cell r="I7" t="str">
            <v>Actuals plus</v>
          </cell>
          <cell r="J7" t="str">
            <v>Projected</v>
          </cell>
          <cell r="K7" t="str">
            <v>Budget</v>
          </cell>
          <cell r="L7" t="str">
            <v>Budget</v>
          </cell>
          <cell r="M7" t="str">
            <v>Budget</v>
          </cell>
          <cell r="N7" t="str">
            <v>Budget</v>
          </cell>
        </row>
        <row r="8">
          <cell r="I8" t="str">
            <v>buyback 2/</v>
          </cell>
          <cell r="M8" t="str">
            <v>MTBF</v>
          </cell>
          <cell r="N8" t="str">
            <v>MTBF</v>
          </cell>
        </row>
        <row r="9">
          <cell r="K9" t="str">
            <v>w/ SRP only</v>
          </cell>
        </row>
        <row r="11">
          <cell r="C11" t="str">
            <v>Policy development, research and operation of the International Monetary System</v>
          </cell>
          <cell r="D11">
            <v>53.403165586414026</v>
          </cell>
          <cell r="E11">
            <v>60.490513558391612</v>
          </cell>
          <cell r="G11">
            <v>57.744091050111564</v>
          </cell>
          <cell r="H11">
            <v>56.586332908068577</v>
          </cell>
          <cell r="I11">
            <v>57.100637228978087</v>
          </cell>
          <cell r="J11">
            <v>57.664943462808196</v>
          </cell>
          <cell r="K11">
            <v>59.886039765297404</v>
          </cell>
          <cell r="L11">
            <v>59.923759350764122</v>
          </cell>
          <cell r="M11" t="e">
            <v>#REF!</v>
          </cell>
          <cell r="N11" t="e">
            <v>#REF!</v>
          </cell>
        </row>
        <row r="12">
          <cell r="C12" t="str">
            <v>Staff time</v>
          </cell>
          <cell r="D12">
            <v>38.759550676324977</v>
          </cell>
          <cell r="E12">
            <v>43.410696757483976</v>
          </cell>
          <cell r="G12">
            <v>41.439741186743341</v>
          </cell>
          <cell r="H12">
            <v>41.704917852586874</v>
          </cell>
          <cell r="I12">
            <v>42.219222173496384</v>
          </cell>
          <cell r="J12">
            <v>42.783528407326493</v>
          </cell>
          <cell r="K12">
            <v>43.312201327314035</v>
          </cell>
          <cell r="L12">
            <v>44.063966114634106</v>
          </cell>
          <cell r="M12" t="e">
            <v>#REF!</v>
          </cell>
          <cell r="N12" t="e">
            <v>#REF!</v>
          </cell>
        </row>
        <row r="13">
          <cell r="C13" t="str">
            <v>Travel</v>
          </cell>
          <cell r="D13">
            <v>1.6544342585763196</v>
          </cell>
          <cell r="E13">
            <v>1.60480123081903</v>
          </cell>
          <cell r="G13">
            <v>1.5319391907673716</v>
          </cell>
          <cell r="H13">
            <v>1.629657146017415</v>
          </cell>
          <cell r="I13">
            <v>1.629657146017415</v>
          </cell>
          <cell r="J13">
            <v>1.629657146017415</v>
          </cell>
          <cell r="K13">
            <v>1.5815500446558173</v>
          </cell>
          <cell r="L13">
            <v>1.5670109107560093</v>
          </cell>
          <cell r="M13" t="e">
            <v>#REF!</v>
          </cell>
          <cell r="N13" t="e">
            <v>#REF!</v>
          </cell>
        </row>
        <row r="14">
          <cell r="C14" t="str">
            <v>Overhead</v>
          </cell>
          <cell r="D14">
            <v>12.989180651512731</v>
          </cell>
          <cell r="E14">
            <v>15.475015570088607</v>
          </cell>
          <cell r="G14">
            <v>14.772410672600849</v>
          </cell>
          <cell r="H14">
            <v>13.251757909464287</v>
          </cell>
          <cell r="I14">
            <v>13.251757909464287</v>
          </cell>
          <cell r="J14">
            <v>13.251757909464287</v>
          </cell>
          <cell r="K14">
            <v>14.99228839332755</v>
          </cell>
          <cell r="L14">
            <v>14.292782325374008</v>
          </cell>
          <cell r="M14" t="e">
            <v>#REF!</v>
          </cell>
          <cell r="N14" t="e">
            <v>#REF!</v>
          </cell>
        </row>
        <row r="15">
          <cell r="C15" t="str">
            <v>Standard setting/provision of standardized information</v>
          </cell>
          <cell r="D15">
            <v>46.848708234467431</v>
          </cell>
          <cell r="E15">
            <v>53.167693075278464</v>
          </cell>
          <cell r="G15">
            <v>50.753745162035585</v>
          </cell>
          <cell r="H15">
            <v>46.243658653315478</v>
          </cell>
          <cell r="I15">
            <v>46.663960027124297</v>
          </cell>
          <cell r="J15">
            <v>47.129013283986495</v>
          </cell>
          <cell r="K15">
            <v>48.06517213445651</v>
          </cell>
          <cell r="L15">
            <v>48.066210216739762</v>
          </cell>
          <cell r="M15" t="e">
            <v>#REF!</v>
          </cell>
          <cell r="N15" t="e">
            <v>#REF!</v>
          </cell>
        </row>
        <row r="16">
          <cell r="C16" t="str">
            <v>Staff time</v>
          </cell>
          <cell r="D16">
            <v>34.455149964214662</v>
          </cell>
          <cell r="E16">
            <v>38.589767959920422</v>
          </cell>
          <cell r="G16">
            <v>36.837694765631483</v>
          </cell>
          <cell r="H16">
            <v>34.369650221434974</v>
          </cell>
          <cell r="I16">
            <v>34.789951595243792</v>
          </cell>
          <cell r="J16">
            <v>35.255004852105991</v>
          </cell>
          <cell r="K16">
            <v>33.928267336191759</v>
          </cell>
          <cell r="L16">
            <v>34.518455846113724</v>
          </cell>
          <cell r="M16" t="e">
            <v>#REF!</v>
          </cell>
          <cell r="N16" t="e">
            <v>#REF!</v>
          </cell>
        </row>
        <row r="17">
          <cell r="C17" t="str">
            <v>Travel</v>
          </cell>
          <cell r="D17">
            <v>0.84687727290275361</v>
          </cell>
          <cell r="E17">
            <v>0.821470954715671</v>
          </cell>
          <cell r="G17">
            <v>0.78417409298954932</v>
          </cell>
          <cell r="H17">
            <v>0.95303537596137555</v>
          </cell>
          <cell r="I17">
            <v>0.95303537596137555</v>
          </cell>
          <cell r="J17">
            <v>0.95303537596137555</v>
          </cell>
          <cell r="K17">
            <v>0.8095690607434074</v>
          </cell>
          <cell r="L17">
            <v>0.80212672085978298</v>
          </cell>
          <cell r="M17" t="e">
            <v>#REF!</v>
          </cell>
          <cell r="N17" t="e">
            <v>#REF!</v>
          </cell>
        </row>
        <row r="18">
          <cell r="C18" t="str">
            <v>Overhead</v>
          </cell>
          <cell r="D18">
            <v>11.546680997350016</v>
          </cell>
          <cell r="E18">
            <v>13.756454160642374</v>
          </cell>
          <cell r="G18">
            <v>13.131876303414549</v>
          </cell>
          <cell r="H18">
            <v>10.920973055919129</v>
          </cell>
          <cell r="I18">
            <v>10.920973055919129</v>
          </cell>
          <cell r="J18">
            <v>10.920973055919129</v>
          </cell>
          <cell r="K18">
            <v>13.327335737521347</v>
          </cell>
          <cell r="L18">
            <v>12.745627649766252</v>
          </cell>
          <cell r="M18" t="e">
            <v>#REF!</v>
          </cell>
          <cell r="N18" t="e">
            <v>#REF!</v>
          </cell>
        </row>
        <row r="19">
          <cell r="C19" t="str">
            <v>Surveillance</v>
          </cell>
          <cell r="D19">
            <v>217.49359305212806</v>
          </cell>
          <cell r="E19">
            <v>243.45956033934178</v>
          </cell>
          <cell r="G19">
            <v>232.4058797365727</v>
          </cell>
          <cell r="H19">
            <v>220.50373008268073</v>
          </cell>
          <cell r="I19">
            <v>222.50785396436837</v>
          </cell>
          <cell r="J19">
            <v>224.55689734108</v>
          </cell>
          <cell r="K19">
            <v>240.9696559206977</v>
          </cell>
          <cell r="L19">
            <v>240.89087474024143</v>
          </cell>
          <cell r="M19" t="e">
            <v>#REF!</v>
          </cell>
          <cell r="N19" t="e">
            <v>#REF!</v>
          </cell>
        </row>
        <row r="20">
          <cell r="C20" t="str">
            <v>Staff time</v>
          </cell>
          <cell r="D20">
            <v>144.92618824208233</v>
          </cell>
          <cell r="E20">
            <v>162.31733083113224</v>
          </cell>
          <cell r="G20">
            <v>154.94771294140747</v>
          </cell>
          <cell r="H20">
            <v>151.4340628884031</v>
          </cell>
          <cell r="I20">
            <v>153.43818677009074</v>
          </cell>
          <cell r="J20">
            <v>155.48723014680237</v>
          </cell>
          <cell r="K20">
            <v>161.9696807573381</v>
          </cell>
          <cell r="L20">
            <v>164.80551442965822</v>
          </cell>
          <cell r="M20" t="e">
            <v>#REF!</v>
          </cell>
          <cell r="N20" t="e">
            <v>#REF!</v>
          </cell>
        </row>
        <row r="21">
          <cell r="C21" t="str">
            <v>Travel</v>
          </cell>
          <cell r="D21">
            <v>23.999441369711107</v>
          </cell>
          <cell r="E21">
            <v>23.279458128619773</v>
          </cell>
          <cell r="G21">
            <v>22.22251177415896</v>
          </cell>
          <cell r="H21">
            <v>20.951420139170864</v>
          </cell>
          <cell r="I21">
            <v>20.951420139170864</v>
          </cell>
          <cell r="J21">
            <v>20.951420139170864</v>
          </cell>
          <cell r="K21">
            <v>22.94217335818686</v>
          </cell>
          <cell r="L21">
            <v>22.731266765926687</v>
          </cell>
          <cell r="M21" t="e">
            <v>#REF!</v>
          </cell>
          <cell r="N21" t="e">
            <v>#REF!</v>
          </cell>
        </row>
        <row r="22">
          <cell r="C22" t="str">
            <v>Overhead</v>
          </cell>
          <cell r="D22">
            <v>48.567963440334594</v>
          </cell>
          <cell r="E22">
            <v>57.862771379589766</v>
          </cell>
          <cell r="G22">
            <v>55.235655021006259</v>
          </cell>
          <cell r="H22">
            <v>48.118247055106764</v>
          </cell>
          <cell r="I22">
            <v>48.118247055106764</v>
          </cell>
          <cell r="J22">
            <v>48.118247055106764</v>
          </cell>
          <cell r="K22">
            <v>56.057801805172737</v>
          </cell>
          <cell r="L22">
            <v>53.354093544656543</v>
          </cell>
          <cell r="M22" t="e">
            <v>#REF!</v>
          </cell>
          <cell r="N22" t="e">
            <v>#REF!</v>
          </cell>
        </row>
        <row r="23">
          <cell r="C23" t="str">
            <v>Use of Fund resources</v>
          </cell>
          <cell r="D23">
            <v>221.06491938991473</v>
          </cell>
          <cell r="E23">
            <v>247.62084265874512</v>
          </cell>
          <cell r="G23">
            <v>236.37822930019303</v>
          </cell>
          <cell r="H23">
            <v>215.30862086156074</v>
          </cell>
          <cell r="I23">
            <v>217.26552720885962</v>
          </cell>
          <cell r="J23">
            <v>219.29178609714782</v>
          </cell>
          <cell r="K23">
            <v>237.29677586830445</v>
          </cell>
          <cell r="L23">
            <v>237.33438013714874</v>
          </cell>
          <cell r="M23" t="e">
            <v>#REF!</v>
          </cell>
          <cell r="N23" t="e">
            <v>#REF!</v>
          </cell>
        </row>
        <row r="24">
          <cell r="C24" t="str">
            <v>Staff time</v>
          </cell>
          <cell r="D24">
            <v>148.0356072323799</v>
          </cell>
          <cell r="E24">
            <v>165.79988010026551</v>
          </cell>
          <cell r="G24">
            <v>158.27214565413709</v>
          </cell>
          <cell r="H24">
            <v>149.75018069634623</v>
          </cell>
          <cell r="I24">
            <v>151.70708704364512</v>
          </cell>
          <cell r="J24">
            <v>153.73334593193331</v>
          </cell>
          <cell r="K24">
            <v>157.64864058977832</v>
          </cell>
          <cell r="L24">
            <v>160.55565980970758</v>
          </cell>
          <cell r="M24" t="e">
            <v>#REF!</v>
          </cell>
          <cell r="N24" t="e">
            <v>#REF!</v>
          </cell>
        </row>
        <row r="25">
          <cell r="C25" t="str">
            <v>Travel</v>
          </cell>
          <cell r="D25">
            <v>23.419313804992385</v>
          </cell>
          <cell r="E25">
            <v>22.716734390842614</v>
          </cell>
          <cell r="G25">
            <v>21.685337119179437</v>
          </cell>
          <cell r="H25">
            <v>17.975247494726602</v>
          </cell>
          <cell r="I25">
            <v>17.975247494726602</v>
          </cell>
          <cell r="J25">
            <v>17.975247494726602</v>
          </cell>
          <cell r="K25">
            <v>22.387602651535456</v>
          </cell>
          <cell r="L25">
            <v>22.181794208264094</v>
          </cell>
          <cell r="M25" t="e">
            <v>#REF!</v>
          </cell>
          <cell r="N25" t="e">
            <v>#REF!</v>
          </cell>
        </row>
        <row r="26">
          <cell r="C26" t="str">
            <v>Overhead</v>
          </cell>
          <cell r="D26">
            <v>49.609998352542434</v>
          </cell>
          <cell r="E26">
            <v>59.104228167636997</v>
          </cell>
          <cell r="G26">
            <v>56.420746526876499</v>
          </cell>
          <cell r="H26">
            <v>47.583192670487911</v>
          </cell>
          <cell r="I26">
            <v>47.583192670487911</v>
          </cell>
          <cell r="J26">
            <v>47.583192670487911</v>
          </cell>
          <cell r="K26">
            <v>57.260532626990681</v>
          </cell>
          <cell r="L26">
            <v>54.596926119177041</v>
          </cell>
          <cell r="M26" t="e">
            <v>#REF!</v>
          </cell>
          <cell r="N26" t="e">
            <v>#REF!</v>
          </cell>
        </row>
        <row r="27">
          <cell r="C27" t="str">
            <v>Capacity building</v>
          </cell>
          <cell r="D27">
            <v>186.53901373707583</v>
          </cell>
          <cell r="E27">
            <v>206.62399036824306</v>
          </cell>
          <cell r="G27">
            <v>197.24273792854942</v>
          </cell>
          <cell r="H27">
            <v>214.57456847968268</v>
          </cell>
          <cell r="I27">
            <v>216.52480313980249</v>
          </cell>
          <cell r="J27">
            <v>218.3357017950471</v>
          </cell>
          <cell r="K27">
            <v>215.63588686427195</v>
          </cell>
          <cell r="L27">
            <v>215.64363334312628</v>
          </cell>
          <cell r="M27" t="e">
            <v>#REF!</v>
          </cell>
          <cell r="N27" t="e">
            <v>#REF!</v>
          </cell>
        </row>
        <row r="28">
          <cell r="C28" t="str">
            <v>Staff time</v>
          </cell>
          <cell r="D28">
            <v>114.55161477812781</v>
          </cell>
          <cell r="E28">
            <v>128.29780855150315</v>
          </cell>
          <cell r="G28">
            <v>122.47276312799688</v>
          </cell>
          <cell r="H28">
            <v>133.83403394950722</v>
          </cell>
          <cell r="I28">
            <v>135.78426860962702</v>
          </cell>
          <cell r="J28">
            <v>137.59516726487163</v>
          </cell>
          <cell r="K28">
            <v>139.20856770483758</v>
          </cell>
          <cell r="L28">
            <v>142.04681175685866</v>
          </cell>
          <cell r="M28" t="e">
            <v>#REF!</v>
          </cell>
          <cell r="N28" t="e">
            <v>#REF!</v>
          </cell>
        </row>
        <row r="29">
          <cell r="C29" t="str">
            <v>Travel</v>
          </cell>
          <cell r="D29">
            <v>33.598625293817442</v>
          </cell>
          <cell r="E29">
            <v>32.590666535002917</v>
          </cell>
          <cell r="G29">
            <v>31.110967738179522</v>
          </cell>
          <cell r="H29">
            <v>38.214705221153444</v>
          </cell>
          <cell r="I29">
            <v>38.214705221153444</v>
          </cell>
          <cell r="J29">
            <v>38.214705221153444</v>
          </cell>
          <cell r="K29">
            <v>32.118476185047989</v>
          </cell>
          <cell r="L29">
            <v>31.823212163849195</v>
          </cell>
          <cell r="M29" t="e">
            <v>#REF!</v>
          </cell>
          <cell r="N29" t="e">
            <v>#REF!</v>
          </cell>
        </row>
        <row r="30">
          <cell r="C30" t="str">
            <v>Overhead</v>
          </cell>
          <cell r="D30">
            <v>38.388773665130557</v>
          </cell>
          <cell r="E30">
            <v>45.73551528173698</v>
          </cell>
          <cell r="G30">
            <v>43.659007062373</v>
          </cell>
          <cell r="H30">
            <v>42.525829309022008</v>
          </cell>
          <cell r="I30">
            <v>42.525829309022008</v>
          </cell>
          <cell r="J30">
            <v>42.525829309022008</v>
          </cell>
          <cell r="K30">
            <v>44.308842974386373</v>
          </cell>
          <cell r="L30">
            <v>41.77360942241841</v>
          </cell>
          <cell r="M30" t="e">
            <v>#REF!</v>
          </cell>
          <cell r="N30" t="e">
            <v>#REF!</v>
          </cell>
        </row>
        <row r="31">
          <cell r="C31" t="str">
            <v>Total excluding governance</v>
          </cell>
          <cell r="D31">
            <v>725.34940000000006</v>
          </cell>
          <cell r="E31">
            <v>811.36260000000004</v>
          </cell>
          <cell r="G31">
            <v>774.52468317746229</v>
          </cell>
          <cell r="H31">
            <v>753.21691098530812</v>
          </cell>
          <cell r="I31">
            <v>760.06278156913277</v>
          </cell>
          <cell r="J31">
            <v>766.97834198006956</v>
          </cell>
          <cell r="K31">
            <v>801.85353055302812</v>
          </cell>
          <cell r="L31">
            <v>801.85885778802026</v>
          </cell>
          <cell r="M31" t="e">
            <v>#REF!</v>
          </cell>
          <cell r="N31" t="e">
            <v>#REF!</v>
          </cell>
        </row>
        <row r="32">
          <cell r="C32" t="str">
            <v>Staff time</v>
          </cell>
          <cell r="D32">
            <v>480.72811089312972</v>
          </cell>
          <cell r="E32">
            <v>538.41548420030529</v>
          </cell>
          <cell r="G32">
            <v>513.97005767591622</v>
          </cell>
          <cell r="H32">
            <v>511.09284560827831</v>
          </cell>
          <cell r="I32">
            <v>517.93871619210302</v>
          </cell>
          <cell r="J32">
            <v>524.85427660303981</v>
          </cell>
          <cell r="K32">
            <v>536.06735771545982</v>
          </cell>
          <cell r="L32">
            <v>545.99040795697226</v>
          </cell>
          <cell r="M32" t="e">
            <v>#REF!</v>
          </cell>
          <cell r="N32" t="e">
            <v>#REF!</v>
          </cell>
        </row>
        <row r="33">
          <cell r="C33" t="str">
            <v>Travel</v>
          </cell>
          <cell r="D33">
            <v>83.518692000000016</v>
          </cell>
          <cell r="E33">
            <v>81.013131240000007</v>
          </cell>
          <cell r="G33">
            <v>77.334929915274842</v>
          </cell>
          <cell r="H33">
            <v>79.724065377029703</v>
          </cell>
          <cell r="I33">
            <v>79.724065377029703</v>
          </cell>
          <cell r="J33">
            <v>79.724065377029703</v>
          </cell>
          <cell r="K33">
            <v>79.839371300169532</v>
          </cell>
          <cell r="L33">
            <v>79.105410769655776</v>
          </cell>
          <cell r="M33" t="e">
            <v>#REF!</v>
          </cell>
          <cell r="N33" t="e">
            <v>#REF!</v>
          </cell>
        </row>
        <row r="34">
          <cell r="C34" t="str">
            <v>Overhead</v>
          </cell>
          <cell r="D34">
            <v>161.10259710687035</v>
          </cell>
          <cell r="E34">
            <v>191.93398455969475</v>
          </cell>
          <cell r="G34">
            <v>183.21969558627117</v>
          </cell>
          <cell r="H34">
            <v>162.4</v>
          </cell>
          <cell r="I34">
            <v>162.4</v>
          </cell>
          <cell r="J34">
            <v>162.4</v>
          </cell>
          <cell r="K34">
            <v>185.9468015373987</v>
          </cell>
          <cell r="L34">
            <v>176.76303906139225</v>
          </cell>
          <cell r="M34" t="e">
            <v>#REF!</v>
          </cell>
          <cell r="N34" t="e">
            <v>#REF!</v>
          </cell>
        </row>
        <row r="36">
          <cell r="C36" t="str">
            <v>Governance</v>
          </cell>
          <cell r="L36">
            <v>135.18352181248565</v>
          </cell>
        </row>
        <row r="37">
          <cell r="C37" t="str">
            <v xml:space="preserve">Total </v>
          </cell>
          <cell r="D37">
            <v>806.1</v>
          </cell>
          <cell r="E37">
            <v>905.1</v>
          </cell>
          <cell r="G37">
            <v>905.1</v>
          </cell>
          <cell r="H37">
            <v>880.2</v>
          </cell>
          <cell r="I37">
            <v>888.2</v>
          </cell>
          <cell r="J37">
            <v>896.6</v>
          </cell>
          <cell r="K37">
            <v>937.03615425934356</v>
          </cell>
          <cell r="L37">
            <v>937.04237960050591</v>
          </cell>
          <cell r="M37" t="e">
            <v>#REF!</v>
          </cell>
          <cell r="N37" t="e">
            <v>#REF!</v>
          </cell>
        </row>
        <row r="40">
          <cell r="C40" t="str">
            <v>Source: Office of Budget and Planning.</v>
          </cell>
        </row>
        <row r="41">
          <cell r="C41" t="str">
            <v>1/ After the start of FY 2005, the definition of Governance was expanded to include the cost of the Executive Board,</v>
          </cell>
        </row>
        <row r="42">
          <cell r="C42" t="str">
            <v>IEO, INV, OBP, OIA, OMD, SEC, UNO, and parts of FIN, LEG, and OTM</v>
          </cell>
        </row>
        <row r="43">
          <cell r="C43" t="str">
            <v xml:space="preserve">   2/ Includes the advance payment to the SRP for service credits of $8.0 million, and the 2 percent retroactive salary </v>
          </cell>
        </row>
        <row r="44">
          <cell r="C44" t="str">
            <v>adjustment in FY 2005 of $8.4 million.</v>
          </cell>
        </row>
      </sheetData>
      <sheetData sheetId="17" refreshError="1"/>
      <sheetData sheetId="18" refreshError="1">
        <row r="2">
          <cell r="C2" t="str">
            <v>Table 16.  Gross Administrative Budget: Sensitivity to Changes</v>
          </cell>
        </row>
        <row r="3">
          <cell r="C3" t="str">
            <v>in Average Salaries and Demand-Led Benefits</v>
          </cell>
        </row>
        <row r="4">
          <cell r="C4" t="str">
            <v>(In millions of U.S. dollars, unless otherwise stated)</v>
          </cell>
        </row>
        <row r="7">
          <cell r="C7" t="str">
            <v>Change in demand-led benefits</v>
          </cell>
          <cell r="E7" t="str">
            <v>Average Wage</v>
          </cell>
        </row>
        <row r="8">
          <cell r="C8" t="str">
            <v>budget assumption</v>
          </cell>
          <cell r="E8" t="str">
            <v>(Annual increase, in percent)</v>
          </cell>
        </row>
        <row r="9">
          <cell r="C9" t="str">
            <v>(In percent)</v>
          </cell>
        </row>
        <row r="10">
          <cell r="E10">
            <v>3.3</v>
          </cell>
          <cell r="F10">
            <v>3.8</v>
          </cell>
          <cell r="G10">
            <v>4.3</v>
          </cell>
        </row>
        <row r="12">
          <cell r="E12" t="str">
            <v>Budget</v>
          </cell>
        </row>
        <row r="14">
          <cell r="C14">
            <v>5</v>
          </cell>
          <cell r="E14">
            <v>937.13656000000003</v>
          </cell>
          <cell r="F14">
            <v>939.63656000000003</v>
          </cell>
          <cell r="G14">
            <v>942.13656000000003</v>
          </cell>
        </row>
        <row r="16">
          <cell r="C16">
            <v>0</v>
          </cell>
          <cell r="E16">
            <v>934.5</v>
          </cell>
          <cell r="F16">
            <v>937</v>
          </cell>
          <cell r="G16">
            <v>939.5</v>
          </cell>
        </row>
        <row r="18">
          <cell r="C18">
            <v>-5</v>
          </cell>
          <cell r="E18">
            <v>931.86343999999997</v>
          </cell>
          <cell r="F18">
            <v>934.36343999999997</v>
          </cell>
          <cell r="G18">
            <v>936.86343999999997</v>
          </cell>
        </row>
        <row r="21">
          <cell r="C21" t="str">
            <v>Source: Office of Budget and Planning.</v>
          </cell>
        </row>
      </sheetData>
      <sheetData sheetId="19" refreshError="1">
        <row r="2">
          <cell r="B2" t="str">
            <v>Table 17.  Medium-Term Budgetary Framework by Input Costs, FY 2006-FY 2008</v>
          </cell>
        </row>
        <row r="3">
          <cell r="B3" t="str">
            <v>(In millions of U.S. dollars)</v>
          </cell>
        </row>
        <row r="6">
          <cell r="C6" t="str">
            <v>FY 2004</v>
          </cell>
          <cell r="D6" t="str">
            <v>FY 2005</v>
          </cell>
          <cell r="E6" t="str">
            <v>New</v>
          </cell>
          <cell r="F6" t="str">
            <v>FY 2005</v>
          </cell>
          <cell r="G6" t="str">
            <v>FY 2005</v>
          </cell>
          <cell r="H6" t="str">
            <v>FY 2006</v>
          </cell>
          <cell r="I6" t="str">
            <v>FY 2006</v>
          </cell>
          <cell r="K6" t="str">
            <v>FY 2007</v>
          </cell>
          <cell r="O6" t="str">
            <v>FY 2008</v>
          </cell>
        </row>
        <row r="7">
          <cell r="C7" t="str">
            <v>Actuals</v>
          </cell>
          <cell r="D7" t="str">
            <v>Budget</v>
          </cell>
          <cell r="E7" t="str">
            <v>Initiatives</v>
          </cell>
          <cell r="F7" t="str">
            <v>Actuals</v>
          </cell>
          <cell r="G7" t="str">
            <v>Actuals plus</v>
          </cell>
          <cell r="H7" t="str">
            <v>Budget</v>
          </cell>
          <cell r="I7" t="str">
            <v>Budget</v>
          </cell>
          <cell r="K7" t="str">
            <v>MTBF</v>
          </cell>
          <cell r="M7" t="str">
            <v>Percentage</v>
          </cell>
          <cell r="O7" t="str">
            <v>MTBF</v>
          </cell>
          <cell r="Q7" t="str">
            <v>Percentage</v>
          </cell>
        </row>
        <row r="8">
          <cell r="G8" t="str">
            <v>Salary</v>
          </cell>
          <cell r="K8" t="str">
            <v>Estimate</v>
          </cell>
          <cell r="M8" t="str">
            <v>Increase</v>
          </cell>
          <cell r="O8" t="str">
            <v>Estimate</v>
          </cell>
          <cell r="Q8" t="str">
            <v>Increase</v>
          </cell>
        </row>
        <row r="9">
          <cell r="H9" t="str">
            <v>W SRP and Sal Adj.</v>
          </cell>
        </row>
        <row r="10">
          <cell r="B10" t="str">
            <v>Main Inputs</v>
          </cell>
        </row>
        <row r="12">
          <cell r="B12" t="str">
            <v>Personnel</v>
          </cell>
          <cell r="H12">
            <v>660.89060356281982</v>
          </cell>
          <cell r="I12">
            <v>659.7</v>
          </cell>
          <cell r="K12">
            <v>684.76860000000011</v>
          </cell>
          <cell r="M12">
            <v>3.7999999999999972</v>
          </cell>
          <cell r="O12">
            <v>710.78980680000018</v>
          </cell>
          <cell r="Q12">
            <v>3.7999999999999972</v>
          </cell>
        </row>
        <row r="13">
          <cell r="B13" t="str">
            <v xml:space="preserve"> Of which: Contribution to the SRP</v>
          </cell>
          <cell r="I13">
            <v>79.2</v>
          </cell>
          <cell r="K13">
            <v>82.2</v>
          </cell>
          <cell r="M13">
            <v>3.7878787878787818</v>
          </cell>
          <cell r="O13">
            <v>85.35</v>
          </cell>
          <cell r="Q13">
            <v>3.8321167883211587</v>
          </cell>
        </row>
        <row r="15">
          <cell r="B15" t="str">
            <v>Travel</v>
          </cell>
          <cell r="H15">
            <v>98.260635806778794</v>
          </cell>
          <cell r="I15">
            <v>99.4</v>
          </cell>
          <cell r="K15">
            <v>108.873</v>
          </cell>
          <cell r="L15" t="str">
            <v>1/</v>
          </cell>
          <cell r="M15">
            <v>9.5301810865191072</v>
          </cell>
          <cell r="N15" t="str">
            <v>1/</v>
          </cell>
          <cell r="O15">
            <v>108.547285</v>
          </cell>
          <cell r="Q15">
            <v>4.5</v>
          </cell>
        </row>
        <row r="17">
          <cell r="B17" t="str">
            <v>Other</v>
          </cell>
          <cell r="H17">
            <v>177.8911402309073</v>
          </cell>
          <cell r="I17">
            <v>177.9</v>
          </cell>
          <cell r="K17">
            <v>184.30440000000002</v>
          </cell>
          <cell r="M17">
            <v>3.6000000000000085</v>
          </cell>
          <cell r="O17">
            <v>190.93935840000003</v>
          </cell>
          <cell r="Q17">
            <v>3.6000000000000085</v>
          </cell>
        </row>
        <row r="19">
          <cell r="B19" t="str">
            <v>Gross budget</v>
          </cell>
          <cell r="H19">
            <v>937.04237960050591</v>
          </cell>
          <cell r="I19">
            <v>937</v>
          </cell>
          <cell r="K19">
            <v>977.94600000000014</v>
          </cell>
          <cell r="M19">
            <v>4.3699039487727021</v>
          </cell>
          <cell r="O19">
            <v>1010.2764502000002</v>
          </cell>
          <cell r="Q19">
            <v>3.3059545414572966</v>
          </cell>
        </row>
        <row r="21">
          <cell r="B21" t="str">
            <v>Receipts</v>
          </cell>
          <cell r="H21">
            <v>-62</v>
          </cell>
          <cell r="I21">
            <v>-60.9</v>
          </cell>
          <cell r="K21">
            <v>-63.031499999999994</v>
          </cell>
          <cell r="M21">
            <v>3.4999999999999858</v>
          </cell>
          <cell r="O21">
            <v>-65.237602499999994</v>
          </cell>
          <cell r="Q21">
            <v>3.4999999999999858</v>
          </cell>
        </row>
        <row r="23">
          <cell r="B23" t="str">
            <v>Net  budget</v>
          </cell>
          <cell r="H23">
            <v>875.04237960050591</v>
          </cell>
          <cell r="I23">
            <v>876.1</v>
          </cell>
          <cell r="K23">
            <v>914.91450000000009</v>
          </cell>
          <cell r="M23">
            <v>4.4303732450633504</v>
          </cell>
          <cell r="O23">
            <v>945.03884770000025</v>
          </cell>
          <cell r="Q23">
            <v>3.2925861050404421</v>
          </cell>
        </row>
        <row r="25">
          <cell r="B25" t="str">
            <v>Memorandum item:</v>
          </cell>
        </row>
        <row r="26">
          <cell r="B26" t="str">
            <v xml:space="preserve">     Annual Meetings abroad</v>
          </cell>
          <cell r="I26" t="str">
            <v>…</v>
          </cell>
          <cell r="K26">
            <v>5</v>
          </cell>
          <cell r="M26" t="str">
            <v>…</v>
          </cell>
          <cell r="O26" t="str">
            <v>…</v>
          </cell>
          <cell r="Q26" t="str">
            <v>…</v>
          </cell>
        </row>
        <row r="28">
          <cell r="B28" t="str">
            <v>Outputs</v>
          </cell>
        </row>
        <row r="30">
          <cell r="B30" t="str">
            <v>Policy development, research and operation of the International Monetary System</v>
          </cell>
          <cell r="C30" t="e">
            <v>#REF!</v>
          </cell>
          <cell r="D30" t="e">
            <v>#REF!</v>
          </cell>
          <cell r="F30">
            <v>0</v>
          </cell>
          <cell r="G30">
            <v>0</v>
          </cell>
          <cell r="H30">
            <v>59.923759350764122</v>
          </cell>
          <cell r="I30">
            <v>59.923759350764122</v>
          </cell>
          <cell r="K30">
            <v>61.81325047423443</v>
          </cell>
          <cell r="O30">
            <v>63.34120150384846</v>
          </cell>
        </row>
        <row r="32">
          <cell r="B32" t="str">
            <v>Standard setting/provision of standardized information.</v>
          </cell>
          <cell r="C32" t="e">
            <v>#REF!</v>
          </cell>
          <cell r="D32" t="e">
            <v>#REF!</v>
          </cell>
          <cell r="F32">
            <v>0</v>
          </cell>
          <cell r="G32">
            <v>0</v>
          </cell>
          <cell r="H32">
            <v>48.066210216739762</v>
          </cell>
          <cell r="I32">
            <v>48.066210216739762</v>
          </cell>
          <cell r="K32">
            <v>50.5195070384855</v>
          </cell>
          <cell r="O32">
            <v>51.768289980699855</v>
          </cell>
        </row>
        <row r="34">
          <cell r="B34" t="str">
            <v>Surveillance</v>
          </cell>
          <cell r="C34" t="e">
            <v>#REF!</v>
          </cell>
          <cell r="D34" t="e">
            <v>#REF!</v>
          </cell>
          <cell r="F34">
            <v>0</v>
          </cell>
          <cell r="G34">
            <v>0</v>
          </cell>
          <cell r="H34">
            <v>240.89087474024143</v>
          </cell>
          <cell r="I34">
            <v>240.89087474024143</v>
          </cell>
          <cell r="K34">
            <v>240.74415845489162</v>
          </cell>
          <cell r="O34">
            <v>246.69507159993071</v>
          </cell>
        </row>
        <row r="36">
          <cell r="B36" t="str">
            <v>Use of Fund Resources</v>
          </cell>
          <cell r="C36" t="e">
            <v>#REF!</v>
          </cell>
          <cell r="D36" t="e">
            <v>#REF!</v>
          </cell>
          <cell r="F36">
            <v>0</v>
          </cell>
          <cell r="G36">
            <v>0</v>
          </cell>
          <cell r="H36">
            <v>237.33438013714874</v>
          </cell>
          <cell r="I36">
            <v>237.33438013714874</v>
          </cell>
          <cell r="K36">
            <v>235.10537355712012</v>
          </cell>
          <cell r="O36">
            <v>240.91690255516448</v>
          </cell>
        </row>
        <row r="38">
          <cell r="B38" t="str">
            <v>Capacity Building</v>
          </cell>
          <cell r="C38" t="e">
            <v>#REF!</v>
          </cell>
          <cell r="D38" t="e">
            <v>#REF!</v>
          </cell>
          <cell r="F38">
            <v>0</v>
          </cell>
          <cell r="G38">
            <v>0</v>
          </cell>
          <cell r="H38">
            <v>215.64363334312628</v>
          </cell>
          <cell r="I38">
            <v>215.64363334312628</v>
          </cell>
          <cell r="K38">
            <v>234.03207110164789</v>
          </cell>
          <cell r="O38">
            <v>239.81706932224009</v>
          </cell>
        </row>
        <row r="40">
          <cell r="B40" t="str">
            <v>Policy Reserve 1/</v>
          </cell>
          <cell r="K40">
            <v>9.7033985000000023</v>
          </cell>
          <cell r="O40">
            <v>20.089484273500005</v>
          </cell>
        </row>
        <row r="42">
          <cell r="B42" t="str">
            <v>Total Excluding Governance</v>
          </cell>
          <cell r="H42">
            <v>801.85885778802026</v>
          </cell>
          <cell r="I42">
            <v>801.85885778802026</v>
          </cell>
          <cell r="K42">
            <v>830.43820281077694</v>
          </cell>
          <cell r="O42">
            <v>859.64813233330892</v>
          </cell>
        </row>
        <row r="44">
          <cell r="B44" t="str">
            <v>Governance</v>
          </cell>
          <cell r="H44">
            <v>135.18352181248557</v>
          </cell>
          <cell r="I44">
            <v>135.17740786953686</v>
          </cell>
          <cell r="K44">
            <v>140.00164718922326</v>
          </cell>
          <cell r="O44">
            <v>144.92608134169134</v>
          </cell>
        </row>
        <row r="46">
          <cell r="B46" t="str">
            <v>Total including governance and policy reserve</v>
          </cell>
          <cell r="C46">
            <v>806.1</v>
          </cell>
          <cell r="D46">
            <v>905.1</v>
          </cell>
          <cell r="F46">
            <v>880.2</v>
          </cell>
          <cell r="G46">
            <v>888.6</v>
          </cell>
          <cell r="H46">
            <v>937.0423796005058</v>
          </cell>
          <cell r="I46">
            <v>937.03626565755712</v>
          </cell>
          <cell r="K46">
            <v>970.43985000000021</v>
          </cell>
          <cell r="O46">
            <v>1004.5742136750002</v>
          </cell>
        </row>
        <row r="49">
          <cell r="B49" t="str">
            <v>Sources: Office of Budget and Planning; PeopleSoft Financials; and the budget/time reporting systems.</v>
          </cell>
        </row>
        <row r="51">
          <cell r="B51" t="str">
            <v xml:space="preserve">   1/  Footnote to come from past COB paper.</v>
          </cell>
        </row>
        <row r="52">
          <cell r="B52" t="str">
            <v xml:space="preserve">   Note.  Totals may not add due to rounding.</v>
          </cell>
        </row>
        <row r="53">
          <cell r="B53" t="str">
            <v>Factors</v>
          </cell>
        </row>
        <row r="54">
          <cell r="B54" t="str">
            <v>Staff time</v>
          </cell>
          <cell r="D54">
            <v>12</v>
          </cell>
          <cell r="H54">
            <v>3.8</v>
          </cell>
          <cell r="K54">
            <v>3.8</v>
          </cell>
          <cell r="O54">
            <v>3.8</v>
          </cell>
        </row>
        <row r="55">
          <cell r="B55" t="str">
            <v>Travel</v>
          </cell>
          <cell r="D55">
            <v>-3</v>
          </cell>
          <cell r="H55">
            <v>4.5</v>
          </cell>
          <cell r="K55">
            <v>3</v>
          </cell>
          <cell r="O55">
            <v>3</v>
          </cell>
        </row>
        <row r="56">
          <cell r="B56" t="str">
            <v>Overhead</v>
          </cell>
          <cell r="D56" t="e">
            <v>#DIV/0!</v>
          </cell>
          <cell r="H56">
            <v>2.75</v>
          </cell>
          <cell r="K56">
            <v>2.75</v>
          </cell>
          <cell r="O56">
            <v>2.75</v>
          </cell>
        </row>
        <row r="57">
          <cell r="B57" t="str">
            <v>Receipts</v>
          </cell>
          <cell r="K57" t="str">
            <v>…</v>
          </cell>
          <cell r="O57" t="str">
            <v>…</v>
          </cell>
        </row>
        <row r="59">
          <cell r="B59" t="str">
            <v xml:space="preserve"> 1/ Includes the $5 million provided for the Annual Meetings planned to be held in Singapore.</v>
          </cell>
        </row>
      </sheetData>
      <sheetData sheetId="20"/>
      <sheetData sheetId="21"/>
      <sheetData sheetId="22"/>
      <sheetData sheetId="23" refreshError="1">
        <row r="2">
          <cell r="B2" t="str">
            <v>Table 20.  Capital Budget Projects Beginning in FY 2006</v>
          </cell>
        </row>
        <row r="3">
          <cell r="B3" t="str">
            <v>(In thousands of U.S. dollars)</v>
          </cell>
        </row>
        <row r="7">
          <cell r="C7" t="str">
            <v>Project</v>
          </cell>
          <cell r="E7" t="str">
            <v>Estimated</v>
          </cell>
        </row>
        <row r="8">
          <cell r="C8" t="str">
            <v>Budget</v>
          </cell>
          <cell r="E8" t="str">
            <v xml:space="preserve">Completion </v>
          </cell>
        </row>
        <row r="11">
          <cell r="B11" t="str">
            <v xml:space="preserve">Building facilities </v>
          </cell>
          <cell r="C11">
            <v>28500</v>
          </cell>
        </row>
        <row r="12">
          <cell r="B12" t="str">
            <v>Strengthened Security</v>
          </cell>
          <cell r="C12">
            <v>11400</v>
          </cell>
          <cell r="E12" t="str">
            <v>FY 2007</v>
          </cell>
        </row>
        <row r="13">
          <cell r="B13" t="str">
            <v>Office Renovations at HQ1</v>
          </cell>
          <cell r="C13">
            <v>7500</v>
          </cell>
          <cell r="E13" t="str">
            <v>FY 2006</v>
          </cell>
        </row>
        <row r="14">
          <cell r="B14" t="str">
            <v>Furniture Replacement for HQ1</v>
          </cell>
          <cell r="C14">
            <v>5640</v>
          </cell>
          <cell r="E14" t="str">
            <v>FY 2006</v>
          </cell>
        </row>
        <row r="15">
          <cell r="B15" t="str">
            <v>Building Exterior Caulking</v>
          </cell>
          <cell r="C15">
            <v>2600</v>
          </cell>
          <cell r="E15" t="str">
            <v>FY 2008</v>
          </cell>
        </row>
        <row r="16">
          <cell r="B16" t="str">
            <v>HVAC Controls Update</v>
          </cell>
          <cell r="C16">
            <v>500</v>
          </cell>
          <cell r="E16" t="str">
            <v>FY 2006</v>
          </cell>
        </row>
        <row r="17">
          <cell r="B17" t="str">
            <v>Food Service Improvement Study (HQ1)</v>
          </cell>
          <cell r="C17">
            <v>200</v>
          </cell>
          <cell r="E17" t="str">
            <v>FY 2006</v>
          </cell>
        </row>
        <row r="18">
          <cell r="B18" t="str">
            <v>Other minor projects</v>
          </cell>
          <cell r="C18">
            <v>660</v>
          </cell>
          <cell r="E18" t="str">
            <v>FY 2006</v>
          </cell>
        </row>
        <row r="20">
          <cell r="B20" t="str">
            <v>Information Technology</v>
          </cell>
          <cell r="C20">
            <v>24000</v>
          </cell>
        </row>
        <row r="22">
          <cell r="B22" t="str">
            <v>Enterprise Information Program</v>
          </cell>
          <cell r="C22">
            <v>5025</v>
          </cell>
        </row>
        <row r="23">
          <cell r="B23" t="str">
            <v>Information Management Systems</v>
          </cell>
          <cell r="C23">
            <v>3450</v>
          </cell>
          <cell r="E23" t="str">
            <v>FY 2008</v>
          </cell>
        </row>
        <row r="24">
          <cell r="B24" t="str">
            <v>Enhancement to the Economic Data Facility</v>
          </cell>
          <cell r="C24">
            <v>1400</v>
          </cell>
          <cell r="E24" t="str">
            <v>FY 2006</v>
          </cell>
        </row>
        <row r="25">
          <cell r="B25" t="str">
            <v>Metadata Exchange Project</v>
          </cell>
          <cell r="C25">
            <v>175</v>
          </cell>
          <cell r="E25" t="str">
            <v>FY 2006</v>
          </cell>
        </row>
        <row r="27">
          <cell r="B27" t="str">
            <v>Administrative and Financial Information Program</v>
          </cell>
          <cell r="C27">
            <v>4725</v>
          </cell>
        </row>
        <row r="28">
          <cell r="B28" t="str">
            <v>PeopleSoft Human Resource Streamlining</v>
          </cell>
          <cell r="C28">
            <v>3100</v>
          </cell>
          <cell r="E28" t="str">
            <v>FY 2007</v>
          </cell>
        </row>
        <row r="29">
          <cell r="B29" t="str">
            <v>Budget Planning and Reforms</v>
          </cell>
          <cell r="C29">
            <v>800</v>
          </cell>
          <cell r="E29" t="str">
            <v>FY 2007</v>
          </cell>
        </row>
        <row r="30">
          <cell r="B30" t="str">
            <v>Financial Analysis and Information Systems</v>
          </cell>
          <cell r="C30">
            <v>550</v>
          </cell>
          <cell r="E30" t="str">
            <v>FY 2007</v>
          </cell>
        </row>
        <row r="31">
          <cell r="B31" t="str">
            <v>Other minor projects</v>
          </cell>
          <cell r="C31">
            <v>275</v>
          </cell>
          <cell r="E31" t="str">
            <v>FY 2006</v>
          </cell>
        </row>
        <row r="33">
          <cell r="B33" t="str">
            <v>Infrastructure and Connectivity Program</v>
          </cell>
          <cell r="C33">
            <v>14250</v>
          </cell>
        </row>
        <row r="34">
          <cell r="B34" t="str">
            <v>Desktop, Network and Telecommunications Equipment</v>
          </cell>
          <cell r="C34">
            <v>4750</v>
          </cell>
          <cell r="E34" t="str">
            <v>FY 2006</v>
          </cell>
        </row>
        <row r="35">
          <cell r="B35" t="str">
            <v>High Availability Program</v>
          </cell>
          <cell r="C35">
            <v>4300</v>
          </cell>
          <cell r="E35" t="str">
            <v>FY 2006</v>
          </cell>
        </row>
        <row r="36">
          <cell r="B36" t="str">
            <v>Storage Consolidation</v>
          </cell>
          <cell r="C36">
            <v>3300</v>
          </cell>
          <cell r="E36" t="str">
            <v>FY 2007</v>
          </cell>
        </row>
        <row r="37">
          <cell r="B37" t="str">
            <v>Internet Protocol Telephony and HQ2 infrastructure</v>
          </cell>
          <cell r="C37">
            <v>1000</v>
          </cell>
          <cell r="E37" t="str">
            <v>FY 2006</v>
          </cell>
        </row>
        <row r="38">
          <cell r="B38" t="str">
            <v>Other minor projects</v>
          </cell>
          <cell r="C38">
            <v>900</v>
          </cell>
          <cell r="E38" t="str">
            <v>FY 2006</v>
          </cell>
        </row>
        <row r="40">
          <cell r="B40" t="str">
            <v>FY 2006 Capital Budget Total</v>
          </cell>
          <cell r="C40">
            <v>52500</v>
          </cell>
        </row>
        <row r="43">
          <cell r="B43" t="str">
            <v>Sources: Office of Budget and Planning; and Technology and General Services Department.</v>
          </cell>
        </row>
      </sheetData>
      <sheetData sheetId="24" refreshError="1">
        <row r="2">
          <cell r="C2" t="str">
            <v>Table 21.  The Fund's Capital and Administrative Budgets and Depreciation Expenses, FY 2003-FY 2006</v>
          </cell>
        </row>
        <row r="3">
          <cell r="C3" t="str">
            <v>(in millions of US Dollars unless otherwise stated)</v>
          </cell>
        </row>
        <row r="4">
          <cell r="C4" t="str">
            <v>(In millions of U.S. dollars)</v>
          </cell>
        </row>
        <row r="7">
          <cell r="D7" t="str">
            <v>FY 2003</v>
          </cell>
          <cell r="E7" t="str">
            <v>FY 2004</v>
          </cell>
          <cell r="F7" t="str">
            <v>FY 2005</v>
          </cell>
          <cell r="G7" t="str">
            <v>FY 2006</v>
          </cell>
        </row>
        <row r="8">
          <cell r="D8" t="str">
            <v>Outturn</v>
          </cell>
          <cell r="E8" t="str">
            <v>Outturn</v>
          </cell>
          <cell r="F8" t="str">
            <v>Estimated</v>
          </cell>
          <cell r="G8" t="str">
            <v>Budget</v>
          </cell>
        </row>
        <row r="9">
          <cell r="F9" t="str">
            <v>Outturn</v>
          </cell>
        </row>
        <row r="12">
          <cell r="C12" t="str">
            <v>Net administrative expenses (budgetary basis)</v>
          </cell>
          <cell r="D12">
            <v>719.9</v>
          </cell>
          <cell r="E12">
            <v>747.6</v>
          </cell>
          <cell r="F12">
            <v>833</v>
          </cell>
          <cell r="G12">
            <v>876.1</v>
          </cell>
        </row>
        <row r="13">
          <cell r="C13" t="str">
            <v xml:space="preserve">   Plus: Capital budget items expensed</v>
          </cell>
          <cell r="D13">
            <v>30.8</v>
          </cell>
          <cell r="E13">
            <v>28.5</v>
          </cell>
          <cell r="F13">
            <v>44.8</v>
          </cell>
          <cell r="G13">
            <v>43.9</v>
          </cell>
        </row>
        <row r="14">
          <cell r="C14" t="str">
            <v xml:space="preserve">   Plus: Depreciation expenses 1/</v>
          </cell>
          <cell r="D14">
            <v>20.5</v>
          </cell>
          <cell r="E14">
            <v>21.1</v>
          </cell>
          <cell r="F14">
            <v>21.8</v>
          </cell>
          <cell r="G14">
            <v>28.3</v>
          </cell>
        </row>
        <row r="16">
          <cell r="C16" t="str">
            <v>Total administrative expenses 4/ 5/</v>
          </cell>
          <cell r="D16">
            <v>771.19999999999993</v>
          </cell>
          <cell r="E16">
            <v>797.2</v>
          </cell>
          <cell r="F16">
            <v>899.59999999999991</v>
          </cell>
          <cell r="G16">
            <v>948.3</v>
          </cell>
        </row>
        <row r="17">
          <cell r="C17" t="str">
            <v xml:space="preserve">          percentage change over prior year</v>
          </cell>
          <cell r="E17">
            <v>3.3713692946058194</v>
          </cell>
          <cell r="F17">
            <v>12.844957350727526</v>
          </cell>
          <cell r="G17">
            <v>5.4135171187194464</v>
          </cell>
        </row>
        <row r="19">
          <cell r="C19" t="str">
            <v>Memorandum numbers</v>
          </cell>
        </row>
        <row r="20">
          <cell r="C20" t="str">
            <v xml:space="preserve">   Plus: IAS 19 related expense in excess of pension plan contributions 2/</v>
          </cell>
          <cell r="D20">
            <v>48</v>
          </cell>
          <cell r="E20">
            <v>3.1</v>
          </cell>
          <cell r="F20">
            <v>128.6</v>
          </cell>
          <cell r="G20" t="str">
            <v>..</v>
          </cell>
        </row>
        <row r="21">
          <cell r="C21" t="str">
            <v xml:space="preserve">   Minus: SDR reimbursements</v>
          </cell>
          <cell r="D21">
            <v>-2.8</v>
          </cell>
          <cell r="E21">
            <v>-2</v>
          </cell>
          <cell r="F21">
            <v>-2.2000000000000002</v>
          </cell>
          <cell r="G21">
            <v>-2.2999999999999998</v>
          </cell>
        </row>
        <row r="23">
          <cell r="C23" t="str">
            <v>Total net administrative expenses (U.S. dollars) 3/</v>
          </cell>
          <cell r="D23">
            <v>816.4</v>
          </cell>
          <cell r="E23">
            <v>798.30000000000007</v>
          </cell>
          <cell r="F23">
            <v>1025.9999999999998</v>
          </cell>
          <cell r="G23" t="str">
            <v>..</v>
          </cell>
        </row>
        <row r="25">
          <cell r="C25" t="str">
            <v>Memorandum items:</v>
          </cell>
        </row>
        <row r="26">
          <cell r="C26" t="str">
            <v>Total net administrative expenses (SDRs) 3/4/</v>
          </cell>
          <cell r="D26">
            <v>607.1125270129379</v>
          </cell>
          <cell r="E26">
            <v>548.81481985633059</v>
          </cell>
          <cell r="F26">
            <v>687.75191595215756</v>
          </cell>
          <cell r="G26" t="str">
            <v>..</v>
          </cell>
        </row>
        <row r="27">
          <cell r="C27" t="str">
            <v xml:space="preserve">           percentage change over prior year</v>
          </cell>
          <cell r="E27">
            <v>-9.6024549919005331</v>
          </cell>
          <cell r="F27">
            <v>25.315842624694085</v>
          </cell>
          <cell r="G27" t="str">
            <v>n.a.</v>
          </cell>
        </row>
        <row r="28">
          <cell r="C28" t="str">
            <v>Capital budget expenditures 5/</v>
          </cell>
          <cell r="D28">
            <v>52.3</v>
          </cell>
          <cell r="E28">
            <v>88.2</v>
          </cell>
          <cell r="F28">
            <v>127.4</v>
          </cell>
          <cell r="G28">
            <v>80.2</v>
          </cell>
        </row>
        <row r="29">
          <cell r="C29" t="str">
            <v xml:space="preserve">    Assets capitalized 6/</v>
          </cell>
          <cell r="D29">
            <v>21.5</v>
          </cell>
          <cell r="E29">
            <v>59.7</v>
          </cell>
          <cell r="F29">
            <v>82.6</v>
          </cell>
          <cell r="G29">
            <v>36.299999999999997</v>
          </cell>
        </row>
        <row r="30">
          <cell r="C30" t="str">
            <v xml:space="preserve">    Capital budget items expensed</v>
          </cell>
          <cell r="D30">
            <v>30.8</v>
          </cell>
          <cell r="E30">
            <v>28.5</v>
          </cell>
          <cell r="F30">
            <v>44.8</v>
          </cell>
          <cell r="G30">
            <v>43.9</v>
          </cell>
        </row>
        <row r="33">
          <cell r="C33" t="str">
            <v>USD/SDR</v>
          </cell>
          <cell r="D33">
            <v>1.3447260000000001</v>
          </cell>
          <cell r="E33">
            <v>1.4545889999999999</v>
          </cell>
          <cell r="F33">
            <v>1.4918169999999999</v>
          </cell>
          <cell r="G33">
            <v>1.5101</v>
          </cell>
        </row>
        <row r="34">
          <cell r="C34" t="str">
            <v>IAS estimated SDR value of pension (SDRs)</v>
          </cell>
          <cell r="F34">
            <v>159605631</v>
          </cell>
        </row>
        <row r="35">
          <cell r="C35" t="str">
            <v>in USD</v>
          </cell>
          <cell r="F35">
            <v>238102393.62152699</v>
          </cell>
        </row>
        <row r="37">
          <cell r="C37" t="str">
            <v xml:space="preserve">   Sources: Finance Department; and Office of Budget and Planning.</v>
          </cell>
        </row>
        <row r="39">
          <cell r="C39" t="str">
            <v xml:space="preserve">   1/ Depreciation is calculated using the straight-line method, half-year convention, over the estimated useful lives of the assets.</v>
          </cell>
        </row>
        <row r="40">
          <cell r="C40" t="str">
            <v xml:space="preserve">   4/ Capital budget items expensed plus net administrative budget  plus depreciation expenses.</v>
          </cell>
        </row>
        <row r="41">
          <cell r="C41" t="str">
            <v xml:space="preserve">   5/ Before adjusting for IAS 19.</v>
          </cell>
        </row>
        <row r="42">
          <cell r="C42" t="str">
            <v xml:space="preserve">   2/ IAS-19 compliant estimate not yet available for FY 2006.</v>
          </cell>
        </row>
        <row r="43">
          <cell r="C43" t="str">
            <v xml:space="preserve">   3/ Compliant with IFRS.</v>
          </cell>
        </row>
        <row r="44">
          <cell r="C44" t="str">
            <v xml:space="preserve">   4/ As per audited financial statements (FY 2003 and FY 2004).</v>
          </cell>
        </row>
        <row r="45">
          <cell r="C45" t="str">
            <v>5/ Capital budget expenditure reflects the definition of capital projects for management and control purposes and may differ from the</v>
          </cell>
        </row>
        <row r="46">
          <cell r="C46" t="str">
            <v>presentation of assets capitalized in accordance with the International Financial Reporting Standards (IFRS) in the Fund's audited</v>
          </cell>
        </row>
        <row r="47">
          <cell r="C47" t="str">
            <v>financial statements.</v>
          </cell>
        </row>
        <row r="48">
          <cell r="C48" t="str">
            <v xml:space="preserve">   6/ Assets capitalized include acquisitions of land, buildings, leasehold improvements, and equipment (including IT) greater than $100,000.</v>
          </cell>
        </row>
      </sheetData>
      <sheetData sheetId="25" refreshError="1">
        <row r="2">
          <cell r="A2" t="str">
            <v>Table 22.  Impact of the Budget on the Rate of Charge, FY 2005-FY 2006</v>
          </cell>
        </row>
        <row r="3">
          <cell r="A3" t="str">
            <v>( In millions of  U.S. dollars) 1/</v>
          </cell>
        </row>
        <row r="6">
          <cell r="E6" t="str">
            <v>FY 2005</v>
          </cell>
        </row>
        <row r="7">
          <cell r="E7" t="str">
            <v>In millions of</v>
          </cell>
        </row>
        <row r="9">
          <cell r="C9" t="str">
            <v>FY 2005</v>
          </cell>
          <cell r="E9" t="str">
            <v>FY 2006</v>
          </cell>
          <cell r="G9" t="str">
            <v xml:space="preserve">Percentage </v>
          </cell>
        </row>
        <row r="10">
          <cell r="C10" t="str">
            <v>Estimated</v>
          </cell>
          <cell r="E10" t="str">
            <v>Budget</v>
          </cell>
          <cell r="G10" t="str">
            <v>Change</v>
          </cell>
        </row>
        <row r="11">
          <cell r="C11" t="str">
            <v>Outturn</v>
          </cell>
        </row>
        <row r="14">
          <cell r="A14" t="str">
            <v>Net administrative budget 2/</v>
          </cell>
          <cell r="C14">
            <v>833</v>
          </cell>
          <cell r="E14">
            <v>876.1</v>
          </cell>
          <cell r="G14">
            <v>5.1740696278511411</v>
          </cell>
        </row>
        <row r="16">
          <cell r="A16" t="str">
            <v>Less:  Approved budget for IAS 19-related employee benefits 3/</v>
          </cell>
          <cell r="C16">
            <v>-109.5</v>
          </cell>
          <cell r="E16">
            <v>-114.346</v>
          </cell>
        </row>
        <row r="17">
          <cell r="A17" t="str">
            <v xml:space="preserve">           Reimbursements for administering the SDR Department</v>
          </cell>
          <cell r="C17">
            <v>-2.2000000000000002</v>
          </cell>
          <cell r="E17">
            <v>-2.2651500000000002</v>
          </cell>
        </row>
        <row r="18">
          <cell r="A18" t="str">
            <v xml:space="preserve">           Non-applicable charges relating to PRGF Trust</v>
          </cell>
          <cell r="C18">
            <v>-81</v>
          </cell>
          <cell r="E18">
            <v>-84.4</v>
          </cell>
        </row>
        <row r="20">
          <cell r="A20" t="str">
            <v>Net administrative budget expenses</v>
          </cell>
          <cell r="C20">
            <v>640.29999999999995</v>
          </cell>
          <cell r="E20">
            <v>675.08885000000009</v>
          </cell>
          <cell r="G20">
            <v>5.4332109948461937</v>
          </cell>
        </row>
        <row r="24">
          <cell r="A24" t="str">
            <v>Capital budget expenditures expensed</v>
          </cell>
          <cell r="C24">
            <v>44.8</v>
          </cell>
          <cell r="E24">
            <v>43.873177876391495</v>
          </cell>
        </row>
        <row r="25">
          <cell r="A25" t="str">
            <v>Depreciation expenses</v>
          </cell>
          <cell r="C25">
            <v>21.8</v>
          </cell>
          <cell r="E25">
            <v>28.349895188117312</v>
          </cell>
        </row>
        <row r="27">
          <cell r="A27" t="str">
            <v>Total net administrative expenses</v>
          </cell>
          <cell r="C27">
            <v>706.89999999999986</v>
          </cell>
          <cell r="E27">
            <v>747.31192306450896</v>
          </cell>
          <cell r="G27">
            <v>5.7167807419025385</v>
          </cell>
        </row>
        <row r="30">
          <cell r="A30" t="str">
            <v>Memorandum item:</v>
          </cell>
        </row>
        <row r="31">
          <cell r="A31" t="str">
            <v>Total administrative expenses (SDRs)</v>
          </cell>
          <cell r="C31">
            <v>473.85168556196896</v>
          </cell>
          <cell r="E31">
            <v>494.87578509006619</v>
          </cell>
          <cell r="G31">
            <v>4.4368523250399416</v>
          </cell>
        </row>
        <row r="33">
          <cell r="A33" t="str">
            <v>Dollar/SDR</v>
          </cell>
          <cell r="C33">
            <v>1.4918169999999999</v>
          </cell>
          <cell r="E33">
            <v>1.5101</v>
          </cell>
        </row>
        <row r="34">
          <cell r="A34" t="str">
            <v>Sources: Finance Department; and Office of Budget and Planning.</v>
          </cell>
        </row>
        <row r="35">
          <cell r="A35" t="str">
            <v>Dollar/SDR</v>
          </cell>
          <cell r="C35">
            <v>1.4918169999999999</v>
          </cell>
          <cell r="E35">
            <v>1.5101</v>
          </cell>
        </row>
        <row r="36">
          <cell r="A36" t="str">
            <v>Check against Table 21(add total penbsion liability + PRGF)</v>
          </cell>
          <cell r="C36">
            <v>213.83319803970596</v>
          </cell>
        </row>
        <row r="37">
          <cell r="A37" t="str">
            <v>Total Table 22-total 21</v>
          </cell>
          <cell r="C37">
            <v>-6.7032350482577385E-2</v>
          </cell>
        </row>
        <row r="39">
          <cell r="A39" t="str">
            <v>1/ Total budgetary expenses net of recovery and reimbursements of expenses.</v>
          </cell>
        </row>
        <row r="40">
          <cell r="A40" t="str">
            <v>2/ Based on average exchange rate in FY 2005; current exchange rate for FY 2006.</v>
          </cell>
        </row>
        <row r="41">
          <cell r="A41" t="str">
            <v xml:space="preserve">   3/ Excludes funding related to SRP buy-back.</v>
          </cell>
        </row>
      </sheetData>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Income"/>
      <sheetName val="Resources"/>
      <sheetName val="Flows"/>
      <sheetName val="Table3"/>
    </sheetNames>
    <sheetDataSet>
      <sheetData sheetId="0" refreshError="1">
        <row r="1">
          <cell r="A1" t="str">
            <v>General Department</v>
          </cell>
        </row>
      </sheetData>
      <sheetData sheetId="1" refreshError="1"/>
      <sheetData sheetId="2" refreshError="1"/>
      <sheetData sheetId="3" refreshError="1"/>
      <sheetData sheetId="4"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1 Def."/>
      <sheetName val="Table 2a"/>
      <sheetName val="Table 2b"/>
      <sheetName val="Table 2a&amp;BDef"/>
      <sheetName val="Table 3"/>
      <sheetName val="Table 3 d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 Guide"/>
      <sheetName val="Table 1"/>
      <sheetName val="Table 1 Check"/>
      <sheetName val="GRA Resources"/>
      <sheetName val="Table 1 Data"/>
      <sheetName val="Table 2a"/>
      <sheetName val="Table 2a Check"/>
      <sheetName val="Table 2b"/>
      <sheetName val="Table 2b Check"/>
      <sheetName val="Table 3"/>
      <sheetName val="Table 3 Check"/>
      <sheetName val="Table 1 Def."/>
      <sheetName val="Table 2a&amp;BDef"/>
      <sheetName val="Table 3 def"/>
      <sheetName val="Formulas"/>
      <sheetName val="STBY Arrangements"/>
      <sheetName val="EFF Arrangements"/>
      <sheetName val="PRGF Arrangements"/>
      <sheetName val="Arrangements - Checking"/>
      <sheetName val="Position PREV"/>
      <sheetName val="Position CURR"/>
      <sheetName val="Budget Countries"/>
      <sheetName val="Liquidity Ratio"/>
      <sheetName val="FC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Input"/>
      <sheetName val="Consolidate"/>
      <sheetName val="Survey"/>
      <sheetName val="Summary"/>
      <sheetName val="OUT-SR"/>
      <sheetName val="Output"/>
      <sheetName val="Velocity"/>
      <sheetName val="Excess reserve"/>
      <sheetName val="Weekly-Reserves"/>
      <sheetName val="REVISED"/>
      <sheetName val="ADJUSTMENTS"/>
      <sheetName val="OUT-TMU"/>
      <sheetName val="OUT-RED16"/>
      <sheetName val="OUT-RED17"/>
      <sheetName val="OUT-RED18"/>
      <sheetName val="OUT-RED19"/>
      <sheetName val="OUT-RED20"/>
      <sheetName val="OUT-RED21"/>
      <sheetName val="NFA-SDRs"/>
      <sheetName val="WEO"/>
      <sheetName val="Chart1"/>
      <sheetName val="Inp2"/>
      <sheetName val="1999"/>
    </sheetNames>
    <sheetDataSet>
      <sheetData sheetId="0" refreshError="1"/>
      <sheetData sheetId="1" refreshError="1"/>
      <sheetData sheetId="2" refreshError="1"/>
      <sheetData sheetId="3" refreshError="1"/>
      <sheetData sheetId="4" refreshError="1"/>
      <sheetData sheetId="5" refreshError="1"/>
      <sheetData sheetId="6" refreshError="1">
        <row r="2">
          <cell r="B2" t="str">
            <v>Ethiopia:  Monetary Survey (output for macroeconomic framework)</v>
          </cell>
        </row>
        <row r="4">
          <cell r="A4" t="str">
            <v xml:space="preserve"> </v>
          </cell>
        </row>
        <row r="5">
          <cell r="B5">
            <v>36633.816539814812</v>
          </cell>
          <cell r="D5" t="str">
            <v>1993</v>
          </cell>
          <cell r="E5" t="str">
            <v>1994</v>
          </cell>
          <cell r="F5" t="str">
            <v>1995</v>
          </cell>
          <cell r="G5" t="str">
            <v>1996</v>
          </cell>
          <cell r="H5" t="str">
            <v>1997</v>
          </cell>
          <cell r="I5" t="str">
            <v>1998</v>
          </cell>
          <cell r="J5" t="str">
            <v>1998</v>
          </cell>
          <cell r="K5" t="str">
            <v>1999</v>
          </cell>
          <cell r="L5" t="str">
            <v>1999</v>
          </cell>
          <cell r="M5" t="str">
            <v>1999</v>
          </cell>
          <cell r="N5">
            <v>2000</v>
          </cell>
        </row>
        <row r="6">
          <cell r="B6">
            <v>36633.816539814812</v>
          </cell>
          <cell r="D6" t="str">
            <v>July 7</v>
          </cell>
          <cell r="E6" t="str">
            <v>July 7</v>
          </cell>
          <cell r="F6" t="str">
            <v>July 7</v>
          </cell>
          <cell r="G6" t="str">
            <v>July 7</v>
          </cell>
          <cell r="H6" t="str">
            <v>July 7</v>
          </cell>
          <cell r="I6" t="str">
            <v>July 7</v>
          </cell>
          <cell r="J6" t="str">
            <v>July 7</v>
          </cell>
          <cell r="K6" t="str">
            <v>July 7</v>
          </cell>
          <cell r="L6" t="str">
            <v>July 7</v>
          </cell>
          <cell r="M6" t="str">
            <v>July 7</v>
          </cell>
          <cell r="N6" t="str">
            <v>July 7</v>
          </cell>
        </row>
        <row r="7">
          <cell r="G7" t="str">
            <v>Actual</v>
          </cell>
          <cell r="H7" t="str">
            <v>Actual</v>
          </cell>
          <cell r="I7" t="str">
            <v xml:space="preserve"> Proj.</v>
          </cell>
          <cell r="J7" t="str">
            <v>Actual</v>
          </cell>
          <cell r="K7" t="str">
            <v xml:space="preserve"> Proj.</v>
          </cell>
          <cell r="L7" t="str">
            <v xml:space="preserve"> Proj.</v>
          </cell>
          <cell r="M7" t="str">
            <v>Actual</v>
          </cell>
          <cell r="N7" t="str">
            <v xml:space="preserve"> Proj.</v>
          </cell>
        </row>
        <row r="8">
          <cell r="I8" t="str">
            <v>(9/98)</v>
          </cell>
          <cell r="J8" t="str">
            <v xml:space="preserve"> </v>
          </cell>
          <cell r="K8" t="str">
            <v>(9/98)</v>
          </cell>
          <cell r="L8" t="str">
            <v>(6/99)</v>
          </cell>
          <cell r="M8" t="str">
            <v xml:space="preserve"> </v>
          </cell>
          <cell r="N8" t="str">
            <v>3/2000</v>
          </cell>
        </row>
        <row r="11">
          <cell r="C11" t="str">
            <v xml:space="preserve"> (In millions of US dollars)</v>
          </cell>
        </row>
        <row r="13">
          <cell r="B13" t="str">
            <v>Net foreign assets (in US$)</v>
          </cell>
          <cell r="D13">
            <v>331.09880254901969</v>
          </cell>
          <cell r="E13">
            <v>621.24431787877813</v>
          </cell>
          <cell r="F13">
            <v>601.57675965244857</v>
          </cell>
          <cell r="G13">
            <v>971.65474538409467</v>
          </cell>
          <cell r="H13">
            <v>818.64095389523675</v>
          </cell>
          <cell r="I13">
            <v>802.70706570263792</v>
          </cell>
          <cell r="J13">
            <v>807.5032287721823</v>
          </cell>
          <cell r="K13">
            <v>862.27885297869943</v>
          </cell>
          <cell r="L13">
            <v>783.60322877218232</v>
          </cell>
          <cell r="M13">
            <v>792.64868858514956</v>
          </cell>
          <cell r="N13">
            <v>642.64868858514956</v>
          </cell>
        </row>
        <row r="14">
          <cell r="B14" t="str">
            <v>Net foreign assets of the NBE</v>
          </cell>
          <cell r="D14">
            <v>186.86282647058829</v>
          </cell>
          <cell r="E14">
            <v>359.44254939003218</v>
          </cell>
          <cell r="F14">
            <v>316.62888742496051</v>
          </cell>
          <cell r="G14">
            <v>760.35742254944887</v>
          </cell>
          <cell r="H14">
            <v>423.87616994006777</v>
          </cell>
          <cell r="I14">
            <v>276.94884874679087</v>
          </cell>
          <cell r="J14">
            <v>276.94884874679087</v>
          </cell>
          <cell r="K14">
            <v>336.5488487467909</v>
          </cell>
          <cell r="L14">
            <v>278.0488487467909</v>
          </cell>
          <cell r="M14">
            <v>292.34084472355624</v>
          </cell>
          <cell r="N14">
            <v>142.34084472355624</v>
          </cell>
        </row>
        <row r="15">
          <cell r="B15" t="str">
            <v xml:space="preserve">    Foreign Assets</v>
          </cell>
          <cell r="D15">
            <v>260.21153901960793</v>
          </cell>
          <cell r="E15">
            <v>511.26505742861735</v>
          </cell>
          <cell r="F15">
            <v>635.56082148499206</v>
          </cell>
          <cell r="G15">
            <v>888.21569026598422</v>
          </cell>
          <cell r="H15">
            <v>582.7170488664799</v>
          </cell>
          <cell r="I15">
            <v>411.59407374326423</v>
          </cell>
          <cell r="J15">
            <v>411.59407374326423</v>
          </cell>
          <cell r="K15">
            <v>504.49407374326427</v>
          </cell>
          <cell r="L15">
            <v>426.11607374326428</v>
          </cell>
          <cell r="M15">
            <v>434.31843369043224</v>
          </cell>
          <cell r="N15">
            <v>323.61843369043225</v>
          </cell>
        </row>
        <row r="16">
          <cell r="B16" t="str">
            <v xml:space="preserve">    Foreign Liabilities</v>
          </cell>
          <cell r="D16">
            <v>73.348712549019609</v>
          </cell>
          <cell r="E16">
            <v>151.8225080385852</v>
          </cell>
          <cell r="F16">
            <v>88.507451548183255</v>
          </cell>
          <cell r="G16">
            <v>127.85826771653544</v>
          </cell>
          <cell r="H16">
            <v>158.84087892641207</v>
          </cell>
          <cell r="I16">
            <v>134.64522499647339</v>
          </cell>
          <cell r="J16">
            <v>134.64522499647339</v>
          </cell>
          <cell r="K16">
            <v>167.94522499647337</v>
          </cell>
          <cell r="L16">
            <v>148.06722499647339</v>
          </cell>
          <cell r="M16">
            <v>141.977588966876</v>
          </cell>
          <cell r="N16">
            <v>181.27758896687601</v>
          </cell>
        </row>
        <row r="17">
          <cell r="B17" t="str">
            <v>Net foreign assets of commercial banks</v>
          </cell>
          <cell r="D17">
            <v>144.23597607843138</v>
          </cell>
          <cell r="E17">
            <v>261.80176848874595</v>
          </cell>
          <cell r="F17">
            <v>284.94787222748812</v>
          </cell>
          <cell r="G17">
            <v>211.29732283464571</v>
          </cell>
          <cell r="H17">
            <v>394.76478395516887</v>
          </cell>
          <cell r="I17">
            <v>525.75821695584716</v>
          </cell>
          <cell r="J17">
            <v>530.55438002539142</v>
          </cell>
          <cell r="K17">
            <v>525.73000423190854</v>
          </cell>
          <cell r="L17">
            <v>505.55438002539142</v>
          </cell>
          <cell r="M17">
            <v>500.30784386159326</v>
          </cell>
          <cell r="N17">
            <v>500.30784386159326</v>
          </cell>
        </row>
        <row r="18">
          <cell r="B18" t="str">
            <v xml:space="preserve">    Of which: Net claims on Eritrean banks</v>
          </cell>
          <cell r="D18" t="str">
            <v>...</v>
          </cell>
          <cell r="E18" t="str">
            <v>...</v>
          </cell>
          <cell r="F18" t="str">
            <v>...</v>
          </cell>
          <cell r="G18" t="str">
            <v>...</v>
          </cell>
          <cell r="H18">
            <v>159.74045126087594</v>
          </cell>
          <cell r="I18" t="str">
            <v>...</v>
          </cell>
          <cell r="J18">
            <v>173.86091127098317</v>
          </cell>
          <cell r="K18">
            <v>173.86091127098317</v>
          </cell>
          <cell r="L18">
            <v>173.86091127098317</v>
          </cell>
          <cell r="M18">
            <v>151.76702376554607</v>
          </cell>
          <cell r="N18">
            <v>173.86091127098317</v>
          </cell>
        </row>
        <row r="19">
          <cell r="B19" t="str">
            <v>Gross official foreign reserves (in U.S. dollars)</v>
          </cell>
          <cell r="D19">
            <v>260.21153901960793</v>
          </cell>
          <cell r="E19">
            <v>511.26505742861735</v>
          </cell>
          <cell r="F19">
            <v>635.56082148499206</v>
          </cell>
          <cell r="G19">
            <v>888.21569026598422</v>
          </cell>
          <cell r="H19">
            <v>582.7170488664799</v>
          </cell>
          <cell r="I19" t="str">
            <v>...</v>
          </cell>
          <cell r="J19">
            <v>411.59407374326423</v>
          </cell>
          <cell r="K19">
            <v>504.49407374326427</v>
          </cell>
          <cell r="L19">
            <v>426.11607374326428</v>
          </cell>
          <cell r="M19">
            <v>434.31843369043224</v>
          </cell>
          <cell r="N19">
            <v>323.61843369043225</v>
          </cell>
        </row>
        <row r="20">
          <cell r="H20" t="str">
            <v xml:space="preserve"> </v>
          </cell>
        </row>
        <row r="21">
          <cell r="C21" t="str">
            <v>(In millions of birr)</v>
          </cell>
        </row>
        <row r="23">
          <cell r="B23" t="str">
            <v>Net foreign assets</v>
          </cell>
          <cell r="D23">
            <v>1688.6038930000002</v>
          </cell>
          <cell r="E23">
            <v>3864.1396572059998</v>
          </cell>
          <cell r="F23">
            <v>5973.7999999999993</v>
          </cell>
          <cell r="G23">
            <v>6170.0076331890004</v>
          </cell>
          <cell r="H23">
            <v>5551.2043083635999</v>
          </cell>
          <cell r="I23">
            <v>5690.3903887660008</v>
          </cell>
          <cell r="J23">
            <v>5724.3903887660008</v>
          </cell>
          <cell r="K23">
            <v>6112.6947887660008</v>
          </cell>
          <cell r="L23">
            <v>5554.9632887660009</v>
          </cell>
          <cell r="M23">
            <v>6437.0999999999995</v>
          </cell>
          <cell r="N23">
            <v>5327.5576283708888</v>
          </cell>
        </row>
        <row r="24">
          <cell r="B24" t="str">
            <v xml:space="preserve">  National Bank</v>
          </cell>
          <cell r="D24">
            <v>953.0004150000002</v>
          </cell>
          <cell r="E24">
            <v>2235.7326572060001</v>
          </cell>
          <cell r="F24">
            <v>3144.2</v>
          </cell>
          <cell r="G24">
            <v>4828.2696331890002</v>
          </cell>
          <cell r="H24">
            <v>2874.3043083635994</v>
          </cell>
          <cell r="I24">
            <v>1963.2903887660004</v>
          </cell>
          <cell r="J24">
            <v>1963.2903887660004</v>
          </cell>
          <cell r="K24">
            <v>2385.7947887660007</v>
          </cell>
          <cell r="L24">
            <v>1971.0882887660007</v>
          </cell>
          <cell r="M24">
            <v>2374.1000000000004</v>
          </cell>
          <cell r="N24">
            <v>1009.0542482452903</v>
          </cell>
        </row>
        <row r="25">
          <cell r="B25" t="str">
            <v xml:space="preserve">    Assets</v>
          </cell>
          <cell r="D25">
            <v>1327.0788490000002</v>
          </cell>
          <cell r="E25">
            <v>3180.0686572059999</v>
          </cell>
          <cell r="F25">
            <v>4023.1</v>
          </cell>
          <cell r="G25">
            <v>5640.1696331889998</v>
          </cell>
          <cell r="H25">
            <v>3951.4043083635997</v>
          </cell>
          <cell r="I25">
            <v>2917.7903887660004</v>
          </cell>
          <cell r="J25">
            <v>2917.7903887660004</v>
          </cell>
          <cell r="K25">
            <v>3576.3584887660004</v>
          </cell>
          <cell r="L25">
            <v>3020.7368467660008</v>
          </cell>
          <cell r="M25">
            <v>3527.1000000000004</v>
          </cell>
          <cell r="N25">
            <v>2294.1310764314744</v>
          </cell>
        </row>
        <row r="26">
          <cell r="B26" t="str">
            <v xml:space="preserve">    Liabilities</v>
          </cell>
          <cell r="D26">
            <v>374.07843400000002</v>
          </cell>
          <cell r="E26">
            <v>944.3359999999999</v>
          </cell>
          <cell r="F26">
            <v>878.9</v>
          </cell>
          <cell r="G26">
            <v>811.9</v>
          </cell>
          <cell r="H26">
            <v>1077.1000000000001</v>
          </cell>
          <cell r="I26">
            <v>954.5</v>
          </cell>
          <cell r="J26">
            <v>954.5</v>
          </cell>
          <cell r="K26">
            <v>1190.5636999999997</v>
          </cell>
          <cell r="L26">
            <v>1049.6485579999999</v>
          </cell>
          <cell r="M26">
            <v>1153</v>
          </cell>
          <cell r="N26">
            <v>1285.076828186184</v>
          </cell>
        </row>
        <row r="27">
          <cell r="B27" t="str">
            <v xml:space="preserve">  Commercial banks</v>
          </cell>
          <cell r="D27">
            <v>735.603478</v>
          </cell>
          <cell r="E27">
            <v>1628.4069999999997</v>
          </cell>
          <cell r="F27">
            <v>2829.6</v>
          </cell>
          <cell r="G27">
            <v>1341.7380000000003</v>
          </cell>
          <cell r="H27">
            <v>2676.9</v>
          </cell>
          <cell r="I27">
            <v>3727.1</v>
          </cell>
          <cell r="J27">
            <v>3761.1</v>
          </cell>
          <cell r="K27">
            <v>3726.8999999999996</v>
          </cell>
          <cell r="L27">
            <v>3583.875</v>
          </cell>
          <cell r="M27">
            <v>4062.9999999999991</v>
          </cell>
          <cell r="N27">
            <v>3534.7</v>
          </cell>
        </row>
        <row r="28">
          <cell r="B28" t="str">
            <v xml:space="preserve">    Assets</v>
          </cell>
          <cell r="D28">
            <v>999.21087699999998</v>
          </cell>
          <cell r="E28">
            <v>2082.8309999999997</v>
          </cell>
          <cell r="F28">
            <v>3616.5</v>
          </cell>
          <cell r="G28">
            <v>2424.038</v>
          </cell>
          <cell r="H28">
            <v>4274.3</v>
          </cell>
          <cell r="I28">
            <v>5812.6</v>
          </cell>
          <cell r="J28">
            <v>5846.8</v>
          </cell>
          <cell r="K28" t="str">
            <v>...</v>
          </cell>
          <cell r="L28" t="str">
            <v>...</v>
          </cell>
          <cell r="M28">
            <v>5784.4999999999991</v>
          </cell>
          <cell r="N28" t="str">
            <v>...</v>
          </cell>
        </row>
        <row r="29">
          <cell r="B29" t="str">
            <v xml:space="preserve">    Liabilities</v>
          </cell>
          <cell r="D29">
            <v>263.60739899999999</v>
          </cell>
          <cell r="E29">
            <v>454.42399999999998</v>
          </cell>
          <cell r="F29">
            <v>786.9</v>
          </cell>
          <cell r="G29">
            <v>1082.2999999999997</v>
          </cell>
          <cell r="H29">
            <v>1597.4</v>
          </cell>
          <cell r="I29">
            <v>2085.5</v>
          </cell>
          <cell r="J29">
            <v>2085.6999999999998</v>
          </cell>
          <cell r="K29" t="str">
            <v>...</v>
          </cell>
          <cell r="L29" t="str">
            <v>...</v>
          </cell>
          <cell r="M29">
            <v>1721.5</v>
          </cell>
          <cell r="N29" t="str">
            <v>...</v>
          </cell>
        </row>
        <row r="31">
          <cell r="B31" t="str">
            <v>Domestic credit</v>
          </cell>
          <cell r="D31">
            <v>11967.483131000001</v>
          </cell>
          <cell r="E31">
            <v>13180.201604000002</v>
          </cell>
          <cell r="F31">
            <v>14902.8</v>
          </cell>
          <cell r="G31">
            <v>17063.800000000003</v>
          </cell>
          <cell r="H31">
            <v>17146.300000000003</v>
          </cell>
          <cell r="I31">
            <v>18832.400000000001</v>
          </cell>
          <cell r="J31">
            <v>18930</v>
          </cell>
          <cell r="K31">
            <v>20584.468724941195</v>
          </cell>
          <cell r="L31">
            <v>20731.830534074074</v>
          </cell>
          <cell r="M31">
            <v>20063.500000000004</v>
          </cell>
          <cell r="N31">
            <v>23894.634965353856</v>
          </cell>
        </row>
        <row r="32">
          <cell r="B32" t="str">
            <v xml:space="preserve">  Net Claims on Government</v>
          </cell>
          <cell r="D32">
            <v>9503.4298950000011</v>
          </cell>
          <cell r="E32">
            <v>10179.873541000001</v>
          </cell>
          <cell r="F32">
            <v>9804.7999999999993</v>
          </cell>
          <cell r="G32">
            <v>9615.7000000000007</v>
          </cell>
          <cell r="H32">
            <v>8797.9</v>
          </cell>
          <cell r="I32">
            <v>9372.2000000000007</v>
          </cell>
          <cell r="J32">
            <v>9372.2000000000007</v>
          </cell>
          <cell r="K32">
            <v>9192.2000000000007</v>
          </cell>
          <cell r="L32">
            <v>10479.299999999999</v>
          </cell>
          <cell r="M32">
            <v>9736.1000000000022</v>
          </cell>
          <cell r="N32">
            <v>12583.100000000002</v>
          </cell>
        </row>
        <row r="33">
          <cell r="B33" t="str">
            <v xml:space="preserve">    National Bank    </v>
          </cell>
          <cell r="D33">
            <v>7114.4126130000004</v>
          </cell>
          <cell r="E33">
            <v>7832.7784149999998</v>
          </cell>
          <cell r="F33">
            <v>7577.1</v>
          </cell>
          <cell r="G33">
            <v>7277.7</v>
          </cell>
          <cell r="H33">
            <v>7238.0999999999995</v>
          </cell>
          <cell r="I33">
            <v>8126.3</v>
          </cell>
          <cell r="J33">
            <v>8126.3</v>
          </cell>
          <cell r="K33" t="str">
            <v>...</v>
          </cell>
          <cell r="L33" t="str">
            <v>...</v>
          </cell>
          <cell r="M33">
            <v>8275.3000000000011</v>
          </cell>
          <cell r="N33" t="str">
            <v>...</v>
          </cell>
        </row>
        <row r="34">
          <cell r="B34" t="str">
            <v xml:space="preserve">    Commercial banks</v>
          </cell>
          <cell r="D34">
            <v>2389.0172819999998</v>
          </cell>
          <cell r="E34">
            <v>2347.0951260000002</v>
          </cell>
          <cell r="F34">
            <v>2227.6999999999998</v>
          </cell>
          <cell r="G34">
            <v>2338.0000000000005</v>
          </cell>
          <cell r="H34">
            <v>1559.8</v>
          </cell>
          <cell r="I34">
            <v>1245.9000000000001</v>
          </cell>
          <cell r="J34">
            <v>1245.9000000000001</v>
          </cell>
          <cell r="K34" t="str">
            <v>...</v>
          </cell>
          <cell r="L34" t="str">
            <v>...</v>
          </cell>
          <cell r="M34">
            <v>1460.8000000000002</v>
          </cell>
          <cell r="N34" t="str">
            <v>...</v>
          </cell>
        </row>
        <row r="35">
          <cell r="B35" t="str">
            <v xml:space="preserve">  Claims on other sectors</v>
          </cell>
          <cell r="D35">
            <v>2464.0532359999993</v>
          </cell>
          <cell r="E35">
            <v>3000.3280629999999</v>
          </cell>
          <cell r="F35">
            <v>5098</v>
          </cell>
          <cell r="G35">
            <v>7448.1</v>
          </cell>
          <cell r="H35">
            <v>8348.4000000000015</v>
          </cell>
          <cell r="I35">
            <v>9460.2000000000007</v>
          </cell>
          <cell r="J35">
            <v>9557.7999999999993</v>
          </cell>
          <cell r="K35">
            <v>11392.268724941194</v>
          </cell>
          <cell r="L35">
            <v>10252.530534074074</v>
          </cell>
          <cell r="M35">
            <v>10327.400000000001</v>
          </cell>
          <cell r="N35">
            <v>11311.534965353854</v>
          </cell>
        </row>
        <row r="36">
          <cell r="B36" t="str">
            <v xml:space="preserve">    (excluding public enterprises)</v>
          </cell>
          <cell r="D36" t="str">
            <v>...</v>
          </cell>
          <cell r="E36" t="str">
            <v>...</v>
          </cell>
          <cell r="F36" t="str">
            <v>...</v>
          </cell>
          <cell r="G36" t="str">
            <v>...</v>
          </cell>
          <cell r="H36">
            <v>6642.4</v>
          </cell>
          <cell r="J36">
            <v>7474.8</v>
          </cell>
          <cell r="K36" t="str">
            <v>...</v>
          </cell>
          <cell r="L36">
            <v>8123.6616185676103</v>
          </cell>
          <cell r="M36">
            <v>8600</v>
          </cell>
        </row>
        <row r="37">
          <cell r="B37" t="str">
            <v xml:space="preserve">    National Bank    </v>
          </cell>
          <cell r="D37">
            <v>449.62976299999991</v>
          </cell>
          <cell r="E37">
            <v>462.84399999999999</v>
          </cell>
          <cell r="F37">
            <v>465.1</v>
          </cell>
          <cell r="G37">
            <v>465.1</v>
          </cell>
          <cell r="H37">
            <v>465.1</v>
          </cell>
          <cell r="I37">
            <v>465.1</v>
          </cell>
          <cell r="J37">
            <v>465.1</v>
          </cell>
          <cell r="K37">
            <v>465.1</v>
          </cell>
          <cell r="L37">
            <v>465.1</v>
          </cell>
          <cell r="M37">
            <v>465.1</v>
          </cell>
        </row>
        <row r="38">
          <cell r="B38" t="str">
            <v xml:space="preserve">    Commercial banks</v>
          </cell>
          <cell r="D38">
            <v>2014.4234729999994</v>
          </cell>
          <cell r="E38">
            <v>2537.4840629999999</v>
          </cell>
          <cell r="F38">
            <v>4632.8999999999996</v>
          </cell>
          <cell r="G38">
            <v>6983</v>
          </cell>
          <cell r="H38">
            <v>7883.3000000000011</v>
          </cell>
          <cell r="I38">
            <v>8995.1</v>
          </cell>
          <cell r="J38">
            <v>9092.7000000000007</v>
          </cell>
          <cell r="K38">
            <v>10927.168724941193</v>
          </cell>
          <cell r="L38">
            <v>9787.4305340740739</v>
          </cell>
          <cell r="M38">
            <v>9862.3000000000011</v>
          </cell>
        </row>
        <row r="39">
          <cell r="B39" t="str">
            <v xml:space="preserve">        CBE</v>
          </cell>
          <cell r="D39">
            <v>0</v>
          </cell>
          <cell r="E39">
            <v>0</v>
          </cell>
          <cell r="F39">
            <v>0</v>
          </cell>
          <cell r="G39">
            <v>5944.2</v>
          </cell>
          <cell r="H39">
            <v>6590.5000000000009</v>
          </cell>
          <cell r="I39">
            <v>0</v>
          </cell>
        </row>
        <row r="40">
          <cell r="B40" t="str">
            <v xml:space="preserve">            (After adjust. for nonperforming)</v>
          </cell>
          <cell r="D40">
            <v>0</v>
          </cell>
          <cell r="E40">
            <v>0</v>
          </cell>
          <cell r="F40">
            <v>0</v>
          </cell>
          <cell r="G40">
            <v>0</v>
          </cell>
          <cell r="H40">
            <v>4020.5000000000009</v>
          </cell>
          <cell r="I40">
            <v>0</v>
          </cell>
        </row>
        <row r="41">
          <cell r="B41" t="str">
            <v xml:space="preserve">           nonperforming</v>
          </cell>
          <cell r="D41">
            <v>0</v>
          </cell>
          <cell r="E41">
            <v>0</v>
          </cell>
          <cell r="F41">
            <v>0</v>
          </cell>
          <cell r="G41">
            <v>0</v>
          </cell>
          <cell r="H41">
            <v>2570</v>
          </cell>
          <cell r="I41">
            <v>0</v>
          </cell>
        </row>
        <row r="42">
          <cell r="B42" t="str">
            <v xml:space="preserve">        Other</v>
          </cell>
          <cell r="D42">
            <v>0</v>
          </cell>
          <cell r="E42">
            <v>0</v>
          </cell>
          <cell r="F42">
            <v>0</v>
          </cell>
          <cell r="G42">
            <v>1038.8</v>
          </cell>
          <cell r="H42">
            <v>1292.8</v>
          </cell>
          <cell r="I42">
            <v>0</v>
          </cell>
        </row>
        <row r="44">
          <cell r="B44" t="str">
            <v>Broad money</v>
          </cell>
          <cell r="D44">
            <v>10384.179773960001</v>
          </cell>
          <cell r="E44">
            <v>11838.15303096</v>
          </cell>
          <cell r="F44">
            <v>14713.8</v>
          </cell>
          <cell r="G44">
            <v>15962.485030960001</v>
          </cell>
          <cell r="H44">
            <v>16511.385030960002</v>
          </cell>
          <cell r="I44">
            <v>18504.085030959999</v>
          </cell>
        </row>
        <row r="45">
          <cell r="B45" t="str">
            <v xml:space="preserve">  (excl. non-gov't public sector deposits)</v>
          </cell>
          <cell r="D45">
            <v>8627.4845659599996</v>
          </cell>
          <cell r="E45">
            <v>9875.1200309600008</v>
          </cell>
          <cell r="F45">
            <v>12397.9</v>
          </cell>
          <cell r="G45">
            <v>13453.085030959999</v>
          </cell>
          <cell r="H45">
            <v>13957.985030960001</v>
          </cell>
          <cell r="I45">
            <v>18504.085030959999</v>
          </cell>
        </row>
        <row r="46">
          <cell r="B46" t="str">
            <v xml:space="preserve">  Money</v>
          </cell>
          <cell r="D46">
            <v>7816.1146749600011</v>
          </cell>
          <cell r="E46">
            <v>8611.8070309600007</v>
          </cell>
          <cell r="F46">
            <v>10212.4</v>
          </cell>
          <cell r="G46">
            <v>10153.985030960001</v>
          </cell>
          <cell r="H46">
            <v>9980.4850309600006</v>
          </cell>
          <cell r="I46">
            <v>10941.585030960001</v>
          </cell>
        </row>
        <row r="47">
          <cell r="B47" t="str">
            <v xml:space="preserve">    Currency outside banks</v>
          </cell>
          <cell r="D47">
            <v>4907.2057229600005</v>
          </cell>
          <cell r="E47">
            <v>5169.8500309599995</v>
          </cell>
          <cell r="F47">
            <v>5837</v>
          </cell>
          <cell r="G47">
            <v>5694.2850309599999</v>
          </cell>
          <cell r="H47">
            <v>5177.6850309600004</v>
          </cell>
          <cell r="I47">
            <v>4758.9850309600006</v>
          </cell>
        </row>
        <row r="48">
          <cell r="B48" t="str">
            <v xml:space="preserve">    Demand deposits</v>
          </cell>
          <cell r="D48">
            <v>2908.9089520000002</v>
          </cell>
          <cell r="E48">
            <v>3441.9570000000003</v>
          </cell>
          <cell r="F48">
            <v>4375.3999999999996</v>
          </cell>
          <cell r="G48">
            <v>4459.7000000000007</v>
          </cell>
          <cell r="H48">
            <v>4802.8</v>
          </cell>
          <cell r="I48">
            <v>6182.6</v>
          </cell>
        </row>
        <row r="49">
          <cell r="B49" t="str">
            <v xml:space="preserve">  Quasi-money</v>
          </cell>
          <cell r="D49">
            <v>2568.0650989999999</v>
          </cell>
          <cell r="E49">
            <v>3226.346</v>
          </cell>
          <cell r="F49">
            <v>4501.3999999999996</v>
          </cell>
          <cell r="G49">
            <v>5808.4999999999991</v>
          </cell>
          <cell r="H49">
            <v>6530.9000000000005</v>
          </cell>
          <cell r="I49">
            <v>7562.5</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 Guide"/>
      <sheetName val="Table 1"/>
      <sheetName val="Table 1 Check"/>
      <sheetName val="GRA Resources"/>
      <sheetName val="Table 1 Data"/>
      <sheetName val="Table 2a"/>
      <sheetName val="Table 2a Check"/>
      <sheetName val="Table 2b"/>
      <sheetName val="Table 2b Check"/>
      <sheetName val="Table 3"/>
      <sheetName val="Table 3 Check"/>
      <sheetName val="Table 1 Def."/>
      <sheetName val="Table 2a&amp;BDef"/>
      <sheetName val="Table 3 def"/>
      <sheetName val="Formulas"/>
      <sheetName val="STBY Arrangements"/>
      <sheetName val="EFF Arrangements"/>
      <sheetName val="PRGF Arrangements"/>
      <sheetName val="Arrangements - Checking"/>
      <sheetName val="Position PREV"/>
      <sheetName val="Position CURR"/>
      <sheetName val="Budget Countries"/>
      <sheetName val="Liquidity Ratio"/>
      <sheetName val="FCC"/>
      <sheetName val="CIR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BefDPt"/>
      <sheetName val="DetODANStDPt"/>
      <sheetName val="DOC"/>
      <sheetName val="OUT-HUB"/>
      <sheetName val="IN-HUB"/>
      <sheetName val="HIPC M breakdown"/>
      <sheetName val="Team Input"/>
      <sheetName val="conditions of new borrowing"/>
      <sheetName val="Assumptions"/>
      <sheetName val="Reference"/>
      <sheetName val="newIMF"/>
      <sheetName val="newIDA"/>
      <sheetName val="newAFDF"/>
      <sheetName val="newBADEA"/>
      <sheetName val="newBOAD"/>
      <sheetName val="newECOWAS"/>
      <sheetName val="newEIB"/>
      <sheetName val="newFSID"/>
      <sheetName val="newIFAD"/>
      <sheetName val="newIsDB"/>
      <sheetName val="newOPEP"/>
      <sheetName val="newAFD"/>
      <sheetName val="newPC"/>
      <sheetName val="newNonPC"/>
      <sheetName val="newSAD"/>
      <sheetName val="SUMMARY"/>
      <sheetName val="Debt99"/>
      <sheetName val="Ass._Amen."/>
      <sheetName val="DEBT_02 (2)"/>
      <sheetName val="X_Rates"/>
      <sheetName val="DEBT_02"/>
      <sheetName val="mult"/>
      <sheetName val="check"/>
      <sheetName val="NPV"/>
      <sheetName val="Debt_Service"/>
      <sheetName val="NPV_Comp."/>
      <sheetName val="Debt_Ind."/>
      <sheetName val="Sensitivity"/>
      <sheetName val="Credpart"/>
      <sheetName val="IDA_Del."/>
      <sheetName val="IMF_Del"/>
      <sheetName val="Beyond"/>
      <sheetName val="Status"/>
      <sheetName val="Panel1"/>
      <sheetName val="Panel2"/>
      <sheetName val="Panel3"/>
      <sheetName val="NPV DRC way"/>
      <sheetName val="Debt_Service DRC way"/>
      <sheetName val="NStCptP"/>
      <sheetName val="N99rev"/>
      <sheetName val="IMFRepNaples"/>
      <sheetName val="INPUT SHEETS=&gt;"/>
      <sheetName val="X_Rate01"/>
      <sheetName val="X_Rate99"/>
      <sheetName val="Chart 1"/>
      <sheetName val="Fig1"/>
      <sheetName val="Legal (1999)"/>
      <sheetName val="Cond (1999)"/>
      <sheetName val="After (1999)"/>
      <sheetName val="DRC way (1999)"/>
      <sheetName val="NC arrears (1999)"/>
      <sheetName val="Before (1999)"/>
      <sheetName val="Legal (2002)"/>
      <sheetName val="Cond (2002)"/>
      <sheetName val="After (2002)"/>
      <sheetName val="DRC way (2002)"/>
      <sheetName val="NC arrears (2002)"/>
      <sheetName val="Before (2002)"/>
      <sheetName val="DetailBefNRevODA"/>
      <sheetName val="DetailBefNRev"/>
      <sheetName val="IMFREPSNSt"/>
      <sheetName val="HIPCDPtP"/>
      <sheetName val="HIPCCPtP"/>
      <sheetName val="BeyondCPtP"/>
      <sheetName val="BeyondDPtP"/>
      <sheetName val="Legal"/>
      <sheetName val="MACRO"/>
      <sheetName val="Tabl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row r="5">
          <cell r="C5">
            <v>2076.5673587642214</v>
          </cell>
          <cell r="D5">
            <v>2020.8845484619271</v>
          </cell>
          <cell r="E5">
            <v>1803.0241841090281</v>
          </cell>
          <cell r="F5">
            <v>1947.0798807448173</v>
          </cell>
          <cell r="G5">
            <v>2177.2926917560058</v>
          </cell>
          <cell r="H5">
            <v>2749.4522209271827</v>
          </cell>
          <cell r="I5">
            <v>2948.1032243645036</v>
          </cell>
          <cell r="J5">
            <v>3108.6645620657218</v>
          </cell>
          <cell r="K5">
            <v>3281.7396947035381</v>
          </cell>
          <cell r="L5">
            <v>3461.1139904518805</v>
          </cell>
          <cell r="M5">
            <v>3650.0434635182914</v>
          </cell>
          <cell r="N5">
            <v>3875.9796671652093</v>
          </cell>
          <cell r="O5">
            <v>4118.0919869546005</v>
          </cell>
          <cell r="P5">
            <v>4382.6210408231227</v>
          </cell>
          <cell r="Q5">
            <v>4667.4809709522724</v>
          </cell>
          <cell r="R5">
            <v>4978.3000594104187</v>
          </cell>
          <cell r="S5">
            <v>5313.28524162739</v>
          </cell>
          <cell r="T5">
            <v>5674.5637138651809</v>
          </cell>
          <cell r="U5">
            <v>6069.5435897944926</v>
          </cell>
          <cell r="V5">
            <v>6496.3322626393419</v>
          </cell>
          <cell r="W5">
            <v>6957.813382407312</v>
          </cell>
          <cell r="X5">
            <v>7457.1623602635891</v>
          </cell>
          <cell r="Y5">
            <v>7997.8788740898208</v>
          </cell>
          <cell r="Z5">
            <v>8583.8233033733395</v>
          </cell>
        </row>
        <row r="7">
          <cell r="C7" t="str">
            <v>...</v>
          </cell>
          <cell r="D7">
            <v>301.47515648381483</v>
          </cell>
          <cell r="E7">
            <v>308.77452520791968</v>
          </cell>
          <cell r="F7">
            <v>288.68102066703767</v>
          </cell>
          <cell r="G7">
            <v>288.88230774391542</v>
          </cell>
          <cell r="H7">
            <v>324.66718005590445</v>
          </cell>
          <cell r="I7">
            <v>381.09170035446317</v>
          </cell>
          <cell r="J7">
            <v>443.44913639682881</v>
          </cell>
          <cell r="K7">
            <v>483.41290740153562</v>
          </cell>
          <cell r="L7">
            <v>513.16238703519502</v>
          </cell>
          <cell r="M7">
            <v>539.34819878264523</v>
          </cell>
          <cell r="N7">
            <v>570.53354250037376</v>
          </cell>
          <cell r="O7">
            <v>604.73166898730733</v>
          </cell>
          <cell r="P7">
            <v>642.29761635857017</v>
          </cell>
          <cell r="Q7">
            <v>682.94166292785303</v>
          </cell>
          <cell r="R7">
            <v>728.25573136033029</v>
          </cell>
          <cell r="S7">
            <v>778.10532330365334</v>
          </cell>
          <cell r="T7">
            <v>834.55749447936705</v>
          </cell>
          <cell r="U7">
            <v>898.13784331199838</v>
          </cell>
          <cell r="V7">
            <v>969.33604475901609</v>
          </cell>
          <cell r="W7">
            <v>1047.0010220228439</v>
          </cell>
          <cell r="X7">
            <v>1131.8759869121252</v>
          </cell>
          <cell r="Y7">
            <v>1222.0011703897142</v>
          </cell>
          <cell r="Z7">
            <v>1318.7634296607159</v>
          </cell>
        </row>
      </sheetData>
      <sheetData sheetId="77"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SOCT96"/>
    </sheetNames>
    <definedNames>
      <definedName name="GoToBRS"/>
    </definedNames>
    <sheetDataSet>
      <sheetData sheetId="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tab4a"/>
      <sheetName val="raw tab4b2"/>
      <sheetName val="new bil borr (Sce 2)"/>
      <sheetName val="new multi borr (Sce 2)"/>
      <sheetName val="Fig1"/>
      <sheetName val="Fig3"/>
      <sheetName val="Tab1"/>
      <sheetName val="Tab2"/>
      <sheetName val="Tab3"/>
      <sheetName val="Tab4a"/>
      <sheetName val="Tab4b"/>
      <sheetName val="data Fig1"/>
      <sheetName val="new multi borr"/>
      <sheetName val="macro figures"/>
      <sheetName val="new bil borr"/>
      <sheetName val="raw Tab4b1"/>
      <sheetName val="Tab5"/>
      <sheetName val="rawTab6"/>
      <sheetName val="Tab6"/>
      <sheetName val="Tab7"/>
      <sheetName val="Tab8"/>
      <sheetName val="Tab9"/>
      <sheetName val="Tab10"/>
      <sheetName val="Tab11"/>
      <sheetName val="Proj. NPV"/>
      <sheetName val="arrears"/>
      <sheetName val="new multi borr _Sce 2_"/>
    </sheetNames>
    <sheetDataSet>
      <sheetData sheetId="0" refreshError="1"/>
      <sheetData sheetId="1" refreshError="1"/>
      <sheetData sheetId="2"/>
      <sheetData sheetId="3" refreshError="1">
        <row r="14">
          <cell r="C14">
            <v>10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tab4a"/>
      <sheetName val="raw tab4b2"/>
      <sheetName val="new bil borr (Sce 2)"/>
      <sheetName val="new multi borr (Sce 2)"/>
      <sheetName val="Fig1"/>
      <sheetName val="Fig3"/>
      <sheetName val="Tab1"/>
      <sheetName val="Tab2"/>
      <sheetName val="Tab3"/>
      <sheetName val="Tab4a"/>
      <sheetName val="Tab4b"/>
      <sheetName val="data Fig1"/>
      <sheetName val="new multi borr"/>
      <sheetName val="macro figures"/>
      <sheetName val="new bil borr"/>
      <sheetName val="raw Tab4b1"/>
      <sheetName val="Tab5"/>
      <sheetName val="rawTab6"/>
      <sheetName val="Tab6"/>
      <sheetName val="Tab7"/>
      <sheetName val="Tab8"/>
      <sheetName val="Tab9"/>
      <sheetName val="Tab10"/>
      <sheetName val="Tab11"/>
      <sheetName val="Proj. NPV"/>
      <sheetName val="arrears"/>
      <sheetName val="MACRO"/>
    </sheetNames>
    <sheetDataSet>
      <sheetData sheetId="0" refreshError="1"/>
      <sheetData sheetId="1" refreshError="1"/>
      <sheetData sheetId="2"/>
      <sheetData sheetId="3" refreshError="1">
        <row r="14">
          <cell r="C14">
            <v>10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 Guide"/>
      <sheetName val="Liquidity Calculation"/>
      <sheetName val="Table 1"/>
      <sheetName val="Table 1 (CHECK)"/>
      <sheetName val="Table 2a"/>
      <sheetName val="Table 2a (CHECK)"/>
      <sheetName val="Table 2b"/>
      <sheetName val="Table 2b (CHECK)"/>
      <sheetName val="Table 3"/>
      <sheetName val="Table 5"/>
      <sheetName val="Table 1 Def."/>
      <sheetName val="Table 2a&amp;BDef"/>
      <sheetName val="Table 3 def"/>
      <sheetName val="STBY Arrangements"/>
      <sheetName val="EFF Arrangements"/>
      <sheetName val="PRGF Arrangements"/>
      <sheetName val="Position 11.30.01"/>
      <sheetName val="Position 12.31.01"/>
      <sheetName val="Budget Countries (RT)"/>
      <sheetName val="Budget Countries"/>
      <sheetName val="INPUT - Financial Assistance"/>
      <sheetName val="Formulas"/>
    </sheetNames>
    <sheetDataSet>
      <sheetData sheetId="0"/>
      <sheetData sheetId="1" refreshError="1"/>
      <sheetData sheetId="2"/>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Table"/>
      <sheetName val="data_2004"/>
    </sheetNames>
    <sheetDataSet>
      <sheetData sheetId="0" refreshError="1">
        <row r="3">
          <cell r="G3" t="str">
            <v xml:space="preserve">             Mali:  </v>
          </cell>
          <cell r="I3" t="str">
            <v>Debt Indicators, 1995-2014</v>
          </cell>
        </row>
        <row r="4">
          <cell r="H4" t="str">
            <v xml:space="preserve">      (In percent unless otherwise indicated)</v>
          </cell>
        </row>
        <row r="5">
          <cell r="A5" t="str">
            <v>-</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row>
        <row r="6">
          <cell r="AA6" t="str">
            <v xml:space="preserve">      A  v  e  r  a  g  e</v>
          </cell>
        </row>
        <row r="7">
          <cell r="D7" t="str">
            <v xml:space="preserve"> </v>
          </cell>
          <cell r="AA7" t="str">
            <v>1995-</v>
          </cell>
          <cell r="AB7" t="str">
            <v>2005-</v>
          </cell>
        </row>
        <row r="8">
          <cell r="D8" t="str">
            <v xml:space="preserve"> </v>
          </cell>
          <cell r="G8">
            <v>1995</v>
          </cell>
          <cell r="H8">
            <v>1996</v>
          </cell>
          <cell r="I8">
            <v>1997</v>
          </cell>
          <cell r="J8">
            <v>1998</v>
          </cell>
          <cell r="K8">
            <v>1999</v>
          </cell>
          <cell r="L8">
            <v>2000</v>
          </cell>
          <cell r="M8">
            <v>2001</v>
          </cell>
          <cell r="N8">
            <v>2002</v>
          </cell>
          <cell r="O8">
            <v>2003</v>
          </cell>
          <cell r="P8">
            <v>2004</v>
          </cell>
          <cell r="Q8">
            <v>2005</v>
          </cell>
          <cell r="R8">
            <v>2006</v>
          </cell>
          <cell r="S8">
            <v>2007</v>
          </cell>
          <cell r="T8">
            <v>2008</v>
          </cell>
          <cell r="U8">
            <v>2009</v>
          </cell>
          <cell r="V8">
            <v>2010</v>
          </cell>
          <cell r="W8">
            <v>2011</v>
          </cell>
          <cell r="X8">
            <v>2012</v>
          </cell>
          <cell r="Y8">
            <v>2013</v>
          </cell>
          <cell r="Z8">
            <v>2014</v>
          </cell>
          <cell r="AA8">
            <v>2004</v>
          </cell>
          <cell r="AB8">
            <v>2014</v>
          </cell>
        </row>
        <row r="9">
          <cell r="A9" t="str">
            <v>-</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t="str">
            <v>-</v>
          </cell>
          <cell r="P9" t="str">
            <v>-</v>
          </cell>
          <cell r="Q9" t="str">
            <v>-</v>
          </cell>
          <cell r="R9" t="str">
            <v>-</v>
          </cell>
          <cell r="S9" t="str">
            <v>-</v>
          </cell>
          <cell r="T9" t="str">
            <v>-</v>
          </cell>
          <cell r="U9" t="str">
            <v>-</v>
          </cell>
          <cell r="V9" t="str">
            <v>-</v>
          </cell>
          <cell r="W9" t="str">
            <v>-</v>
          </cell>
          <cell r="X9" t="str">
            <v>-</v>
          </cell>
          <cell r="Y9" t="str">
            <v>-</v>
          </cell>
          <cell r="Z9" t="str">
            <v>-</v>
          </cell>
          <cell r="AA9" t="str">
            <v>-</v>
          </cell>
          <cell r="AB9" t="str">
            <v>-</v>
          </cell>
        </row>
        <row r="10">
          <cell r="B10" t="str">
            <v>Debt and debt service indicators 1/</v>
          </cell>
        </row>
        <row r="11">
          <cell r="C11" t="str">
            <v>Debt-service ratio 2/</v>
          </cell>
          <cell r="G11">
            <v>14.417960088691796</v>
          </cell>
          <cell r="H11">
            <v>14.423908624282157</v>
          </cell>
          <cell r="I11">
            <v>15.386479591836734</v>
          </cell>
          <cell r="J11">
            <v>15.101641232363951</v>
          </cell>
          <cell r="K11">
            <v>14.770557029177718</v>
          </cell>
          <cell r="L11">
            <v>14.467793289248101</v>
          </cell>
          <cell r="M11">
            <v>15.240544280442805</v>
          </cell>
          <cell r="N11">
            <v>15.587442971974799</v>
          </cell>
          <cell r="O11">
            <v>15.049703415831459</v>
          </cell>
          <cell r="P11">
            <v>14.651771956856702</v>
          </cell>
          <cell r="Q11">
            <v>13.583968081247733</v>
          </cell>
          <cell r="R11">
            <v>12.580606475929416</v>
          </cell>
          <cell r="S11">
            <v>11.896456883999353</v>
          </cell>
          <cell r="T11">
            <v>11.060781918142945</v>
          </cell>
          <cell r="U11">
            <v>10.580328814537063</v>
          </cell>
          <cell r="V11">
            <v>10.790061266167461</v>
          </cell>
          <cell r="W11">
            <v>11.122186495176848</v>
          </cell>
          <cell r="X11">
            <v>11.055386857767521</v>
          </cell>
          <cell r="Y11">
            <v>11.057676871918359</v>
          </cell>
          <cell r="Z11">
            <v>12.287337662337663</v>
          </cell>
          <cell r="AA11">
            <v>14.909780248070621</v>
          </cell>
          <cell r="AB11">
            <v>11.601479132722435</v>
          </cell>
        </row>
        <row r="12">
          <cell r="D12" t="str">
            <v xml:space="preserve">before restructuring (scheduled) </v>
          </cell>
          <cell r="G12">
            <v>30.963414634146343</v>
          </cell>
          <cell r="H12">
            <v>29.222912537480308</v>
          </cell>
          <cell r="I12">
            <v>20.616071428571427</v>
          </cell>
          <cell r="J12">
            <v>21.033112582781456</v>
          </cell>
          <cell r="K12">
            <v>19.067639257294431</v>
          </cell>
          <cell r="L12">
            <v>17.700710262062209</v>
          </cell>
          <cell r="M12">
            <v>17.915821033210332</v>
          </cell>
          <cell r="N12">
            <v>16.782315880947209</v>
          </cell>
          <cell r="O12">
            <v>15.908774800572715</v>
          </cell>
          <cell r="P12">
            <v>15.133281972265022</v>
          </cell>
          <cell r="Q12">
            <v>14.001088139281828</v>
          </cell>
          <cell r="R12">
            <v>12.906116155559364</v>
          </cell>
          <cell r="S12">
            <v>12.155314674000971</v>
          </cell>
          <cell r="T12">
            <v>11.198228466707391</v>
          </cell>
          <cell r="U12">
            <v>10.580328814537063</v>
          </cell>
          <cell r="V12">
            <v>10.790061266167461</v>
          </cell>
          <cell r="W12">
            <v>11.122186495176848</v>
          </cell>
          <cell r="X12">
            <v>11.055386857767521</v>
          </cell>
          <cell r="Y12">
            <v>11.057676871918359</v>
          </cell>
          <cell r="Z12">
            <v>12.287337662337663</v>
          </cell>
          <cell r="AA12">
            <v>20.434405438933148</v>
          </cell>
          <cell r="AB12">
            <v>11.715372540345445</v>
          </cell>
        </row>
        <row r="13">
          <cell r="C13" t="str">
            <v>Multilateral debt-service ratio 2/</v>
          </cell>
          <cell r="G13">
            <v>8.5920177383592016</v>
          </cell>
          <cell r="H13">
            <v>9.1871601361996245</v>
          </cell>
          <cell r="I13">
            <v>8.9901147959183678</v>
          </cell>
          <cell r="J13">
            <v>9.2067376907572704</v>
          </cell>
          <cell r="K13">
            <v>8.8718832891246677</v>
          </cell>
          <cell r="L13">
            <v>9.0022042615723734</v>
          </cell>
          <cell r="M13">
            <v>10.388145756457565</v>
          </cell>
          <cell r="N13">
            <v>10.893330436671736</v>
          </cell>
          <cell r="O13">
            <v>10.790959296379627</v>
          </cell>
          <cell r="P13">
            <v>10.632318952234206</v>
          </cell>
          <cell r="Q13">
            <v>9.7997823721436337</v>
          </cell>
          <cell r="R13">
            <v>8.8172006167551817</v>
          </cell>
          <cell r="S13">
            <v>8.0396375990939983</v>
          </cell>
          <cell r="T13">
            <v>7.3298717165546732</v>
          </cell>
          <cell r="U13">
            <v>7.0220651860398036</v>
          </cell>
          <cell r="V13">
            <v>7.1541184479237581</v>
          </cell>
          <cell r="W13">
            <v>7.334019292604502</v>
          </cell>
          <cell r="X13">
            <v>7.3145876351269283</v>
          </cell>
          <cell r="Y13">
            <v>7.3861942437793831</v>
          </cell>
          <cell r="Z13">
            <v>7.4667748917748922</v>
          </cell>
          <cell r="AA13">
            <v>9.6554872353674632</v>
          </cell>
          <cell r="AB13">
            <v>7.7664252001796736</v>
          </cell>
        </row>
        <row r="14">
          <cell r="C14" t="str">
            <v>Public sector debt-service (scheduled)</v>
          </cell>
          <cell r="AA14" t="str">
            <v xml:space="preserve"> </v>
          </cell>
          <cell r="AB14" t="str">
            <v xml:space="preserve"> </v>
          </cell>
        </row>
        <row r="15">
          <cell r="D15" t="str">
            <v>as percent of revenues (excl.grants)</v>
          </cell>
          <cell r="G15">
            <v>31.066740823136819</v>
          </cell>
          <cell r="H15">
            <v>32.792657542058741</v>
          </cell>
          <cell r="I15">
            <v>23.492732558139537</v>
          </cell>
          <cell r="J15">
            <v>24.455306327418814</v>
          </cell>
          <cell r="K15">
            <v>22.415029622700342</v>
          </cell>
          <cell r="L15">
            <v>20.893899971089912</v>
          </cell>
          <cell r="M15">
            <v>21.040899241603466</v>
          </cell>
          <cell r="N15">
            <v>19.467993951612904</v>
          </cell>
          <cell r="O15">
            <v>18.2491787893008</v>
          </cell>
          <cell r="P15">
            <v>17.121813031161473</v>
          </cell>
          <cell r="Q15">
            <v>15.755510204081633</v>
          </cell>
          <cell r="R15">
            <v>14.534632452247733</v>
          </cell>
          <cell r="S15">
            <v>13.707717569786535</v>
          </cell>
          <cell r="T15">
            <v>12.673003802281368</v>
          </cell>
          <cell r="U15">
            <v>11.952427500814597</v>
          </cell>
          <cell r="V15">
            <v>12.190893708660207</v>
          </cell>
          <cell r="W15">
            <v>12.55808887598025</v>
          </cell>
          <cell r="X15">
            <v>12.478612558267068</v>
          </cell>
          <cell r="Y15">
            <v>12.48336569579288</v>
          </cell>
          <cell r="Z15">
            <v>13.862637362637363</v>
          </cell>
          <cell r="AA15">
            <v>23.09962518582228</v>
          </cell>
          <cell r="AB15">
            <v>13.219688973054966</v>
          </cell>
        </row>
        <row r="16">
          <cell r="D16" t="str">
            <v>as percent of expenditures</v>
          </cell>
          <cell r="G16">
            <v>27.301075268817204</v>
          </cell>
          <cell r="H16">
            <v>25.678526771759032</v>
          </cell>
          <cell r="I16">
            <v>18.987371512481644</v>
          </cell>
          <cell r="J16">
            <v>20.370329057445623</v>
          </cell>
          <cell r="K16">
            <v>19.057529162248144</v>
          </cell>
          <cell r="L16">
            <v>18.054459155633275</v>
          </cell>
          <cell r="M16">
            <v>18.35609640831758</v>
          </cell>
          <cell r="N16">
            <v>17.166444444444444</v>
          </cell>
          <cell r="O16">
            <v>16.333053338933222</v>
          </cell>
          <cell r="P16">
            <v>15.515797788309637</v>
          </cell>
          <cell r="Q16">
            <v>14.379214006332651</v>
          </cell>
          <cell r="R16">
            <v>13.293276866066702</v>
          </cell>
          <cell r="S16">
            <v>12.559679037111334</v>
          </cell>
          <cell r="T16">
            <v>11.613240418118467</v>
          </cell>
          <cell r="U16">
            <v>11.009003601440575</v>
          </cell>
          <cell r="V16">
            <v>11.312161004852983</v>
          </cell>
          <cell r="W16">
            <v>11.742938620315046</v>
          </cell>
          <cell r="X16">
            <v>11.758041596692934</v>
          </cell>
          <cell r="Y16">
            <v>11.855667568232112</v>
          </cell>
          <cell r="Z16">
            <v>13.426561021759698</v>
          </cell>
          <cell r="AA16">
            <v>19.682068290838977</v>
          </cell>
          <cell r="AB16">
            <v>12.294978374092249</v>
          </cell>
        </row>
        <row r="17">
          <cell r="C17" t="str">
            <v>NPV debt-exports ratio</v>
          </cell>
          <cell r="G17">
            <v>173.49615389828463</v>
          </cell>
          <cell r="H17">
            <v>174.48068306479746</v>
          </cell>
          <cell r="I17">
            <v>149.41463092628757</v>
          </cell>
          <cell r="J17">
            <v>148.24948366821656</v>
          </cell>
          <cell r="K17">
            <v>141.01329440357762</v>
          </cell>
          <cell r="L17">
            <v>134.60754076774805</v>
          </cell>
          <cell r="M17">
            <v>130.65596176471479</v>
          </cell>
          <cell r="N17">
            <v>127.07129955270182</v>
          </cell>
          <cell r="O17">
            <v>122.75945864561091</v>
          </cell>
          <cell r="P17">
            <v>119.47137859825432</v>
          </cell>
          <cell r="Q17">
            <v>114.40340116285819</v>
          </cell>
          <cell r="R17">
            <v>109.44101390922525</v>
          </cell>
          <cell r="S17">
            <v>105.99157282995125</v>
          </cell>
          <cell r="T17">
            <v>101.30147212802883</v>
          </cell>
          <cell r="U17">
            <v>98.001501407184392</v>
          </cell>
          <cell r="V17">
            <v>97.592151671575067</v>
          </cell>
          <cell r="W17">
            <v>97.399237473481634</v>
          </cell>
          <cell r="X17">
            <v>95.667602372030942</v>
          </cell>
          <cell r="Y17">
            <v>93.868522374757745</v>
          </cell>
          <cell r="Z17">
            <v>95.389107147806399</v>
          </cell>
          <cell r="AA17">
            <v>142.12198852901938</v>
          </cell>
          <cell r="AB17">
            <v>100.90555824768998</v>
          </cell>
        </row>
        <row r="18">
          <cell r="D18" t="str">
            <v>before restructuring</v>
          </cell>
          <cell r="G18">
            <v>201.50468588322246</v>
          </cell>
          <cell r="H18">
            <v>195.37286214077918</v>
          </cell>
          <cell r="I18">
            <v>162.60267002279093</v>
          </cell>
          <cell r="J18">
            <v>158.57361814132281</v>
          </cell>
          <cell r="K18">
            <v>148.26054597718291</v>
          </cell>
          <cell r="L18">
            <v>139.60288702462168</v>
          </cell>
          <cell r="M18">
            <v>133.96823332386887</v>
          </cell>
          <cell r="N18">
            <v>128.98528837393286</v>
          </cell>
          <cell r="O18">
            <v>124.05169660474679</v>
          </cell>
          <cell r="P18">
            <v>120.31610390237036</v>
          </cell>
          <cell r="Q18">
            <v>114.99818140288329</v>
          </cell>
          <cell r="R18">
            <v>109.81946948923952</v>
          </cell>
          <cell r="S18">
            <v>106.20021940590682</v>
          </cell>
          <cell r="T18">
            <v>101.37408513963544</v>
          </cell>
          <cell r="U18">
            <v>98.001501407184392</v>
          </cell>
          <cell r="V18">
            <v>97.592151671575067</v>
          </cell>
          <cell r="W18">
            <v>97.399237473481634</v>
          </cell>
          <cell r="X18">
            <v>95.667602372030942</v>
          </cell>
          <cell r="Y18">
            <v>93.868522374757745</v>
          </cell>
          <cell r="Z18">
            <v>95.389107147806399</v>
          </cell>
          <cell r="AA18">
            <v>151.32385913948389</v>
          </cell>
          <cell r="AB18">
            <v>101.03100778845013</v>
          </cell>
        </row>
        <row r="19">
          <cell r="C19" t="str">
            <v>Debt-GDP ratio</v>
          </cell>
          <cell r="G19">
            <v>113.61750589766534</v>
          </cell>
          <cell r="H19">
            <v>107.80453490982563</v>
          </cell>
          <cell r="I19">
            <v>88.041207839878112</v>
          </cell>
          <cell r="J19">
            <v>84.743486973947896</v>
          </cell>
          <cell r="K19">
            <v>81.144848814050334</v>
          </cell>
          <cell r="L19">
            <v>77.783850791683108</v>
          </cell>
          <cell r="M19">
            <v>74.268174644923718</v>
          </cell>
          <cell r="N19">
            <v>71.060210195462133</v>
          </cell>
          <cell r="O19">
            <v>68.058734525447036</v>
          </cell>
          <cell r="P19">
            <v>65.255083258422161</v>
          </cell>
          <cell r="Q19">
            <v>63.006585551941534</v>
          </cell>
          <cell r="R19">
            <v>60.975251440840772</v>
          </cell>
          <cell r="S19">
            <v>59.086328138803488</v>
          </cell>
          <cell r="T19">
            <v>57.367487652070146</v>
          </cell>
          <cell r="U19">
            <v>55.681727719385535</v>
          </cell>
          <cell r="V19">
            <v>53.847870478413071</v>
          </cell>
          <cell r="W19">
            <v>51.858030265714362</v>
          </cell>
          <cell r="X19">
            <v>49.824587975560917</v>
          </cell>
          <cell r="Y19">
            <v>47.736712823600243</v>
          </cell>
          <cell r="Z19">
            <v>45.346247684453083</v>
          </cell>
          <cell r="AA19">
            <v>83.177763785130537</v>
          </cell>
          <cell r="AB19">
            <v>54.47308297307832</v>
          </cell>
        </row>
        <row r="20">
          <cell r="C20" t="str">
            <v>Multilateral debt-GDP ratio</v>
          </cell>
          <cell r="G20">
            <v>61.632636459773856</v>
          </cell>
          <cell r="H20">
            <v>61.457756491805732</v>
          </cell>
          <cell r="I20">
            <v>60.769928665420046</v>
          </cell>
          <cell r="J20">
            <v>60.379080742129418</v>
          </cell>
          <cell r="K20">
            <v>59.213833061741809</v>
          </cell>
          <cell r="L20">
            <v>57.916831013692452</v>
          </cell>
          <cell r="M20">
            <v>56.17916885849553</v>
          </cell>
          <cell r="N20">
            <v>54.309743640113936</v>
          </cell>
          <cell r="O20">
            <v>52.447088491517654</v>
          </cell>
          <cell r="P20">
            <v>50.612045717221008</v>
          </cell>
          <cell r="Q20">
            <v>49.189053527687427</v>
          </cell>
          <cell r="R20">
            <v>47.949975515124116</v>
          </cell>
          <cell r="S20">
            <v>46.850772112088769</v>
          </cell>
          <cell r="T20">
            <v>45.862797096164684</v>
          </cell>
          <cell r="U20">
            <v>44.841874494682507</v>
          </cell>
          <cell r="V20">
            <v>43.70026254375729</v>
          </cell>
          <cell r="W20">
            <v>42.440029554223791</v>
          </cell>
          <cell r="X20">
            <v>41.123710016943058</v>
          </cell>
          <cell r="Y20">
            <v>39.734689945815774</v>
          </cell>
          <cell r="Z20">
            <v>38.281412370668235</v>
          </cell>
          <cell r="AA20">
            <v>57.491811314191146</v>
          </cell>
          <cell r="AB20">
            <v>43.997457717715562</v>
          </cell>
        </row>
        <row r="21">
          <cell r="G21" t="str">
            <v xml:space="preserve"> </v>
          </cell>
          <cell r="H21" t="str">
            <v xml:space="preserve"> </v>
          </cell>
          <cell r="I21" t="str">
            <v xml:space="preserve"> </v>
          </cell>
          <cell r="J21" t="str">
            <v xml:space="preserve"> </v>
          </cell>
          <cell r="K21" t="str">
            <v xml:space="preserve"> </v>
          </cell>
          <cell r="L21" t="str">
            <v xml:space="preserve"> </v>
          </cell>
          <cell r="M21" t="str">
            <v xml:space="preserve"> </v>
          </cell>
          <cell r="N21" t="str">
            <v xml:space="preserve"> </v>
          </cell>
          <cell r="O21" t="str">
            <v xml:space="preserve"> </v>
          </cell>
          <cell r="P21" t="str">
            <v xml:space="preserve"> </v>
          </cell>
          <cell r="Q21" t="str">
            <v xml:space="preserve"> </v>
          </cell>
          <cell r="R21" t="str">
            <v xml:space="preserve"> </v>
          </cell>
          <cell r="S21" t="str">
            <v xml:space="preserve"> </v>
          </cell>
          <cell r="T21" t="str">
            <v xml:space="preserve"> </v>
          </cell>
          <cell r="U21" t="str">
            <v xml:space="preserve"> </v>
          </cell>
          <cell r="V21" t="str">
            <v xml:space="preserve"> </v>
          </cell>
          <cell r="W21" t="str">
            <v xml:space="preserve"> </v>
          </cell>
          <cell r="X21" t="str">
            <v xml:space="preserve"> </v>
          </cell>
          <cell r="Y21" t="str">
            <v xml:space="preserve"> </v>
          </cell>
          <cell r="Z21" t="str">
            <v xml:space="preserve"> </v>
          </cell>
        </row>
        <row r="22">
          <cell r="B22" t="str">
            <v>Key Assumptions/Projections 1/</v>
          </cell>
          <cell r="G22" t="str">
            <v xml:space="preserve"> </v>
          </cell>
          <cell r="H22" t="str">
            <v xml:space="preserve"> </v>
          </cell>
          <cell r="I22" t="str">
            <v xml:space="preserve"> </v>
          </cell>
          <cell r="J22" t="str">
            <v xml:space="preserve"> </v>
          </cell>
          <cell r="K22" t="str">
            <v xml:space="preserve"> </v>
          </cell>
          <cell r="L22" t="str">
            <v xml:space="preserve"> </v>
          </cell>
          <cell r="M22" t="str">
            <v xml:space="preserve"> </v>
          </cell>
          <cell r="N22" t="str">
            <v xml:space="preserve"> </v>
          </cell>
          <cell r="O22" t="str">
            <v xml:space="preserve"> </v>
          </cell>
          <cell r="P22" t="str">
            <v xml:space="preserve"> </v>
          </cell>
          <cell r="Q22" t="str">
            <v xml:space="preserve"> </v>
          </cell>
          <cell r="R22" t="str">
            <v xml:space="preserve"> </v>
          </cell>
          <cell r="S22" t="str">
            <v xml:space="preserve"> </v>
          </cell>
          <cell r="T22" t="str">
            <v xml:space="preserve"> </v>
          </cell>
          <cell r="U22" t="str">
            <v xml:space="preserve"> </v>
          </cell>
          <cell r="V22" t="str">
            <v xml:space="preserve"> </v>
          </cell>
          <cell r="W22" t="str">
            <v xml:space="preserve"> </v>
          </cell>
          <cell r="X22" t="str">
            <v xml:space="preserve"> </v>
          </cell>
          <cell r="Y22" t="str">
            <v xml:space="preserve"> </v>
          </cell>
          <cell r="Z22" t="str">
            <v xml:space="preserve"> </v>
          </cell>
        </row>
        <row r="23">
          <cell r="C23" t="str">
            <v>Real GDP growth</v>
          </cell>
          <cell r="G23">
            <v>6</v>
          </cell>
          <cell r="H23">
            <v>4</v>
          </cell>
          <cell r="I23">
            <v>4.9000000000000004</v>
          </cell>
          <cell r="J23">
            <v>4.5</v>
          </cell>
          <cell r="K23">
            <v>4.5</v>
          </cell>
          <cell r="L23">
            <v>4.5</v>
          </cell>
          <cell r="M23">
            <v>4.5</v>
          </cell>
          <cell r="N23">
            <v>4.5</v>
          </cell>
          <cell r="O23">
            <v>4.5</v>
          </cell>
          <cell r="P23">
            <v>4.5</v>
          </cell>
          <cell r="Q23">
            <v>4</v>
          </cell>
          <cell r="R23">
            <v>4</v>
          </cell>
          <cell r="S23">
            <v>4</v>
          </cell>
          <cell r="T23">
            <v>4</v>
          </cell>
          <cell r="U23">
            <v>4</v>
          </cell>
          <cell r="V23">
            <v>4</v>
          </cell>
          <cell r="W23">
            <v>4</v>
          </cell>
          <cell r="X23">
            <v>4</v>
          </cell>
          <cell r="Y23">
            <v>4</v>
          </cell>
          <cell r="Z23">
            <v>4</v>
          </cell>
          <cell r="AA23">
            <v>4.6388294135262464</v>
          </cell>
          <cell r="AB23">
            <v>4.0000000000000036</v>
          </cell>
        </row>
        <row r="24">
          <cell r="C24" t="str">
            <v>Export volume growth 3/</v>
          </cell>
          <cell r="G24">
            <v>23.1</v>
          </cell>
          <cell r="H24">
            <v>4.5999999999999996</v>
          </cell>
          <cell r="I24">
            <v>10.4</v>
          </cell>
          <cell r="J24">
            <v>6.4</v>
          </cell>
          <cell r="K24">
            <v>4.5999999999999996</v>
          </cell>
          <cell r="L24">
            <v>4.5</v>
          </cell>
          <cell r="M24">
            <v>4.5</v>
          </cell>
          <cell r="N24">
            <v>4.5</v>
          </cell>
          <cell r="O24">
            <v>4.5</v>
          </cell>
          <cell r="P24">
            <v>4.5</v>
          </cell>
          <cell r="Q24">
            <v>4.5</v>
          </cell>
          <cell r="R24">
            <v>4.5</v>
          </cell>
          <cell r="S24">
            <v>4.5</v>
          </cell>
          <cell r="T24">
            <v>4.5</v>
          </cell>
          <cell r="U24">
            <v>4.5</v>
          </cell>
          <cell r="V24">
            <v>4.5</v>
          </cell>
          <cell r="W24">
            <v>4.5</v>
          </cell>
          <cell r="X24">
            <v>4.5</v>
          </cell>
          <cell r="Y24">
            <v>4.5</v>
          </cell>
          <cell r="Z24">
            <v>4.5999999999999996</v>
          </cell>
          <cell r="AA24">
            <v>7.0240440988886599</v>
          </cell>
          <cell r="AB24">
            <v>4.5099956963879251</v>
          </cell>
        </row>
        <row r="25">
          <cell r="C25" t="str">
            <v>Import volume growth 3/</v>
          </cell>
          <cell r="G25">
            <v>6.2</v>
          </cell>
          <cell r="H25">
            <v>4</v>
          </cell>
          <cell r="I25">
            <v>4.3</v>
          </cell>
          <cell r="J25">
            <v>3.9</v>
          </cell>
          <cell r="K25">
            <v>3.7</v>
          </cell>
          <cell r="L25">
            <v>3.5</v>
          </cell>
          <cell r="M25">
            <v>3.5</v>
          </cell>
          <cell r="N25">
            <v>3.5</v>
          </cell>
          <cell r="O25">
            <v>3.5</v>
          </cell>
          <cell r="P25">
            <v>3.5</v>
          </cell>
          <cell r="Q25">
            <v>3.5</v>
          </cell>
          <cell r="R25">
            <v>3.2</v>
          </cell>
          <cell r="S25">
            <v>3.2</v>
          </cell>
          <cell r="T25">
            <v>3.2</v>
          </cell>
          <cell r="U25">
            <v>3.2</v>
          </cell>
          <cell r="V25">
            <v>3.2</v>
          </cell>
          <cell r="W25">
            <v>3</v>
          </cell>
          <cell r="X25">
            <v>3</v>
          </cell>
          <cell r="Y25">
            <v>3</v>
          </cell>
          <cell r="Z25">
            <v>3</v>
          </cell>
          <cell r="AA25">
            <v>3.9570200198591143</v>
          </cell>
          <cell r="AB25">
            <v>3.1498910291861915</v>
          </cell>
        </row>
        <row r="26">
          <cell r="C26" t="str">
            <v>Terms of trade (% change)</v>
          </cell>
          <cell r="G26">
            <v>2.4</v>
          </cell>
          <cell r="H26">
            <v>-2.1</v>
          </cell>
          <cell r="I26">
            <v>0.3</v>
          </cell>
          <cell r="J26">
            <v>1.6</v>
          </cell>
          <cell r="K26">
            <v>0.7</v>
          </cell>
          <cell r="L26">
            <v>0.7</v>
          </cell>
          <cell r="M26">
            <v>0.3</v>
          </cell>
          <cell r="N26">
            <v>0.3</v>
          </cell>
          <cell r="O26">
            <v>0.3</v>
          </cell>
          <cell r="P26">
            <v>0.3</v>
          </cell>
          <cell r="Q26">
            <v>0.3</v>
          </cell>
          <cell r="R26">
            <v>0</v>
          </cell>
          <cell r="S26">
            <v>0</v>
          </cell>
          <cell r="T26">
            <v>0</v>
          </cell>
          <cell r="U26">
            <v>0</v>
          </cell>
          <cell r="V26">
            <v>0</v>
          </cell>
          <cell r="W26">
            <v>0</v>
          </cell>
          <cell r="X26">
            <v>0</v>
          </cell>
          <cell r="Y26">
            <v>0</v>
          </cell>
          <cell r="Z26">
            <v>0</v>
          </cell>
          <cell r="AA26">
            <v>0.47407029126280698</v>
          </cell>
          <cell r="AB26">
            <v>2.9959576783022968E-2</v>
          </cell>
        </row>
        <row r="27">
          <cell r="C27" t="str">
            <v>Non-interest current account (% of GDP)</v>
          </cell>
          <cell r="G27">
            <v>-3.8950978677463319</v>
          </cell>
          <cell r="H27">
            <v>-4.6253624316208004</v>
          </cell>
          <cell r="I27">
            <v>-3.3205803919841692</v>
          </cell>
          <cell r="J27">
            <v>-2.589461659050746</v>
          </cell>
          <cell r="K27">
            <v>-2.4497711642130162</v>
          </cell>
          <cell r="L27">
            <v>-2.2753388156935284</v>
          </cell>
          <cell r="M27">
            <v>-2.1425140621481997</v>
          </cell>
          <cell r="N27">
            <v>-2.0183453902199671</v>
          </cell>
          <cell r="O27">
            <v>-1.8732800329214183</v>
          </cell>
          <cell r="P27">
            <v>-1.7231009452846109</v>
          </cell>
          <cell r="Q27">
            <v>-1.581666309763254</v>
          </cell>
          <cell r="R27">
            <v>-1.4256535675006556</v>
          </cell>
          <cell r="S27">
            <v>-1.2610386417440418</v>
          </cell>
          <cell r="T27">
            <v>-1.0872455842927193</v>
          </cell>
          <cell r="U27">
            <v>-0.91821429411359645</v>
          </cell>
          <cell r="V27">
            <v>-0.7420545374231291</v>
          </cell>
          <cell r="W27">
            <v>-0.53249402365452181</v>
          </cell>
          <cell r="X27">
            <v>-0.31910932982936874</v>
          </cell>
          <cell r="Y27">
            <v>-9.0305955225210621E-2</v>
          </cell>
          <cell r="Z27">
            <v>0.1406621383283698</v>
          </cell>
          <cell r="AA27">
            <v>-2.6912852760882791</v>
          </cell>
          <cell r="AB27">
            <v>-0.78171201052181272</v>
          </cell>
        </row>
        <row r="28">
          <cell r="D28" t="str">
            <v>excluding official transfers</v>
          </cell>
          <cell r="G28">
            <v>-13.868253322069931</v>
          </cell>
          <cell r="H28">
            <v>-11.809377996987859</v>
          </cell>
          <cell r="I28">
            <v>-10.142382455839007</v>
          </cell>
          <cell r="J28">
            <v>-9.1186490661229556</v>
          </cell>
          <cell r="K28">
            <v>-8.5454920888312795</v>
          </cell>
          <cell r="L28">
            <v>-7.966441537280275</v>
          </cell>
          <cell r="M28">
            <v>-7.45550722364215</v>
          </cell>
          <cell r="N28">
            <v>-6.9785654078999588</v>
          </cell>
          <cell r="O28">
            <v>-6.5041832883088553</v>
          </cell>
          <cell r="P28">
            <v>-6.0465460032872649</v>
          </cell>
          <cell r="Q28">
            <v>-5.6374025664391567</v>
          </cell>
          <cell r="R28">
            <v>-5.2302265889343396</v>
          </cell>
          <cell r="S28">
            <v>-4.8300693495429039</v>
          </cell>
          <cell r="T28">
            <v>-4.4352748878363268</v>
          </cell>
          <cell r="U28">
            <v>-4.0589568776075948</v>
          </cell>
          <cell r="V28">
            <v>-3.6883789248210288</v>
          </cell>
          <cell r="W28">
            <v>-3.2963612485676377</v>
          </cell>
          <cell r="X28">
            <v>-2.9119110960151264</v>
          </cell>
          <cell r="Y28">
            <v>-2.5225756722631396</v>
          </cell>
          <cell r="Z28">
            <v>-2.1409987300582025</v>
          </cell>
          <cell r="AA28">
            <v>-8.8435398390269526</v>
          </cell>
          <cell r="AB28">
            <v>-3.8752155942085453</v>
          </cell>
        </row>
        <row r="29">
          <cell r="C29" t="str">
            <v>Net official transfers (% change in dollar terms)</v>
          </cell>
          <cell r="G29">
            <v>-3.2075763343500201</v>
          </cell>
          <cell r="H29">
            <v>-21.743612726789276</v>
          </cell>
          <cell r="I29">
            <v>0.74817308952680561</v>
          </cell>
          <cell r="J29">
            <v>1.0284055485517949</v>
          </cell>
          <cell r="K29">
            <v>-1.2246460007654039</v>
          </cell>
          <cell r="L29">
            <v>-1.0789324247586598</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-2.7929143654800925</v>
          </cell>
          <cell r="AB29">
            <v>0</v>
          </cell>
        </row>
        <row r="30">
          <cell r="C30" t="str">
            <v>Gross official reserves (in months of imports)</v>
          </cell>
          <cell r="G30">
            <v>8.1320117020255474</v>
          </cell>
          <cell r="H30">
            <v>8.8384052838400695</v>
          </cell>
          <cell r="I30">
            <v>8.9937466809841808</v>
          </cell>
          <cell r="J30">
            <v>9.0998670407396087</v>
          </cell>
          <cell r="K30">
            <v>8.4288632381947508</v>
          </cell>
          <cell r="L30">
            <v>7.7958532703022083</v>
          </cell>
          <cell r="M30">
            <v>7.2196665163553826</v>
          </cell>
          <cell r="N30">
            <v>6.5955282140613996</v>
          </cell>
          <cell r="O30">
            <v>6.0167421951495461</v>
          </cell>
          <cell r="P30">
            <v>5.4840728320137879</v>
          </cell>
          <cell r="Q30">
            <v>5.0638458359607954</v>
          </cell>
          <cell r="R30">
            <v>4.7752056559644656</v>
          </cell>
          <cell r="S30">
            <v>4.5755453799481378</v>
          </cell>
          <cell r="T30">
            <v>4.4832300512023444</v>
          </cell>
          <cell r="U30">
            <v>4.4296889764815663</v>
          </cell>
          <cell r="V30">
            <v>4.3439931454841689</v>
          </cell>
          <cell r="W30">
            <v>4.2461716200207933</v>
          </cell>
          <cell r="X30">
            <v>4.183976083362543</v>
          </cell>
          <cell r="Y30">
            <v>4.1647088638167693</v>
          </cell>
          <cell r="Z30">
            <v>4.0474792336586853</v>
          </cell>
          <cell r="AA30">
            <v>7.6604756973666497</v>
          </cell>
          <cell r="AB30">
            <v>4.4313844845900272</v>
          </cell>
        </row>
        <row r="31">
          <cell r="C31" t="str">
            <v xml:space="preserve">Financing gap (% of GDP) </v>
          </cell>
          <cell r="G31">
            <v>0</v>
          </cell>
          <cell r="H31">
            <v>3.210356955773404</v>
          </cell>
          <cell r="I31">
            <v>1.0319274187963154</v>
          </cell>
          <cell r="J31">
            <v>0.78867412243842527</v>
          </cell>
          <cell r="K31">
            <v>0.11467197778984851</v>
          </cell>
          <cell r="L31">
            <v>0.10142559305798163</v>
          </cell>
          <cell r="M31">
            <v>9.4687006838506046E-2</v>
          </cell>
          <cell r="N31">
            <v>5.4022198212356348E-2</v>
          </cell>
          <cell r="O31">
            <v>9.170105456212746E-3</v>
          </cell>
          <cell r="P31">
            <v>0</v>
          </cell>
          <cell r="Q31">
            <v>0</v>
          </cell>
          <cell r="R31">
            <v>0</v>
          </cell>
          <cell r="S31">
            <v>0</v>
          </cell>
          <cell r="T31">
            <v>0</v>
          </cell>
          <cell r="U31">
            <v>0</v>
          </cell>
          <cell r="V31">
            <v>0</v>
          </cell>
          <cell r="W31">
            <v>0</v>
          </cell>
          <cell r="X31">
            <v>0</v>
          </cell>
          <cell r="Y31">
            <v>0</v>
          </cell>
          <cell r="Z31">
            <v>0</v>
          </cell>
          <cell r="AA31">
            <v>0.54049353783630494</v>
          </cell>
          <cell r="AB31">
            <v>0</v>
          </cell>
        </row>
        <row r="32">
          <cell r="G32" t="str">
            <v xml:space="preserve"> </v>
          </cell>
          <cell r="H32" t="str">
            <v xml:space="preserve"> </v>
          </cell>
          <cell r="I32" t="str">
            <v xml:space="preserve"> </v>
          </cell>
          <cell r="J32" t="str">
            <v xml:space="preserve"> </v>
          </cell>
          <cell r="K32" t="str">
            <v xml:space="preserve"> </v>
          </cell>
          <cell r="L32" t="str">
            <v xml:space="preserve"> </v>
          </cell>
          <cell r="M32" t="str">
            <v xml:space="preserve"> </v>
          </cell>
          <cell r="N32" t="str">
            <v xml:space="preserve"> </v>
          </cell>
          <cell r="O32" t="str">
            <v xml:space="preserve"> </v>
          </cell>
          <cell r="P32" t="str">
            <v xml:space="preserve"> </v>
          </cell>
          <cell r="Q32" t="str">
            <v xml:space="preserve"> </v>
          </cell>
          <cell r="R32" t="str">
            <v xml:space="preserve"> </v>
          </cell>
          <cell r="S32" t="str">
            <v xml:space="preserve"> </v>
          </cell>
          <cell r="T32" t="str">
            <v xml:space="preserve"> </v>
          </cell>
          <cell r="U32" t="str">
            <v xml:space="preserve"> </v>
          </cell>
          <cell r="V32" t="str">
            <v xml:space="preserve"> </v>
          </cell>
          <cell r="W32" t="str">
            <v xml:space="preserve"> </v>
          </cell>
          <cell r="X32" t="str">
            <v xml:space="preserve"> </v>
          </cell>
          <cell r="Y32" t="str">
            <v xml:space="preserve"> </v>
          </cell>
          <cell r="Z32" t="str">
            <v xml:space="preserve"> </v>
          </cell>
        </row>
        <row r="33">
          <cell r="B33" t="str">
            <v>Sensitivity Analysis 1/</v>
          </cell>
          <cell r="G33" t="str">
            <v xml:space="preserve"> </v>
          </cell>
          <cell r="H33" t="str">
            <v xml:space="preserve"> </v>
          </cell>
          <cell r="I33" t="str">
            <v xml:space="preserve"> </v>
          </cell>
          <cell r="J33" t="str">
            <v xml:space="preserve"> </v>
          </cell>
          <cell r="K33" t="str">
            <v xml:space="preserve"> </v>
          </cell>
          <cell r="L33" t="str">
            <v xml:space="preserve"> </v>
          </cell>
          <cell r="M33" t="str">
            <v xml:space="preserve"> </v>
          </cell>
          <cell r="N33" t="str">
            <v xml:space="preserve"> </v>
          </cell>
          <cell r="O33" t="str">
            <v xml:space="preserve"> </v>
          </cell>
          <cell r="P33" t="str">
            <v xml:space="preserve"> </v>
          </cell>
          <cell r="Q33" t="str">
            <v xml:space="preserve"> </v>
          </cell>
          <cell r="R33" t="str">
            <v xml:space="preserve"> </v>
          </cell>
          <cell r="S33" t="str">
            <v xml:space="preserve"> </v>
          </cell>
          <cell r="T33" t="str">
            <v xml:space="preserve"> </v>
          </cell>
          <cell r="U33" t="str">
            <v xml:space="preserve"> </v>
          </cell>
          <cell r="V33" t="str">
            <v xml:space="preserve"> </v>
          </cell>
          <cell r="W33" t="str">
            <v xml:space="preserve"> </v>
          </cell>
          <cell r="X33" t="str">
            <v xml:space="preserve"> </v>
          </cell>
          <cell r="Y33" t="str">
            <v xml:space="preserve"> </v>
          </cell>
          <cell r="Z33" t="str">
            <v xml:space="preserve"> </v>
          </cell>
        </row>
        <row r="34">
          <cell r="B34" t="str">
            <v xml:space="preserve">Debt-service ratio in the event of: </v>
          </cell>
          <cell r="G34" t="str">
            <v xml:space="preserve"> </v>
          </cell>
          <cell r="H34" t="str">
            <v xml:space="preserve"> </v>
          </cell>
          <cell r="I34" t="str">
            <v xml:space="preserve"> </v>
          </cell>
          <cell r="J34" t="str">
            <v xml:space="preserve"> </v>
          </cell>
          <cell r="K34" t="str">
            <v xml:space="preserve"> </v>
          </cell>
          <cell r="L34" t="str">
            <v xml:space="preserve"> </v>
          </cell>
          <cell r="M34" t="str">
            <v xml:space="preserve"> </v>
          </cell>
          <cell r="N34" t="str">
            <v xml:space="preserve"> </v>
          </cell>
          <cell r="O34" t="str">
            <v xml:space="preserve"> </v>
          </cell>
          <cell r="P34" t="str">
            <v xml:space="preserve"> </v>
          </cell>
          <cell r="Q34" t="str">
            <v xml:space="preserve"> </v>
          </cell>
          <cell r="R34" t="str">
            <v xml:space="preserve"> </v>
          </cell>
          <cell r="S34" t="str">
            <v xml:space="preserve"> </v>
          </cell>
          <cell r="T34" t="str">
            <v xml:space="preserve"> </v>
          </cell>
          <cell r="U34" t="str">
            <v xml:space="preserve"> </v>
          </cell>
          <cell r="V34" t="str">
            <v xml:space="preserve"> </v>
          </cell>
          <cell r="W34" t="str">
            <v xml:space="preserve"> </v>
          </cell>
          <cell r="X34" t="str">
            <v xml:space="preserve"> </v>
          </cell>
          <cell r="Y34" t="str">
            <v xml:space="preserve"> </v>
          </cell>
          <cell r="Z34" t="str">
            <v xml:space="preserve"> </v>
          </cell>
        </row>
        <row r="35">
          <cell r="C35" t="str">
            <v>Lower export growth</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v>0</v>
          </cell>
          <cell r="AB35">
            <v>0</v>
          </cell>
        </row>
        <row r="36">
          <cell r="C36" t="str">
            <v>Less favorable financing</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v>0</v>
          </cell>
          <cell r="AB36">
            <v>0</v>
          </cell>
        </row>
        <row r="37">
          <cell r="C37" t="str">
            <v>Weaker terms of trade 4/</v>
          </cell>
          <cell r="G37">
            <v>14.416658719568815</v>
          </cell>
          <cell r="H37">
            <v>15.455200032460944</v>
          </cell>
          <cell r="I37">
            <v>16.670905280899657</v>
          </cell>
          <cell r="J37">
            <v>16.297739608629549</v>
          </cell>
          <cell r="K37">
            <v>15.957710387908621</v>
          </cell>
          <cell r="L37">
            <v>15.562552522160448</v>
          </cell>
          <cell r="M37">
            <v>16.367629188189124</v>
          </cell>
          <cell r="N37">
            <v>16.488681416513174</v>
          </cell>
          <cell r="O37">
            <v>15.788137989842486</v>
          </cell>
          <cell r="P37">
            <v>15.28867336028981</v>
          </cell>
          <cell r="Q37">
            <v>14.191279999085211</v>
          </cell>
          <cell r="R37">
            <v>13.157008228184502</v>
          </cell>
          <cell r="S37">
            <v>12.414314667081879</v>
          </cell>
          <cell r="T37">
            <v>11.550532207097657</v>
          </cell>
          <cell r="U37">
            <v>11.019451683182313</v>
          </cell>
          <cell r="V37">
            <v>11.233916245474955</v>
          </cell>
          <cell r="W37">
            <v>11.5838814783069</v>
          </cell>
          <cell r="X37">
            <v>11.502665721329759</v>
          </cell>
          <cell r="Y37">
            <v>11.496402722488329</v>
          </cell>
          <cell r="Z37">
            <v>12.767519966928282</v>
          </cell>
          <cell r="AA37">
            <v>15.829388850646263</v>
          </cell>
          <cell r="AB37">
            <v>12.091697291915979</v>
          </cell>
        </row>
        <row r="39">
          <cell r="B39" t="str">
            <v>Memorandum Items</v>
          </cell>
          <cell r="G39" t="str">
            <v>(in millions of U.S. dollars)</v>
          </cell>
        </row>
        <row r="40">
          <cell r="C40" t="str">
            <v>Debt service payments</v>
          </cell>
          <cell r="G40">
            <v>70.955720296533755</v>
          </cell>
          <cell r="H40">
            <v>75.724572496036842</v>
          </cell>
          <cell r="I40">
            <v>91.08012376512977</v>
          </cell>
          <cell r="J40">
            <v>93.081190286964741</v>
          </cell>
          <cell r="K40">
            <v>97.609053814797164</v>
          </cell>
          <cell r="L40">
            <v>96.12071726765133</v>
          </cell>
          <cell r="M40">
            <v>103.77661554930134</v>
          </cell>
          <cell r="N40">
            <v>106.56987868008366</v>
          </cell>
          <cell r="O40">
            <v>107.25958146247208</v>
          </cell>
          <cell r="P40">
            <v>110.30858537771721</v>
          </cell>
          <cell r="Q40">
            <v>116.97434337882453</v>
          </cell>
          <cell r="R40">
            <v>122.46829452962332</v>
          </cell>
          <cell r="S40">
            <v>128.52545901949651</v>
          </cell>
          <cell r="T40">
            <v>132.6897596062843</v>
          </cell>
          <cell r="U40">
            <v>138.7469240961575</v>
          </cell>
          <cell r="V40">
            <v>149.91482112436117</v>
          </cell>
          <cell r="W40">
            <v>163.73272761688435</v>
          </cell>
          <cell r="X40">
            <v>172.25061518076851</v>
          </cell>
          <cell r="Y40">
            <v>182.4720802574295</v>
          </cell>
          <cell r="Z40">
            <v>214.8400530001893</v>
          </cell>
          <cell r="AA40">
            <v>95.24860389966878</v>
          </cell>
          <cell r="AB40">
            <v>152.26150778100191</v>
          </cell>
        </row>
        <row r="41">
          <cell r="C41" t="str">
            <v>NPV of debt</v>
          </cell>
          <cell r="G41">
            <v>1112.7993469387754</v>
          </cell>
          <cell r="H41">
            <v>1099.7058780090713</v>
          </cell>
          <cell r="I41">
            <v>1002.5992394641611</v>
          </cell>
          <cell r="J41">
            <v>1066.8852688973541</v>
          </cell>
          <cell r="K41">
            <v>1069.5412520742052</v>
          </cell>
          <cell r="L41">
            <v>1078.9297515077235</v>
          </cell>
          <cell r="M41">
            <v>1099.5386327698191</v>
          </cell>
          <cell r="N41">
            <v>1123.829798192718</v>
          </cell>
          <cell r="O41">
            <v>1148.0006524713365</v>
          </cell>
          <cell r="P41">
            <v>1182.4365161103669</v>
          </cell>
          <cell r="Q41">
            <v>1200.2649484298665</v>
          </cell>
          <cell r="R41">
            <v>1213.3565084396955</v>
          </cell>
          <cell r="S41">
            <v>1242.5204545673103</v>
          </cell>
          <cell r="T41">
            <v>1256.4783446797896</v>
          </cell>
          <cell r="U41">
            <v>1286.2812999383241</v>
          </cell>
          <cell r="V41">
            <v>1356.8320159525249</v>
          </cell>
          <cell r="W41">
            <v>1433.4262187323864</v>
          </cell>
          <cell r="X41">
            <v>1490.8789898332968</v>
          </cell>
          <cell r="Y41">
            <v>1549.5502245509413</v>
          </cell>
          <cell r="Z41">
            <v>1668.3614424488569</v>
          </cell>
          <cell r="AA41">
            <v>1098.4266336435533</v>
          </cell>
          <cell r="AB41">
            <v>1369.7950447572991</v>
          </cell>
        </row>
        <row r="42">
          <cell r="C42" t="str">
            <v>Exports of goods and nonfactor services</v>
          </cell>
          <cell r="G42">
            <v>552.24489795918362</v>
          </cell>
          <cell r="H42">
            <v>562.87545054064879</v>
          </cell>
          <cell r="I42">
            <v>616.59457333857654</v>
          </cell>
          <cell r="J42">
            <v>672.80123982952341</v>
          </cell>
          <cell r="K42">
            <v>721.3930348258707</v>
          </cell>
          <cell r="L42">
            <v>772.8563316297558</v>
          </cell>
          <cell r="M42">
            <v>820.74578837781564</v>
          </cell>
          <cell r="N42">
            <v>871.285254590195</v>
          </cell>
          <cell r="O42">
            <v>925.42116221843651</v>
          </cell>
          <cell r="P42">
            <v>982.77493848192319</v>
          </cell>
          <cell r="Q42">
            <v>1043.725156161272</v>
          </cell>
          <cell r="R42">
            <v>1104.8646602309293</v>
          </cell>
          <cell r="S42">
            <v>1169.979178497066</v>
          </cell>
          <cell r="T42">
            <v>1239.4472837402991</v>
          </cell>
          <cell r="U42">
            <v>1312.5118303993943</v>
          </cell>
          <cell r="V42">
            <v>1390.3085368162028</v>
          </cell>
          <cell r="W42">
            <v>1471.7016846488737</v>
          </cell>
          <cell r="X42">
            <v>1558.3948514101837</v>
          </cell>
          <cell r="Y42">
            <v>1650.7666098807497</v>
          </cell>
          <cell r="Z42">
            <v>1749.0062464508801</v>
          </cell>
          <cell r="AA42">
            <v>749.89926717919309</v>
          </cell>
          <cell r="AB42">
            <v>1369.0706038235851</v>
          </cell>
        </row>
        <row r="43">
          <cell r="C43" t="str">
            <v>GDP</v>
          </cell>
          <cell r="G43">
            <v>2508.7755102040815</v>
          </cell>
          <cell r="H43">
            <v>2675.8109731678014</v>
          </cell>
          <cell r="I43">
            <v>2838.9697208022021</v>
          </cell>
          <cell r="J43">
            <v>2996.7067028283609</v>
          </cell>
          <cell r="K43">
            <v>3170.4936854190587</v>
          </cell>
          <cell r="L43">
            <v>3359.2655688056029</v>
          </cell>
          <cell r="M43">
            <v>3598.3342797652849</v>
          </cell>
          <cell r="N43">
            <v>3854.2494794624267</v>
          </cell>
          <cell r="O43">
            <v>4128.3361726291878</v>
          </cell>
          <cell r="P43">
            <v>4421.9193639977284</v>
          </cell>
          <cell r="Q43">
            <v>4713.798977853492</v>
          </cell>
          <cell r="R43">
            <v>5024.9858035207271</v>
          </cell>
          <cell r="S43">
            <v>5356.6155593412832</v>
          </cell>
          <cell r="T43">
            <v>5710.2025364376304</v>
          </cell>
          <cell r="U43">
            <v>6087.0717395419269</v>
          </cell>
          <cell r="V43">
            <v>6488.737459776642</v>
          </cell>
          <cell r="W43">
            <v>6917.0925610448612</v>
          </cell>
          <cell r="X43">
            <v>7373.4620480787435</v>
          </cell>
          <cell r="Y43">
            <v>7860.1173575619914</v>
          </cell>
          <cell r="Z43">
            <v>8378.9513533976915</v>
          </cell>
          <cell r="AA43">
            <v>3355.2861457081731</v>
          </cell>
          <cell r="AB43">
            <v>6391.1035396554989</v>
          </cell>
        </row>
        <row r="44">
          <cell r="A44" t="str">
            <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row>
        <row r="45">
          <cell r="A45" t="str">
            <v>1/  Assumes Paris Club stock-of-debt operation in 1996, and stock of debt operations under Naples terms for debt due to the Russian Federation and the People's Republic of China in 1997.  This scenario is consistent with that included</v>
          </cell>
        </row>
        <row r="46">
          <cell r="A46" t="str">
            <v>in EBS/96/49.  It does not reflect the topping up of debt previously rescheduled under London terms that was provided in the stock-of-debt reduction that Mali received from the Paris Club in May 1996.  This topping up will</v>
          </cell>
        </row>
        <row r="47">
          <cell r="A47" t="str">
            <v>have limited impact and is expected to reduce the debt service ratio by less than 0.1 percent.</v>
          </cell>
        </row>
        <row r="48">
          <cell r="A48" t="str">
            <v>2/  Debt service paid (scheduled from 1996 onward) in percent of exports of goods and nonfactor services.</v>
          </cell>
        </row>
        <row r="49">
          <cell r="A49" t="str">
            <v>3/ Volume growth rates based on the export and import of goods.</v>
          </cell>
        </row>
        <row r="50">
          <cell r="A50" t="str">
            <v>4/ Assumes that the world market price of cotton is 10 percent lower than in the baseline scenario.</v>
          </cell>
        </row>
        <row r="53">
          <cell r="C53" t="str">
            <v>-</v>
          </cell>
          <cell r="D53" t="str">
            <v>-</v>
          </cell>
          <cell r="E53" t="str">
            <v>-</v>
          </cell>
          <cell r="F53" t="str">
            <v>-</v>
          </cell>
          <cell r="G53" t="str">
            <v>-</v>
          </cell>
          <cell r="H53" t="str">
            <v>-</v>
          </cell>
          <cell r="I53" t="str">
            <v>-</v>
          </cell>
          <cell r="J53" t="str">
            <v>-</v>
          </cell>
          <cell r="K53" t="str">
            <v>-</v>
          </cell>
          <cell r="L53" t="str">
            <v>-</v>
          </cell>
        </row>
        <row r="54">
          <cell r="L54" t="str">
            <v>Average</v>
          </cell>
        </row>
        <row r="55">
          <cell r="G55">
            <v>1990</v>
          </cell>
          <cell r="H55">
            <v>1991</v>
          </cell>
          <cell r="I55">
            <v>1992</v>
          </cell>
          <cell r="J55">
            <v>1993</v>
          </cell>
          <cell r="K55">
            <v>1994</v>
          </cell>
          <cell r="L55" t="str">
            <v>1990-94</v>
          </cell>
        </row>
        <row r="56">
          <cell r="C56" t="str">
            <v>-</v>
          </cell>
          <cell r="D56" t="str">
            <v>-</v>
          </cell>
          <cell r="E56" t="str">
            <v>-</v>
          </cell>
          <cell r="F56" t="str">
            <v>-</v>
          </cell>
          <cell r="G56" t="str">
            <v>-</v>
          </cell>
          <cell r="H56" t="str">
            <v>-</v>
          </cell>
          <cell r="I56" t="str">
            <v>-</v>
          </cell>
          <cell r="J56" t="str">
            <v>-</v>
          </cell>
          <cell r="K56" t="str">
            <v>-</v>
          </cell>
          <cell r="L56" t="str">
            <v>-</v>
          </cell>
        </row>
        <row r="58">
          <cell r="C58" t="str">
            <v>Export volume growth</v>
          </cell>
          <cell r="G58">
            <v>2.7</v>
          </cell>
          <cell r="H58">
            <v>21.3</v>
          </cell>
          <cell r="I58">
            <v>4.5</v>
          </cell>
          <cell r="J58">
            <v>2.2999999999999998</v>
          </cell>
          <cell r="K58">
            <v>1.7</v>
          </cell>
          <cell r="L58">
            <v>6.2548651135571731</v>
          </cell>
        </row>
        <row r="59">
          <cell r="C59" t="str">
            <v>Import volume growth</v>
          </cell>
          <cell r="G59">
            <v>2.6</v>
          </cell>
          <cell r="H59">
            <v>11.3</v>
          </cell>
          <cell r="I59">
            <v>4</v>
          </cell>
          <cell r="J59">
            <v>-0.8</v>
          </cell>
          <cell r="K59">
            <v>-1.6</v>
          </cell>
          <cell r="L59">
            <v>2.9998345277570948</v>
          </cell>
        </row>
        <row r="60">
          <cell r="C60" t="str">
            <v>Real GDP growth</v>
          </cell>
          <cell r="G60">
            <v>0.4</v>
          </cell>
          <cell r="H60">
            <v>-0.9</v>
          </cell>
          <cell r="I60">
            <v>8.4</v>
          </cell>
          <cell r="J60">
            <v>-2.4</v>
          </cell>
          <cell r="K60">
            <v>2.2999999999999998</v>
          </cell>
          <cell r="L60">
            <v>1.4921424089628266</v>
          </cell>
        </row>
      </sheetData>
      <sheetData sheetId="1"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Table"/>
      <sheetName val="Table 2a"/>
      <sheetName val="Table 2b"/>
    </sheetNames>
    <sheetDataSet>
      <sheetData sheetId="0" refreshError="1">
        <row r="3">
          <cell r="G3" t="str">
            <v xml:space="preserve">             Mali:  </v>
          </cell>
          <cell r="I3" t="str">
            <v>Debt Indicators, 1995-2014</v>
          </cell>
        </row>
        <row r="4">
          <cell r="H4" t="str">
            <v xml:space="preserve">      (In percent unless otherwise indicated)</v>
          </cell>
        </row>
        <row r="5">
          <cell r="A5" t="str">
            <v>-</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row>
        <row r="6">
          <cell r="AA6" t="str">
            <v xml:space="preserve">      A  v  e  r  a  g  e</v>
          </cell>
        </row>
        <row r="7">
          <cell r="D7" t="str">
            <v xml:space="preserve"> </v>
          </cell>
          <cell r="AA7" t="str">
            <v>1995-</v>
          </cell>
          <cell r="AB7" t="str">
            <v>2005-</v>
          </cell>
        </row>
        <row r="8">
          <cell r="D8" t="str">
            <v xml:space="preserve"> </v>
          </cell>
          <cell r="G8">
            <v>1995</v>
          </cell>
          <cell r="H8">
            <v>1996</v>
          </cell>
          <cell r="I8">
            <v>1997</v>
          </cell>
          <cell r="J8">
            <v>1998</v>
          </cell>
          <cell r="K8">
            <v>1999</v>
          </cell>
          <cell r="L8">
            <v>2000</v>
          </cell>
          <cell r="M8">
            <v>2001</v>
          </cell>
          <cell r="N8">
            <v>2002</v>
          </cell>
          <cell r="O8">
            <v>2003</v>
          </cell>
          <cell r="P8">
            <v>2004</v>
          </cell>
          <cell r="Q8">
            <v>2005</v>
          </cell>
          <cell r="R8">
            <v>2006</v>
          </cell>
          <cell r="S8">
            <v>2007</v>
          </cell>
          <cell r="T8">
            <v>2008</v>
          </cell>
          <cell r="U8">
            <v>2009</v>
          </cell>
          <cell r="V8">
            <v>2010</v>
          </cell>
          <cell r="W8">
            <v>2011</v>
          </cell>
          <cell r="X8">
            <v>2012</v>
          </cell>
          <cell r="Y8">
            <v>2013</v>
          </cell>
          <cell r="Z8">
            <v>2014</v>
          </cell>
          <cell r="AA8">
            <v>2004</v>
          </cell>
          <cell r="AB8">
            <v>2014</v>
          </cell>
        </row>
        <row r="9">
          <cell r="A9" t="str">
            <v>-</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t="str">
            <v>-</v>
          </cell>
          <cell r="P9" t="str">
            <v>-</v>
          </cell>
          <cell r="Q9" t="str">
            <v>-</v>
          </cell>
          <cell r="R9" t="str">
            <v>-</v>
          </cell>
          <cell r="S9" t="str">
            <v>-</v>
          </cell>
          <cell r="T9" t="str">
            <v>-</v>
          </cell>
          <cell r="U9" t="str">
            <v>-</v>
          </cell>
          <cell r="V9" t="str">
            <v>-</v>
          </cell>
          <cell r="W9" t="str">
            <v>-</v>
          </cell>
          <cell r="X9" t="str">
            <v>-</v>
          </cell>
          <cell r="Y9" t="str">
            <v>-</v>
          </cell>
          <cell r="Z9" t="str">
            <v>-</v>
          </cell>
          <cell r="AA9" t="str">
            <v>-</v>
          </cell>
          <cell r="AB9" t="str">
            <v>-</v>
          </cell>
        </row>
        <row r="10">
          <cell r="B10" t="str">
            <v>Debt and debt service indicators 1/</v>
          </cell>
        </row>
        <row r="11">
          <cell r="C11" t="str">
            <v>Debt-service ratio 2/</v>
          </cell>
          <cell r="G11">
            <v>14.417960088691796</v>
          </cell>
          <cell r="H11">
            <v>14.423908624282157</v>
          </cell>
          <cell r="I11">
            <v>15.386479591836734</v>
          </cell>
          <cell r="J11">
            <v>15.101641232363951</v>
          </cell>
          <cell r="K11">
            <v>14.770557029177718</v>
          </cell>
          <cell r="L11">
            <v>14.467793289248101</v>
          </cell>
          <cell r="M11">
            <v>15.240544280442805</v>
          </cell>
          <cell r="N11">
            <v>15.587442971974799</v>
          </cell>
          <cell r="O11">
            <v>15.049703415831459</v>
          </cell>
          <cell r="P11">
            <v>14.651771956856702</v>
          </cell>
          <cell r="Q11">
            <v>13.583968081247733</v>
          </cell>
          <cell r="R11">
            <v>12.580606475929416</v>
          </cell>
          <cell r="S11">
            <v>11.896456883999353</v>
          </cell>
          <cell r="T11">
            <v>11.060781918142945</v>
          </cell>
          <cell r="U11">
            <v>10.580328814537063</v>
          </cell>
          <cell r="V11">
            <v>10.790061266167461</v>
          </cell>
          <cell r="W11">
            <v>11.122186495176848</v>
          </cell>
          <cell r="X11">
            <v>11.055386857767521</v>
          </cell>
          <cell r="Y11">
            <v>11.057676871918359</v>
          </cell>
          <cell r="Z11">
            <v>12.287337662337663</v>
          </cell>
          <cell r="AA11">
            <v>14.909780248070621</v>
          </cell>
          <cell r="AB11">
            <v>11.601479132722435</v>
          </cell>
        </row>
        <row r="12">
          <cell r="D12" t="str">
            <v xml:space="preserve">before restructuring (scheduled) </v>
          </cell>
          <cell r="G12">
            <v>30.963414634146343</v>
          </cell>
          <cell r="H12">
            <v>29.222912537480308</v>
          </cell>
          <cell r="I12">
            <v>20.616071428571427</v>
          </cell>
          <cell r="J12">
            <v>21.033112582781456</v>
          </cell>
          <cell r="K12">
            <v>19.067639257294431</v>
          </cell>
          <cell r="L12">
            <v>17.700710262062209</v>
          </cell>
          <cell r="M12">
            <v>17.915821033210332</v>
          </cell>
          <cell r="N12">
            <v>16.782315880947209</v>
          </cell>
          <cell r="O12">
            <v>15.908774800572715</v>
          </cell>
          <cell r="P12">
            <v>15.133281972265022</v>
          </cell>
          <cell r="Q12">
            <v>14.001088139281828</v>
          </cell>
          <cell r="R12">
            <v>12.906116155559364</v>
          </cell>
          <cell r="S12">
            <v>12.155314674000971</v>
          </cell>
          <cell r="T12">
            <v>11.198228466707391</v>
          </cell>
          <cell r="U12">
            <v>10.580328814537063</v>
          </cell>
          <cell r="V12">
            <v>10.790061266167461</v>
          </cell>
          <cell r="W12">
            <v>11.122186495176848</v>
          </cell>
          <cell r="X12">
            <v>11.055386857767521</v>
          </cell>
          <cell r="Y12">
            <v>11.057676871918359</v>
          </cell>
          <cell r="Z12">
            <v>12.287337662337663</v>
          </cell>
          <cell r="AA12">
            <v>20.434405438933148</v>
          </cell>
          <cell r="AB12">
            <v>11.715372540345445</v>
          </cell>
        </row>
        <row r="13">
          <cell r="C13" t="str">
            <v>Multilateral debt-service ratio 2/</v>
          </cell>
          <cell r="G13">
            <v>8.5920177383592016</v>
          </cell>
          <cell r="H13">
            <v>9.1871601361996245</v>
          </cell>
          <cell r="I13">
            <v>8.9901147959183678</v>
          </cell>
          <cell r="J13">
            <v>9.2067376907572704</v>
          </cell>
          <cell r="K13">
            <v>8.8718832891246677</v>
          </cell>
          <cell r="L13">
            <v>9.0022042615723734</v>
          </cell>
          <cell r="M13">
            <v>10.388145756457565</v>
          </cell>
          <cell r="N13">
            <v>10.893330436671736</v>
          </cell>
          <cell r="O13">
            <v>10.790959296379627</v>
          </cell>
          <cell r="P13">
            <v>10.632318952234206</v>
          </cell>
          <cell r="Q13">
            <v>9.7997823721436337</v>
          </cell>
          <cell r="R13">
            <v>8.8172006167551817</v>
          </cell>
          <cell r="S13">
            <v>8.0396375990939983</v>
          </cell>
          <cell r="T13">
            <v>7.3298717165546732</v>
          </cell>
          <cell r="U13">
            <v>7.0220651860398036</v>
          </cell>
          <cell r="V13">
            <v>7.1541184479237581</v>
          </cell>
          <cell r="W13">
            <v>7.334019292604502</v>
          </cell>
          <cell r="X13">
            <v>7.3145876351269283</v>
          </cell>
          <cell r="Y13">
            <v>7.3861942437793831</v>
          </cell>
          <cell r="Z13">
            <v>7.4667748917748922</v>
          </cell>
          <cell r="AA13">
            <v>9.6554872353674632</v>
          </cell>
          <cell r="AB13">
            <v>7.7664252001796736</v>
          </cell>
        </row>
        <row r="14">
          <cell r="C14" t="str">
            <v>Public sector debt-service (scheduled)</v>
          </cell>
          <cell r="AA14" t="str">
            <v xml:space="preserve"> </v>
          </cell>
          <cell r="AB14" t="str">
            <v xml:space="preserve"> </v>
          </cell>
        </row>
        <row r="15">
          <cell r="D15" t="str">
            <v>as percent of revenues (excl.grants)</v>
          </cell>
          <cell r="G15">
            <v>31.066740823136819</v>
          </cell>
          <cell r="H15">
            <v>32.792657542058741</v>
          </cell>
          <cell r="I15">
            <v>23.492732558139537</v>
          </cell>
          <cell r="J15">
            <v>24.455306327418814</v>
          </cell>
          <cell r="K15">
            <v>22.415029622700342</v>
          </cell>
          <cell r="L15">
            <v>20.893899971089912</v>
          </cell>
          <cell r="M15">
            <v>21.040899241603466</v>
          </cell>
          <cell r="N15">
            <v>19.467993951612904</v>
          </cell>
          <cell r="O15">
            <v>18.2491787893008</v>
          </cell>
          <cell r="P15">
            <v>17.121813031161473</v>
          </cell>
          <cell r="Q15">
            <v>15.755510204081633</v>
          </cell>
          <cell r="R15">
            <v>14.534632452247733</v>
          </cell>
          <cell r="S15">
            <v>13.707717569786535</v>
          </cell>
          <cell r="T15">
            <v>12.673003802281368</v>
          </cell>
          <cell r="U15">
            <v>11.952427500814597</v>
          </cell>
          <cell r="V15">
            <v>12.190893708660207</v>
          </cell>
          <cell r="W15">
            <v>12.55808887598025</v>
          </cell>
          <cell r="X15">
            <v>12.478612558267068</v>
          </cell>
          <cell r="Y15">
            <v>12.48336569579288</v>
          </cell>
          <cell r="Z15">
            <v>13.862637362637363</v>
          </cell>
          <cell r="AA15">
            <v>23.09962518582228</v>
          </cell>
          <cell r="AB15">
            <v>13.219688973054966</v>
          </cell>
        </row>
        <row r="16">
          <cell r="D16" t="str">
            <v>as percent of expenditures</v>
          </cell>
          <cell r="G16">
            <v>27.301075268817204</v>
          </cell>
          <cell r="H16">
            <v>25.678526771759032</v>
          </cell>
          <cell r="I16">
            <v>18.987371512481644</v>
          </cell>
          <cell r="J16">
            <v>20.370329057445623</v>
          </cell>
          <cell r="K16">
            <v>19.057529162248144</v>
          </cell>
          <cell r="L16">
            <v>18.054459155633275</v>
          </cell>
          <cell r="M16">
            <v>18.35609640831758</v>
          </cell>
          <cell r="N16">
            <v>17.166444444444444</v>
          </cell>
          <cell r="O16">
            <v>16.333053338933222</v>
          </cell>
          <cell r="P16">
            <v>15.515797788309637</v>
          </cell>
          <cell r="Q16">
            <v>14.379214006332651</v>
          </cell>
          <cell r="R16">
            <v>13.293276866066702</v>
          </cell>
          <cell r="S16">
            <v>12.559679037111334</v>
          </cell>
          <cell r="T16">
            <v>11.613240418118467</v>
          </cell>
          <cell r="U16">
            <v>11.009003601440575</v>
          </cell>
          <cell r="V16">
            <v>11.312161004852983</v>
          </cell>
          <cell r="W16">
            <v>11.742938620315046</v>
          </cell>
          <cell r="X16">
            <v>11.758041596692934</v>
          </cell>
          <cell r="Y16">
            <v>11.855667568232112</v>
          </cell>
          <cell r="Z16">
            <v>13.426561021759698</v>
          </cell>
          <cell r="AA16">
            <v>19.682068290838977</v>
          </cell>
          <cell r="AB16">
            <v>12.294978374092249</v>
          </cell>
        </row>
        <row r="17">
          <cell r="C17" t="str">
            <v>NPV debt-exports ratio</v>
          </cell>
          <cell r="G17">
            <v>173.49615389828463</v>
          </cell>
          <cell r="H17">
            <v>174.48068306479746</v>
          </cell>
          <cell r="I17">
            <v>149.41463092628757</v>
          </cell>
          <cell r="J17">
            <v>148.24948366821656</v>
          </cell>
          <cell r="K17">
            <v>141.01329440357762</v>
          </cell>
          <cell r="L17">
            <v>134.60754076774805</v>
          </cell>
          <cell r="M17">
            <v>130.65596176471479</v>
          </cell>
          <cell r="N17">
            <v>127.07129955270182</v>
          </cell>
          <cell r="O17">
            <v>122.75945864561091</v>
          </cell>
          <cell r="P17">
            <v>119.47137859825432</v>
          </cell>
          <cell r="Q17">
            <v>114.40340116285819</v>
          </cell>
          <cell r="R17">
            <v>109.44101390922525</v>
          </cell>
          <cell r="S17">
            <v>105.99157282995125</v>
          </cell>
          <cell r="T17">
            <v>101.30147212802883</v>
          </cell>
          <cell r="U17">
            <v>98.001501407184392</v>
          </cell>
          <cell r="V17">
            <v>97.592151671575067</v>
          </cell>
          <cell r="W17">
            <v>97.399237473481634</v>
          </cell>
          <cell r="X17">
            <v>95.667602372030942</v>
          </cell>
          <cell r="Y17">
            <v>93.868522374757745</v>
          </cell>
          <cell r="Z17">
            <v>95.389107147806399</v>
          </cell>
          <cell r="AA17">
            <v>142.12198852901938</v>
          </cell>
          <cell r="AB17">
            <v>100.90555824768998</v>
          </cell>
        </row>
        <row r="18">
          <cell r="D18" t="str">
            <v>before restructuring</v>
          </cell>
          <cell r="G18">
            <v>201.50468588322246</v>
          </cell>
          <cell r="H18">
            <v>195.37286214077918</v>
          </cell>
          <cell r="I18">
            <v>162.60267002279093</v>
          </cell>
          <cell r="J18">
            <v>158.57361814132281</v>
          </cell>
          <cell r="K18">
            <v>148.26054597718291</v>
          </cell>
          <cell r="L18">
            <v>139.60288702462168</v>
          </cell>
          <cell r="M18">
            <v>133.96823332386887</v>
          </cell>
          <cell r="N18">
            <v>128.98528837393286</v>
          </cell>
          <cell r="O18">
            <v>124.05169660474679</v>
          </cell>
          <cell r="P18">
            <v>120.31610390237036</v>
          </cell>
          <cell r="Q18">
            <v>114.99818140288329</v>
          </cell>
          <cell r="R18">
            <v>109.81946948923952</v>
          </cell>
          <cell r="S18">
            <v>106.20021940590682</v>
          </cell>
          <cell r="T18">
            <v>101.37408513963544</v>
          </cell>
          <cell r="U18">
            <v>98.001501407184392</v>
          </cell>
          <cell r="V18">
            <v>97.592151671575067</v>
          </cell>
          <cell r="W18">
            <v>97.399237473481634</v>
          </cell>
          <cell r="X18">
            <v>95.667602372030942</v>
          </cell>
          <cell r="Y18">
            <v>93.868522374757745</v>
          </cell>
          <cell r="Z18">
            <v>95.389107147806399</v>
          </cell>
          <cell r="AA18">
            <v>151.32385913948389</v>
          </cell>
          <cell r="AB18">
            <v>101.03100778845013</v>
          </cell>
        </row>
        <row r="19">
          <cell r="C19" t="str">
            <v>Debt-GDP ratio</v>
          </cell>
          <cell r="G19">
            <v>113.61750589766534</v>
          </cell>
          <cell r="H19">
            <v>107.80453490982563</v>
          </cell>
          <cell r="I19">
            <v>88.041207839878112</v>
          </cell>
          <cell r="J19">
            <v>84.743486973947896</v>
          </cell>
          <cell r="K19">
            <v>81.144848814050334</v>
          </cell>
          <cell r="L19">
            <v>77.783850791683108</v>
          </cell>
          <cell r="M19">
            <v>74.268174644923718</v>
          </cell>
          <cell r="N19">
            <v>71.060210195462133</v>
          </cell>
          <cell r="O19">
            <v>68.058734525447036</v>
          </cell>
          <cell r="P19">
            <v>65.255083258422161</v>
          </cell>
          <cell r="Q19">
            <v>63.006585551941534</v>
          </cell>
          <cell r="R19">
            <v>60.975251440840772</v>
          </cell>
          <cell r="S19">
            <v>59.086328138803488</v>
          </cell>
          <cell r="T19">
            <v>57.367487652070146</v>
          </cell>
          <cell r="U19">
            <v>55.681727719385535</v>
          </cell>
          <cell r="V19">
            <v>53.847870478413071</v>
          </cell>
          <cell r="W19">
            <v>51.858030265714362</v>
          </cell>
          <cell r="X19">
            <v>49.824587975560917</v>
          </cell>
          <cell r="Y19">
            <v>47.736712823600243</v>
          </cell>
          <cell r="Z19">
            <v>45.346247684453083</v>
          </cell>
          <cell r="AA19">
            <v>83.177763785130537</v>
          </cell>
          <cell r="AB19">
            <v>54.47308297307832</v>
          </cell>
        </row>
        <row r="20">
          <cell r="C20" t="str">
            <v>Multilateral debt-GDP ratio</v>
          </cell>
          <cell r="G20">
            <v>61.632636459773856</v>
          </cell>
          <cell r="H20">
            <v>61.457756491805732</v>
          </cell>
          <cell r="I20">
            <v>60.769928665420046</v>
          </cell>
          <cell r="J20">
            <v>60.379080742129418</v>
          </cell>
          <cell r="K20">
            <v>59.213833061741809</v>
          </cell>
          <cell r="L20">
            <v>57.916831013692452</v>
          </cell>
          <cell r="M20">
            <v>56.17916885849553</v>
          </cell>
          <cell r="N20">
            <v>54.309743640113936</v>
          </cell>
          <cell r="O20">
            <v>52.447088491517654</v>
          </cell>
          <cell r="P20">
            <v>50.612045717221008</v>
          </cell>
          <cell r="Q20">
            <v>49.189053527687427</v>
          </cell>
          <cell r="R20">
            <v>47.949975515124116</v>
          </cell>
          <cell r="S20">
            <v>46.850772112088769</v>
          </cell>
          <cell r="T20">
            <v>45.862797096164684</v>
          </cell>
          <cell r="U20">
            <v>44.841874494682507</v>
          </cell>
          <cell r="V20">
            <v>43.70026254375729</v>
          </cell>
          <cell r="W20">
            <v>42.440029554223791</v>
          </cell>
          <cell r="X20">
            <v>41.123710016943058</v>
          </cell>
          <cell r="Y20">
            <v>39.734689945815774</v>
          </cell>
          <cell r="Z20">
            <v>38.281412370668235</v>
          </cell>
          <cell r="AA20">
            <v>57.491811314191146</v>
          </cell>
          <cell r="AB20">
            <v>43.997457717715562</v>
          </cell>
        </row>
        <row r="21">
          <cell r="G21" t="str">
            <v xml:space="preserve"> </v>
          </cell>
          <cell r="H21" t="str">
            <v xml:space="preserve"> </v>
          </cell>
          <cell r="I21" t="str">
            <v xml:space="preserve"> </v>
          </cell>
          <cell r="J21" t="str">
            <v xml:space="preserve"> </v>
          </cell>
          <cell r="K21" t="str">
            <v xml:space="preserve"> </v>
          </cell>
          <cell r="L21" t="str">
            <v xml:space="preserve"> </v>
          </cell>
          <cell r="M21" t="str">
            <v xml:space="preserve"> </v>
          </cell>
          <cell r="N21" t="str">
            <v xml:space="preserve"> </v>
          </cell>
          <cell r="O21" t="str">
            <v xml:space="preserve"> </v>
          </cell>
          <cell r="P21" t="str">
            <v xml:space="preserve"> </v>
          </cell>
          <cell r="Q21" t="str">
            <v xml:space="preserve"> </v>
          </cell>
          <cell r="R21" t="str">
            <v xml:space="preserve"> </v>
          </cell>
          <cell r="S21" t="str">
            <v xml:space="preserve"> </v>
          </cell>
          <cell r="T21" t="str">
            <v xml:space="preserve"> </v>
          </cell>
          <cell r="U21" t="str">
            <v xml:space="preserve"> </v>
          </cell>
          <cell r="V21" t="str">
            <v xml:space="preserve"> </v>
          </cell>
          <cell r="W21" t="str">
            <v xml:space="preserve"> </v>
          </cell>
          <cell r="X21" t="str">
            <v xml:space="preserve"> </v>
          </cell>
          <cell r="Y21" t="str">
            <v xml:space="preserve"> </v>
          </cell>
          <cell r="Z21" t="str">
            <v xml:space="preserve"> </v>
          </cell>
        </row>
        <row r="22">
          <cell r="B22" t="str">
            <v>Key Assumptions/Projections 1/</v>
          </cell>
          <cell r="G22" t="str">
            <v xml:space="preserve"> </v>
          </cell>
          <cell r="H22" t="str">
            <v xml:space="preserve"> </v>
          </cell>
          <cell r="I22" t="str">
            <v xml:space="preserve"> </v>
          </cell>
          <cell r="J22" t="str">
            <v xml:space="preserve"> </v>
          </cell>
          <cell r="K22" t="str">
            <v xml:space="preserve"> </v>
          </cell>
          <cell r="L22" t="str">
            <v xml:space="preserve"> </v>
          </cell>
          <cell r="M22" t="str">
            <v xml:space="preserve"> </v>
          </cell>
          <cell r="N22" t="str">
            <v xml:space="preserve"> </v>
          </cell>
          <cell r="O22" t="str">
            <v xml:space="preserve"> </v>
          </cell>
          <cell r="P22" t="str">
            <v xml:space="preserve"> </v>
          </cell>
          <cell r="Q22" t="str">
            <v xml:space="preserve"> </v>
          </cell>
          <cell r="R22" t="str">
            <v xml:space="preserve"> </v>
          </cell>
          <cell r="S22" t="str">
            <v xml:space="preserve"> </v>
          </cell>
          <cell r="T22" t="str">
            <v xml:space="preserve"> </v>
          </cell>
          <cell r="U22" t="str">
            <v xml:space="preserve"> </v>
          </cell>
          <cell r="V22" t="str">
            <v xml:space="preserve"> </v>
          </cell>
          <cell r="W22" t="str">
            <v xml:space="preserve"> </v>
          </cell>
          <cell r="X22" t="str">
            <v xml:space="preserve"> </v>
          </cell>
          <cell r="Y22" t="str">
            <v xml:space="preserve"> </v>
          </cell>
          <cell r="Z22" t="str">
            <v xml:space="preserve"> </v>
          </cell>
        </row>
        <row r="23">
          <cell r="C23" t="str">
            <v>Real GDP growth</v>
          </cell>
          <cell r="G23">
            <v>6</v>
          </cell>
          <cell r="H23">
            <v>4</v>
          </cell>
          <cell r="I23">
            <v>4.9000000000000004</v>
          </cell>
          <cell r="J23">
            <v>4.5</v>
          </cell>
          <cell r="K23">
            <v>4.5</v>
          </cell>
          <cell r="L23">
            <v>4.5</v>
          </cell>
          <cell r="M23">
            <v>4.5</v>
          </cell>
          <cell r="N23">
            <v>4.5</v>
          </cell>
          <cell r="O23">
            <v>4.5</v>
          </cell>
          <cell r="P23">
            <v>4.5</v>
          </cell>
          <cell r="Q23">
            <v>4</v>
          </cell>
          <cell r="R23">
            <v>4</v>
          </cell>
          <cell r="S23">
            <v>4</v>
          </cell>
          <cell r="T23">
            <v>4</v>
          </cell>
          <cell r="U23">
            <v>4</v>
          </cell>
          <cell r="V23">
            <v>4</v>
          </cell>
          <cell r="W23">
            <v>4</v>
          </cell>
          <cell r="X23">
            <v>4</v>
          </cell>
          <cell r="Y23">
            <v>4</v>
          </cell>
          <cell r="Z23">
            <v>4</v>
          </cell>
          <cell r="AA23">
            <v>4.6388294135262464</v>
          </cell>
          <cell r="AB23">
            <v>4.0000000000000036</v>
          </cell>
        </row>
        <row r="24">
          <cell r="C24" t="str">
            <v>Export volume growth 3/</v>
          </cell>
          <cell r="G24">
            <v>23.1</v>
          </cell>
          <cell r="H24">
            <v>4.5999999999999996</v>
          </cell>
          <cell r="I24">
            <v>10.4</v>
          </cell>
          <cell r="J24">
            <v>6.4</v>
          </cell>
          <cell r="K24">
            <v>4.5999999999999996</v>
          </cell>
          <cell r="L24">
            <v>4.5</v>
          </cell>
          <cell r="M24">
            <v>4.5</v>
          </cell>
          <cell r="N24">
            <v>4.5</v>
          </cell>
          <cell r="O24">
            <v>4.5</v>
          </cell>
          <cell r="P24">
            <v>4.5</v>
          </cell>
          <cell r="Q24">
            <v>4.5</v>
          </cell>
          <cell r="R24">
            <v>4.5</v>
          </cell>
          <cell r="S24">
            <v>4.5</v>
          </cell>
          <cell r="T24">
            <v>4.5</v>
          </cell>
          <cell r="U24">
            <v>4.5</v>
          </cell>
          <cell r="V24">
            <v>4.5</v>
          </cell>
          <cell r="W24">
            <v>4.5</v>
          </cell>
          <cell r="X24">
            <v>4.5</v>
          </cell>
          <cell r="Y24">
            <v>4.5</v>
          </cell>
          <cell r="Z24">
            <v>4.5999999999999996</v>
          </cell>
          <cell r="AA24">
            <v>7.0240440988886599</v>
          </cell>
          <cell r="AB24">
            <v>4.5099956963879251</v>
          </cell>
        </row>
        <row r="25">
          <cell r="C25" t="str">
            <v>Import volume growth 3/</v>
          </cell>
          <cell r="G25">
            <v>6.2</v>
          </cell>
          <cell r="H25">
            <v>4</v>
          </cell>
          <cell r="I25">
            <v>4.3</v>
          </cell>
          <cell r="J25">
            <v>3.9</v>
          </cell>
          <cell r="K25">
            <v>3.7</v>
          </cell>
          <cell r="L25">
            <v>3.5</v>
          </cell>
          <cell r="M25">
            <v>3.5</v>
          </cell>
          <cell r="N25">
            <v>3.5</v>
          </cell>
          <cell r="O25">
            <v>3.5</v>
          </cell>
          <cell r="P25">
            <v>3.5</v>
          </cell>
          <cell r="Q25">
            <v>3.5</v>
          </cell>
          <cell r="R25">
            <v>3.2</v>
          </cell>
          <cell r="S25">
            <v>3.2</v>
          </cell>
          <cell r="T25">
            <v>3.2</v>
          </cell>
          <cell r="U25">
            <v>3.2</v>
          </cell>
          <cell r="V25">
            <v>3.2</v>
          </cell>
          <cell r="W25">
            <v>3</v>
          </cell>
          <cell r="X25">
            <v>3</v>
          </cell>
          <cell r="Y25">
            <v>3</v>
          </cell>
          <cell r="Z25">
            <v>3</v>
          </cell>
          <cell r="AA25">
            <v>3.9570200198591143</v>
          </cell>
          <cell r="AB25">
            <v>3.1498910291861915</v>
          </cell>
        </row>
        <row r="26">
          <cell r="C26" t="str">
            <v>Terms of trade (% change)</v>
          </cell>
          <cell r="G26">
            <v>2.4</v>
          </cell>
          <cell r="H26">
            <v>-2.1</v>
          </cell>
          <cell r="I26">
            <v>0.3</v>
          </cell>
          <cell r="J26">
            <v>1.6</v>
          </cell>
          <cell r="K26">
            <v>0.7</v>
          </cell>
          <cell r="L26">
            <v>0.7</v>
          </cell>
          <cell r="M26">
            <v>0.3</v>
          </cell>
          <cell r="N26">
            <v>0.3</v>
          </cell>
          <cell r="O26">
            <v>0.3</v>
          </cell>
          <cell r="P26">
            <v>0.3</v>
          </cell>
          <cell r="Q26">
            <v>0.3</v>
          </cell>
          <cell r="R26">
            <v>0</v>
          </cell>
          <cell r="S26">
            <v>0</v>
          </cell>
          <cell r="T26">
            <v>0</v>
          </cell>
          <cell r="U26">
            <v>0</v>
          </cell>
          <cell r="V26">
            <v>0</v>
          </cell>
          <cell r="W26">
            <v>0</v>
          </cell>
          <cell r="X26">
            <v>0</v>
          </cell>
          <cell r="Y26">
            <v>0</v>
          </cell>
          <cell r="Z26">
            <v>0</v>
          </cell>
          <cell r="AA26">
            <v>0.47407029126280698</v>
          </cell>
          <cell r="AB26">
            <v>2.9959576783022968E-2</v>
          </cell>
        </row>
        <row r="27">
          <cell r="C27" t="str">
            <v>Non-interest current account (% of GDP)</v>
          </cell>
          <cell r="G27">
            <v>-3.8950978677463319</v>
          </cell>
          <cell r="H27">
            <v>-4.6253624316208004</v>
          </cell>
          <cell r="I27">
            <v>-3.3205803919841692</v>
          </cell>
          <cell r="J27">
            <v>-2.589461659050746</v>
          </cell>
          <cell r="K27">
            <v>-2.4497711642130162</v>
          </cell>
          <cell r="L27">
            <v>-2.2753388156935284</v>
          </cell>
          <cell r="M27">
            <v>-2.1425140621481997</v>
          </cell>
          <cell r="N27">
            <v>-2.0183453902199671</v>
          </cell>
          <cell r="O27">
            <v>-1.8732800329214183</v>
          </cell>
          <cell r="P27">
            <v>-1.7231009452846109</v>
          </cell>
          <cell r="Q27">
            <v>-1.581666309763254</v>
          </cell>
          <cell r="R27">
            <v>-1.4256535675006556</v>
          </cell>
          <cell r="S27">
            <v>-1.2610386417440418</v>
          </cell>
          <cell r="T27">
            <v>-1.0872455842927193</v>
          </cell>
          <cell r="U27">
            <v>-0.91821429411359645</v>
          </cell>
          <cell r="V27">
            <v>-0.7420545374231291</v>
          </cell>
          <cell r="W27">
            <v>-0.53249402365452181</v>
          </cell>
          <cell r="X27">
            <v>-0.31910932982936874</v>
          </cell>
          <cell r="Y27">
            <v>-9.0305955225210621E-2</v>
          </cell>
          <cell r="Z27">
            <v>0.1406621383283698</v>
          </cell>
          <cell r="AA27">
            <v>-2.6912852760882791</v>
          </cell>
          <cell r="AB27">
            <v>-0.78171201052181272</v>
          </cell>
        </row>
        <row r="28">
          <cell r="D28" t="str">
            <v>excluding official transfers</v>
          </cell>
          <cell r="G28">
            <v>-13.868253322069931</v>
          </cell>
          <cell r="H28">
            <v>-11.809377996987859</v>
          </cell>
          <cell r="I28">
            <v>-10.142382455839007</v>
          </cell>
          <cell r="J28">
            <v>-9.1186490661229556</v>
          </cell>
          <cell r="K28">
            <v>-8.5454920888312795</v>
          </cell>
          <cell r="L28">
            <v>-7.966441537280275</v>
          </cell>
          <cell r="M28">
            <v>-7.45550722364215</v>
          </cell>
          <cell r="N28">
            <v>-6.9785654078999588</v>
          </cell>
          <cell r="O28">
            <v>-6.5041832883088553</v>
          </cell>
          <cell r="P28">
            <v>-6.0465460032872649</v>
          </cell>
          <cell r="Q28">
            <v>-5.6374025664391567</v>
          </cell>
          <cell r="R28">
            <v>-5.2302265889343396</v>
          </cell>
          <cell r="S28">
            <v>-4.8300693495429039</v>
          </cell>
          <cell r="T28">
            <v>-4.4352748878363268</v>
          </cell>
          <cell r="U28">
            <v>-4.0589568776075948</v>
          </cell>
          <cell r="V28">
            <v>-3.6883789248210288</v>
          </cell>
          <cell r="W28">
            <v>-3.2963612485676377</v>
          </cell>
          <cell r="X28">
            <v>-2.9119110960151264</v>
          </cell>
          <cell r="Y28">
            <v>-2.5225756722631396</v>
          </cell>
          <cell r="Z28">
            <v>-2.1409987300582025</v>
          </cell>
          <cell r="AA28">
            <v>-8.8435398390269526</v>
          </cell>
          <cell r="AB28">
            <v>-3.8752155942085453</v>
          </cell>
        </row>
        <row r="29">
          <cell r="C29" t="str">
            <v>Net official transfers (% change in dollar terms)</v>
          </cell>
          <cell r="G29">
            <v>-3.2075763343500201</v>
          </cell>
          <cell r="H29">
            <v>-21.743612726789276</v>
          </cell>
          <cell r="I29">
            <v>0.74817308952680561</v>
          </cell>
          <cell r="J29">
            <v>1.0284055485517949</v>
          </cell>
          <cell r="K29">
            <v>-1.2246460007654039</v>
          </cell>
          <cell r="L29">
            <v>-1.0789324247586598</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-2.7929143654800925</v>
          </cell>
          <cell r="AB29">
            <v>0</v>
          </cell>
        </row>
        <row r="30">
          <cell r="C30" t="str">
            <v>Gross official reserves (in months of imports)</v>
          </cell>
          <cell r="G30">
            <v>8.1320117020255474</v>
          </cell>
          <cell r="H30">
            <v>8.8384052838400695</v>
          </cell>
          <cell r="I30">
            <v>8.9937466809841808</v>
          </cell>
          <cell r="J30">
            <v>9.0998670407396087</v>
          </cell>
          <cell r="K30">
            <v>8.4288632381947508</v>
          </cell>
          <cell r="L30">
            <v>7.7958532703022083</v>
          </cell>
          <cell r="M30">
            <v>7.2196665163553826</v>
          </cell>
          <cell r="N30">
            <v>6.5955282140613996</v>
          </cell>
          <cell r="O30">
            <v>6.0167421951495461</v>
          </cell>
          <cell r="P30">
            <v>5.4840728320137879</v>
          </cell>
          <cell r="Q30">
            <v>5.0638458359607954</v>
          </cell>
          <cell r="R30">
            <v>4.7752056559644656</v>
          </cell>
          <cell r="S30">
            <v>4.5755453799481378</v>
          </cell>
          <cell r="T30">
            <v>4.4832300512023444</v>
          </cell>
          <cell r="U30">
            <v>4.4296889764815663</v>
          </cell>
          <cell r="V30">
            <v>4.3439931454841689</v>
          </cell>
          <cell r="W30">
            <v>4.2461716200207933</v>
          </cell>
          <cell r="X30">
            <v>4.183976083362543</v>
          </cell>
          <cell r="Y30">
            <v>4.1647088638167693</v>
          </cell>
          <cell r="Z30">
            <v>4.0474792336586853</v>
          </cell>
          <cell r="AA30">
            <v>7.6604756973666497</v>
          </cell>
          <cell r="AB30">
            <v>4.4313844845900272</v>
          </cell>
        </row>
        <row r="31">
          <cell r="C31" t="str">
            <v xml:space="preserve">Financing gap (% of GDP) </v>
          </cell>
          <cell r="G31">
            <v>0</v>
          </cell>
          <cell r="H31">
            <v>3.210356955773404</v>
          </cell>
          <cell r="I31">
            <v>1.0319274187963154</v>
          </cell>
          <cell r="J31">
            <v>0.78867412243842527</v>
          </cell>
          <cell r="K31">
            <v>0.11467197778984851</v>
          </cell>
          <cell r="L31">
            <v>0.10142559305798163</v>
          </cell>
          <cell r="M31">
            <v>9.4687006838506046E-2</v>
          </cell>
          <cell r="N31">
            <v>5.4022198212356348E-2</v>
          </cell>
          <cell r="O31">
            <v>9.170105456212746E-3</v>
          </cell>
          <cell r="P31">
            <v>0</v>
          </cell>
          <cell r="Q31">
            <v>0</v>
          </cell>
          <cell r="R31">
            <v>0</v>
          </cell>
          <cell r="S31">
            <v>0</v>
          </cell>
          <cell r="T31">
            <v>0</v>
          </cell>
          <cell r="U31">
            <v>0</v>
          </cell>
          <cell r="V31">
            <v>0</v>
          </cell>
          <cell r="W31">
            <v>0</v>
          </cell>
          <cell r="X31">
            <v>0</v>
          </cell>
          <cell r="Y31">
            <v>0</v>
          </cell>
          <cell r="Z31">
            <v>0</v>
          </cell>
          <cell r="AA31">
            <v>0.54049353783630494</v>
          </cell>
          <cell r="AB31">
            <v>0</v>
          </cell>
        </row>
        <row r="32">
          <cell r="G32" t="str">
            <v xml:space="preserve"> </v>
          </cell>
          <cell r="H32" t="str">
            <v xml:space="preserve"> </v>
          </cell>
          <cell r="I32" t="str">
            <v xml:space="preserve"> </v>
          </cell>
          <cell r="J32" t="str">
            <v xml:space="preserve"> </v>
          </cell>
          <cell r="K32" t="str">
            <v xml:space="preserve"> </v>
          </cell>
          <cell r="L32" t="str">
            <v xml:space="preserve"> </v>
          </cell>
          <cell r="M32" t="str">
            <v xml:space="preserve"> </v>
          </cell>
          <cell r="N32" t="str">
            <v xml:space="preserve"> </v>
          </cell>
          <cell r="O32" t="str">
            <v xml:space="preserve"> </v>
          </cell>
          <cell r="P32" t="str">
            <v xml:space="preserve"> </v>
          </cell>
          <cell r="Q32" t="str">
            <v xml:space="preserve"> </v>
          </cell>
          <cell r="R32" t="str">
            <v xml:space="preserve"> </v>
          </cell>
          <cell r="S32" t="str">
            <v xml:space="preserve"> </v>
          </cell>
          <cell r="T32" t="str">
            <v xml:space="preserve"> </v>
          </cell>
          <cell r="U32" t="str">
            <v xml:space="preserve"> </v>
          </cell>
          <cell r="V32" t="str">
            <v xml:space="preserve"> </v>
          </cell>
          <cell r="W32" t="str">
            <v xml:space="preserve"> </v>
          </cell>
          <cell r="X32" t="str">
            <v xml:space="preserve"> </v>
          </cell>
          <cell r="Y32" t="str">
            <v xml:space="preserve"> </v>
          </cell>
          <cell r="Z32" t="str">
            <v xml:space="preserve"> </v>
          </cell>
        </row>
        <row r="33">
          <cell r="B33" t="str">
            <v>Sensitivity Analysis 1/</v>
          </cell>
          <cell r="G33" t="str">
            <v xml:space="preserve"> </v>
          </cell>
          <cell r="H33" t="str">
            <v xml:space="preserve"> </v>
          </cell>
          <cell r="I33" t="str">
            <v xml:space="preserve"> </v>
          </cell>
          <cell r="J33" t="str">
            <v xml:space="preserve"> </v>
          </cell>
          <cell r="K33" t="str">
            <v xml:space="preserve"> </v>
          </cell>
          <cell r="L33" t="str">
            <v xml:space="preserve"> </v>
          </cell>
          <cell r="M33" t="str">
            <v xml:space="preserve"> </v>
          </cell>
          <cell r="N33" t="str">
            <v xml:space="preserve"> </v>
          </cell>
          <cell r="O33" t="str">
            <v xml:space="preserve"> </v>
          </cell>
          <cell r="P33" t="str">
            <v xml:space="preserve"> </v>
          </cell>
          <cell r="Q33" t="str">
            <v xml:space="preserve"> </v>
          </cell>
          <cell r="R33" t="str">
            <v xml:space="preserve"> </v>
          </cell>
          <cell r="S33" t="str">
            <v xml:space="preserve"> </v>
          </cell>
          <cell r="T33" t="str">
            <v xml:space="preserve"> </v>
          </cell>
          <cell r="U33" t="str">
            <v xml:space="preserve"> </v>
          </cell>
          <cell r="V33" t="str">
            <v xml:space="preserve"> </v>
          </cell>
          <cell r="W33" t="str">
            <v xml:space="preserve"> </v>
          </cell>
          <cell r="X33" t="str">
            <v xml:space="preserve"> </v>
          </cell>
          <cell r="Y33" t="str">
            <v xml:space="preserve"> </v>
          </cell>
          <cell r="Z33" t="str">
            <v xml:space="preserve"> </v>
          </cell>
        </row>
        <row r="34">
          <cell r="B34" t="str">
            <v xml:space="preserve">Debt-service ratio in the event of: </v>
          </cell>
          <cell r="G34" t="str">
            <v xml:space="preserve"> </v>
          </cell>
          <cell r="H34" t="str">
            <v xml:space="preserve"> </v>
          </cell>
          <cell r="I34" t="str">
            <v xml:space="preserve"> </v>
          </cell>
          <cell r="J34" t="str">
            <v xml:space="preserve"> </v>
          </cell>
          <cell r="K34" t="str">
            <v xml:space="preserve"> </v>
          </cell>
          <cell r="L34" t="str">
            <v xml:space="preserve"> </v>
          </cell>
          <cell r="M34" t="str">
            <v xml:space="preserve"> </v>
          </cell>
          <cell r="N34" t="str">
            <v xml:space="preserve"> </v>
          </cell>
          <cell r="O34" t="str">
            <v xml:space="preserve"> </v>
          </cell>
          <cell r="P34" t="str">
            <v xml:space="preserve"> </v>
          </cell>
          <cell r="Q34" t="str">
            <v xml:space="preserve"> </v>
          </cell>
          <cell r="R34" t="str">
            <v xml:space="preserve"> </v>
          </cell>
          <cell r="S34" t="str">
            <v xml:space="preserve"> </v>
          </cell>
          <cell r="T34" t="str">
            <v xml:space="preserve"> </v>
          </cell>
          <cell r="U34" t="str">
            <v xml:space="preserve"> </v>
          </cell>
          <cell r="V34" t="str">
            <v xml:space="preserve"> </v>
          </cell>
          <cell r="W34" t="str">
            <v xml:space="preserve"> </v>
          </cell>
          <cell r="X34" t="str">
            <v xml:space="preserve"> </v>
          </cell>
          <cell r="Y34" t="str">
            <v xml:space="preserve"> </v>
          </cell>
          <cell r="Z34" t="str">
            <v xml:space="preserve"> </v>
          </cell>
        </row>
        <row r="35">
          <cell r="C35" t="str">
            <v>Lower export growth</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v>0</v>
          </cell>
          <cell r="AB35">
            <v>0</v>
          </cell>
        </row>
        <row r="36">
          <cell r="C36" t="str">
            <v>Less favorable financing</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v>0</v>
          </cell>
          <cell r="AB36">
            <v>0</v>
          </cell>
        </row>
        <row r="37">
          <cell r="C37" t="str">
            <v>Weaker terms of trade 4/</v>
          </cell>
          <cell r="G37">
            <v>14.416658719568815</v>
          </cell>
          <cell r="H37">
            <v>15.455200032460944</v>
          </cell>
          <cell r="I37">
            <v>16.670905280899657</v>
          </cell>
          <cell r="J37">
            <v>16.297739608629549</v>
          </cell>
          <cell r="K37">
            <v>15.957710387908621</v>
          </cell>
          <cell r="L37">
            <v>15.562552522160448</v>
          </cell>
          <cell r="M37">
            <v>16.367629188189124</v>
          </cell>
          <cell r="N37">
            <v>16.488681416513174</v>
          </cell>
          <cell r="O37">
            <v>15.788137989842486</v>
          </cell>
          <cell r="P37">
            <v>15.28867336028981</v>
          </cell>
          <cell r="Q37">
            <v>14.191279999085211</v>
          </cell>
          <cell r="R37">
            <v>13.157008228184502</v>
          </cell>
          <cell r="S37">
            <v>12.414314667081879</v>
          </cell>
          <cell r="T37">
            <v>11.550532207097657</v>
          </cell>
          <cell r="U37">
            <v>11.019451683182313</v>
          </cell>
          <cell r="V37">
            <v>11.233916245474955</v>
          </cell>
          <cell r="W37">
            <v>11.5838814783069</v>
          </cell>
          <cell r="X37">
            <v>11.502665721329759</v>
          </cell>
          <cell r="Y37">
            <v>11.496402722488329</v>
          </cell>
          <cell r="Z37">
            <v>12.767519966928282</v>
          </cell>
          <cell r="AA37">
            <v>15.829388850646263</v>
          </cell>
          <cell r="AB37">
            <v>12.091697291915979</v>
          </cell>
        </row>
        <row r="39">
          <cell r="B39" t="str">
            <v>Memorandum Items</v>
          </cell>
          <cell r="G39" t="str">
            <v>(in millions of U.S. dollars)</v>
          </cell>
        </row>
        <row r="40">
          <cell r="C40" t="str">
            <v>Debt service payments</v>
          </cell>
          <cell r="G40">
            <v>70.955720296533755</v>
          </cell>
          <cell r="H40">
            <v>75.724572496036842</v>
          </cell>
          <cell r="I40">
            <v>91.08012376512977</v>
          </cell>
          <cell r="J40">
            <v>93.081190286964741</v>
          </cell>
          <cell r="K40">
            <v>97.609053814797164</v>
          </cell>
          <cell r="L40">
            <v>96.12071726765133</v>
          </cell>
          <cell r="M40">
            <v>103.77661554930134</v>
          </cell>
          <cell r="N40">
            <v>106.56987868008366</v>
          </cell>
          <cell r="O40">
            <v>107.25958146247208</v>
          </cell>
          <cell r="P40">
            <v>110.30858537771721</v>
          </cell>
          <cell r="Q40">
            <v>116.97434337882453</v>
          </cell>
          <cell r="R40">
            <v>122.46829452962332</v>
          </cell>
          <cell r="S40">
            <v>128.52545901949651</v>
          </cell>
          <cell r="T40">
            <v>132.6897596062843</v>
          </cell>
          <cell r="U40">
            <v>138.7469240961575</v>
          </cell>
          <cell r="V40">
            <v>149.91482112436117</v>
          </cell>
          <cell r="W40">
            <v>163.73272761688435</v>
          </cell>
          <cell r="X40">
            <v>172.25061518076851</v>
          </cell>
          <cell r="Y40">
            <v>182.4720802574295</v>
          </cell>
          <cell r="Z40">
            <v>214.8400530001893</v>
          </cell>
          <cell r="AA40">
            <v>95.24860389966878</v>
          </cell>
          <cell r="AB40">
            <v>152.26150778100191</v>
          </cell>
        </row>
        <row r="41">
          <cell r="C41" t="str">
            <v>NPV of debt</v>
          </cell>
          <cell r="G41">
            <v>1112.7993469387754</v>
          </cell>
          <cell r="H41">
            <v>1099.7058780090713</v>
          </cell>
          <cell r="I41">
            <v>1002.5992394641611</v>
          </cell>
          <cell r="J41">
            <v>1066.8852688973541</v>
          </cell>
          <cell r="K41">
            <v>1069.5412520742052</v>
          </cell>
          <cell r="L41">
            <v>1078.9297515077235</v>
          </cell>
          <cell r="M41">
            <v>1099.5386327698191</v>
          </cell>
          <cell r="N41">
            <v>1123.829798192718</v>
          </cell>
          <cell r="O41">
            <v>1148.0006524713365</v>
          </cell>
          <cell r="P41">
            <v>1182.4365161103669</v>
          </cell>
          <cell r="Q41">
            <v>1200.2649484298665</v>
          </cell>
          <cell r="R41">
            <v>1213.3565084396955</v>
          </cell>
          <cell r="S41">
            <v>1242.5204545673103</v>
          </cell>
          <cell r="T41">
            <v>1256.4783446797896</v>
          </cell>
          <cell r="U41">
            <v>1286.2812999383241</v>
          </cell>
          <cell r="V41">
            <v>1356.8320159525249</v>
          </cell>
          <cell r="W41">
            <v>1433.4262187323864</v>
          </cell>
          <cell r="X41">
            <v>1490.8789898332968</v>
          </cell>
          <cell r="Y41">
            <v>1549.5502245509413</v>
          </cell>
          <cell r="Z41">
            <v>1668.3614424488569</v>
          </cell>
          <cell r="AA41">
            <v>1098.4266336435533</v>
          </cell>
          <cell r="AB41">
            <v>1369.7950447572991</v>
          </cell>
        </row>
        <row r="42">
          <cell r="C42" t="str">
            <v>Exports of goods and nonfactor services</v>
          </cell>
          <cell r="G42">
            <v>552.24489795918362</v>
          </cell>
          <cell r="H42">
            <v>562.87545054064879</v>
          </cell>
          <cell r="I42">
            <v>616.59457333857654</v>
          </cell>
          <cell r="J42">
            <v>672.80123982952341</v>
          </cell>
          <cell r="K42">
            <v>721.3930348258707</v>
          </cell>
          <cell r="L42">
            <v>772.8563316297558</v>
          </cell>
          <cell r="M42">
            <v>820.74578837781564</v>
          </cell>
          <cell r="N42">
            <v>871.285254590195</v>
          </cell>
          <cell r="O42">
            <v>925.42116221843651</v>
          </cell>
          <cell r="P42">
            <v>982.77493848192319</v>
          </cell>
          <cell r="Q42">
            <v>1043.725156161272</v>
          </cell>
          <cell r="R42">
            <v>1104.8646602309293</v>
          </cell>
          <cell r="S42">
            <v>1169.979178497066</v>
          </cell>
          <cell r="T42">
            <v>1239.4472837402991</v>
          </cell>
          <cell r="U42">
            <v>1312.5118303993943</v>
          </cell>
          <cell r="V42">
            <v>1390.3085368162028</v>
          </cell>
          <cell r="W42">
            <v>1471.7016846488737</v>
          </cell>
          <cell r="X42">
            <v>1558.3948514101837</v>
          </cell>
          <cell r="Y42">
            <v>1650.7666098807497</v>
          </cell>
          <cell r="Z42">
            <v>1749.0062464508801</v>
          </cell>
          <cell r="AA42">
            <v>749.89926717919309</v>
          </cell>
          <cell r="AB42">
            <v>1369.0706038235851</v>
          </cell>
        </row>
        <row r="43">
          <cell r="C43" t="str">
            <v>GDP</v>
          </cell>
          <cell r="G43">
            <v>2508.7755102040815</v>
          </cell>
          <cell r="H43">
            <v>2675.8109731678014</v>
          </cell>
          <cell r="I43">
            <v>2838.9697208022021</v>
          </cell>
          <cell r="J43">
            <v>2996.7067028283609</v>
          </cell>
          <cell r="K43">
            <v>3170.4936854190587</v>
          </cell>
          <cell r="L43">
            <v>3359.2655688056029</v>
          </cell>
          <cell r="M43">
            <v>3598.3342797652849</v>
          </cell>
          <cell r="N43">
            <v>3854.2494794624267</v>
          </cell>
          <cell r="O43">
            <v>4128.3361726291878</v>
          </cell>
          <cell r="P43">
            <v>4421.9193639977284</v>
          </cell>
          <cell r="Q43">
            <v>4713.798977853492</v>
          </cell>
          <cell r="R43">
            <v>5024.9858035207271</v>
          </cell>
          <cell r="S43">
            <v>5356.6155593412832</v>
          </cell>
          <cell r="T43">
            <v>5710.2025364376304</v>
          </cell>
          <cell r="U43">
            <v>6087.0717395419269</v>
          </cell>
          <cell r="V43">
            <v>6488.737459776642</v>
          </cell>
          <cell r="W43">
            <v>6917.0925610448612</v>
          </cell>
          <cell r="X43">
            <v>7373.4620480787435</v>
          </cell>
          <cell r="Y43">
            <v>7860.1173575619914</v>
          </cell>
          <cell r="Z43">
            <v>8378.9513533976915</v>
          </cell>
          <cell r="AA43">
            <v>3355.2861457081731</v>
          </cell>
          <cell r="AB43">
            <v>6391.1035396554989</v>
          </cell>
        </row>
        <row r="44">
          <cell r="A44" t="str">
            <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row>
        <row r="45">
          <cell r="A45" t="str">
            <v>1/  Assumes Paris Club stock-of-debt operation in 1996, and stock of debt operations under Naples terms for debt due to the Russian Federation and the People's Republic of China in 1997.  This scenario is consistent with that included</v>
          </cell>
        </row>
        <row r="46">
          <cell r="A46" t="str">
            <v>in EBS/96/49.  It does not reflect the topping up of debt previously rescheduled under London terms that was provided in the stock-of-debt reduction that Mali received from the Paris Club in May 1996.  This topping up will</v>
          </cell>
        </row>
        <row r="47">
          <cell r="A47" t="str">
            <v>have limited impact and is expected to reduce the debt service ratio by less than 0.1 percent.</v>
          </cell>
        </row>
        <row r="48">
          <cell r="A48" t="str">
            <v>2/  Debt service paid (scheduled from 1996 onward) in percent of exports of goods and nonfactor services.</v>
          </cell>
        </row>
        <row r="49">
          <cell r="A49" t="str">
            <v>3/ Volume growth rates based on the export and import of goods.</v>
          </cell>
        </row>
        <row r="50">
          <cell r="A50" t="str">
            <v>4/ Assumes that the world market price of cotton is 10 percent lower than in the baseline scenario.</v>
          </cell>
        </row>
        <row r="53">
          <cell r="C53" t="str">
            <v>-</v>
          </cell>
          <cell r="D53" t="str">
            <v>-</v>
          </cell>
          <cell r="E53" t="str">
            <v>-</v>
          </cell>
          <cell r="F53" t="str">
            <v>-</v>
          </cell>
          <cell r="G53" t="str">
            <v>-</v>
          </cell>
          <cell r="H53" t="str">
            <v>-</v>
          </cell>
          <cell r="I53" t="str">
            <v>-</v>
          </cell>
          <cell r="J53" t="str">
            <v>-</v>
          </cell>
          <cell r="K53" t="str">
            <v>-</v>
          </cell>
          <cell r="L53" t="str">
            <v>-</v>
          </cell>
        </row>
        <row r="54">
          <cell r="L54" t="str">
            <v>Average</v>
          </cell>
        </row>
        <row r="55">
          <cell r="G55">
            <v>1990</v>
          </cell>
          <cell r="H55">
            <v>1991</v>
          </cell>
          <cell r="I55">
            <v>1992</v>
          </cell>
          <cell r="J55">
            <v>1993</v>
          </cell>
          <cell r="K55">
            <v>1994</v>
          </cell>
          <cell r="L55" t="str">
            <v>1990-94</v>
          </cell>
        </row>
        <row r="56">
          <cell r="C56" t="str">
            <v>-</v>
          </cell>
          <cell r="D56" t="str">
            <v>-</v>
          </cell>
          <cell r="E56" t="str">
            <v>-</v>
          </cell>
          <cell r="F56" t="str">
            <v>-</v>
          </cell>
          <cell r="G56" t="str">
            <v>-</v>
          </cell>
          <cell r="H56" t="str">
            <v>-</v>
          </cell>
          <cell r="I56" t="str">
            <v>-</v>
          </cell>
          <cell r="J56" t="str">
            <v>-</v>
          </cell>
          <cell r="K56" t="str">
            <v>-</v>
          </cell>
          <cell r="L56" t="str">
            <v>-</v>
          </cell>
        </row>
        <row r="58">
          <cell r="C58" t="str">
            <v>Export volume growth</v>
          </cell>
          <cell r="G58">
            <v>2.7</v>
          </cell>
          <cell r="H58">
            <v>21.3</v>
          </cell>
          <cell r="I58">
            <v>4.5</v>
          </cell>
          <cell r="J58">
            <v>2.2999999999999998</v>
          </cell>
          <cell r="K58">
            <v>1.7</v>
          </cell>
          <cell r="L58">
            <v>6.2548651135571731</v>
          </cell>
        </row>
        <row r="59">
          <cell r="C59" t="str">
            <v>Import volume growth</v>
          </cell>
          <cell r="G59">
            <v>2.6</v>
          </cell>
          <cell r="H59">
            <v>11.3</v>
          </cell>
          <cell r="I59">
            <v>4</v>
          </cell>
          <cell r="J59">
            <v>-0.8</v>
          </cell>
          <cell r="K59">
            <v>-1.6</v>
          </cell>
          <cell r="L59">
            <v>2.9998345277570948</v>
          </cell>
        </row>
        <row r="60">
          <cell r="C60" t="str">
            <v>Real GDP growth</v>
          </cell>
          <cell r="G60">
            <v>0.4</v>
          </cell>
          <cell r="H60">
            <v>-0.9</v>
          </cell>
          <cell r="I60">
            <v>8.4</v>
          </cell>
          <cell r="J60">
            <v>-2.4</v>
          </cell>
          <cell r="K60">
            <v>2.2999999999999998</v>
          </cell>
          <cell r="L60">
            <v>1.4921424089628266</v>
          </cell>
        </row>
      </sheetData>
      <sheetData sheetId="1" refreshError="1"/>
      <sheetData sheetId="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s>
    <sheetDataSet>
      <sheetData sheetId="0" refreshError="1"/>
      <sheetData sheetId="1" refreshError="1"/>
      <sheetData sheetId="2" refreshError="1"/>
      <sheetData sheetId="3" refreshError="1">
        <row r="63">
          <cell r="F63">
            <v>398.92469362284851</v>
          </cell>
          <cell r="G63">
            <v>390.3445880054187</v>
          </cell>
          <cell r="H63">
            <v>369.94483896491067</v>
          </cell>
          <cell r="I63">
            <v>416.18840851382629</v>
          </cell>
          <cell r="J63">
            <v>457.05600991675692</v>
          </cell>
          <cell r="K63">
            <v>501.64190103334414</v>
          </cell>
          <cell r="L63">
            <v>547.08893475800187</v>
          </cell>
          <cell r="M63">
            <v>590.91473885820994</v>
          </cell>
          <cell r="N63">
            <v>634.1496193907401</v>
          </cell>
          <cell r="O63">
            <v>681.25860567022914</v>
          </cell>
          <cell r="P63">
            <v>732.71430819749457</v>
          </cell>
          <cell r="Q63">
            <v>789.06737650136802</v>
          </cell>
          <cell r="R63">
            <v>850.96199324643817</v>
          </cell>
          <cell r="S63">
            <v>919.15470439392197</v>
          </cell>
          <cell r="T63">
            <v>994.53732625926273</v>
          </cell>
          <cell r="U63">
            <v>1078.1648367176033</v>
          </cell>
          <cell r="V63">
            <v>1171.2893617536934</v>
          </cell>
          <cell r="W63">
            <v>1275.401618517642</v>
          </cell>
          <cell r="X63">
            <v>1392.2814824314346</v>
          </cell>
          <cell r="Y63">
            <v>1495.9356791310786</v>
          </cell>
          <cell r="Z63">
            <v>1607.4926570315072</v>
          </cell>
        </row>
        <row r="64">
          <cell r="F64">
            <v>388.70685103639443</v>
          </cell>
          <cell r="G64">
            <v>378.08559173457797</v>
          </cell>
          <cell r="H64">
            <v>386.40470686439267</v>
          </cell>
          <cell r="I64">
            <v>392.15927849471854</v>
          </cell>
          <cell r="J64">
            <v>414.39641913183124</v>
          </cell>
          <cell r="K64">
            <v>458.29543982130912</v>
          </cell>
          <cell r="L64">
            <v>501.92894856936761</v>
          </cell>
          <cell r="M64">
            <v>546.54852488318522</v>
          </cell>
          <cell r="N64">
            <v>590.71776433565071</v>
          </cell>
          <cell r="O64">
            <v>635.4409879730598</v>
          </cell>
          <cell r="P64">
            <v>682.70751108615457</v>
          </cell>
          <cell r="Q64">
            <v>734.34676345636399</v>
          </cell>
          <cell r="R64">
            <v>790.91455931510029</v>
          </cell>
          <cell r="S64">
            <v>853.06135804724272</v>
          </cell>
          <cell r="T64">
            <v>921.55134129987437</v>
          </cell>
          <cell r="U64">
            <v>997.28562245692922</v>
          </cell>
          <cell r="V64">
            <v>1081.3305082435197</v>
          </cell>
          <cell r="W64">
            <v>1174.9519389963129</v>
          </cell>
          <cell r="X64">
            <v>1279.6574875675899</v>
          </cell>
          <cell r="Y64">
            <v>1387.8729266933851</v>
          </cell>
          <cell r="Z64">
            <v>1498.5699395313402</v>
          </cell>
        </row>
        <row r="65">
          <cell r="F65">
            <v>375.67465338515461</v>
          </cell>
          <cell r="G65">
            <v>369.74278459770113</v>
          </cell>
          <cell r="H65">
            <v>414.54759116296265</v>
          </cell>
          <cell r="I65">
            <v>502.14824780430001</v>
          </cell>
          <cell r="J65">
            <v>552.41453056726687</v>
          </cell>
          <cell r="K65">
            <v>605.03450813400559</v>
          </cell>
          <cell r="L65">
            <v>663.35128559980114</v>
          </cell>
          <cell r="M65">
            <v>720.43470587822742</v>
          </cell>
          <cell r="N65">
            <v>782.66323612366398</v>
          </cell>
          <cell r="O65">
            <v>850.5206920697492</v>
          </cell>
          <cell r="P65">
            <v>924.5380674180343</v>
          </cell>
          <cell r="Q65">
            <v>1005.298272227948</v>
          </cell>
          <cell r="R65">
            <v>1093.4413583594865</v>
          </cell>
          <cell r="S65">
            <v>1189.670282927563</v>
          </cell>
          <cell r="T65">
            <v>1294.757266130832</v>
          </cell>
          <cell r="U65">
            <v>1409.5508058006405</v>
          </cell>
          <cell r="V65">
            <v>1534.9834176400625</v>
          </cell>
          <cell r="W65">
            <v>1672.0801774580191</v>
          </cell>
          <cell r="X65">
            <v>1821.9681498261834</v>
          </cell>
          <cell r="Y65">
            <v>1985.8867965818254</v>
          </cell>
          <cell r="Z65">
            <v>2166.3274274215751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6">
          <cell r="B6">
            <v>9.7895239624497723</v>
          </cell>
          <cell r="C6">
            <v>10.536580419328409</v>
          </cell>
          <cell r="D6">
            <v>12.322014895338034</v>
          </cell>
          <cell r="E6">
            <v>13.931538384991702</v>
          </cell>
          <cell r="F6">
            <v>14.951369510916095</v>
          </cell>
          <cell r="G6">
            <v>15.80741952254721</v>
          </cell>
          <cell r="H6">
            <v>16.824232097421074</v>
          </cell>
          <cell r="I6">
            <v>16.940962529254382</v>
          </cell>
          <cell r="J6">
            <v>17.651757257403741</v>
          </cell>
          <cell r="K6">
            <v>18.0825900496698</v>
          </cell>
          <cell r="L6">
            <v>19.163894967224586</v>
          </cell>
          <cell r="M6">
            <v>19.719354958531532</v>
          </cell>
          <cell r="N6">
            <v>20.406499556282899</v>
          </cell>
          <cell r="O6">
            <v>21.473736747677414</v>
          </cell>
          <cell r="P6">
            <v>21.735440614596104</v>
          </cell>
          <cell r="Q6">
            <v>21.861286384274504</v>
          </cell>
          <cell r="R6">
            <v>22.023679406049009</v>
          </cell>
          <cell r="S6">
            <v>22.093449810988211</v>
          </cell>
          <cell r="T6">
            <v>22.09040657523715</v>
          </cell>
          <cell r="U6">
            <v>21.941000813779468</v>
          </cell>
        </row>
        <row r="7">
          <cell r="B7">
            <v>0</v>
          </cell>
        </row>
        <row r="8">
          <cell r="B8">
            <v>5.7197956309893003</v>
          </cell>
          <cell r="C8">
            <v>6.3459703190224372</v>
          </cell>
          <cell r="D8">
            <v>8.183251093027085</v>
          </cell>
          <cell r="E8">
            <v>9.8573178090795608</v>
          </cell>
          <cell r="F8">
            <v>10.953956577798291</v>
          </cell>
          <cell r="G8">
            <v>11.895350559923006</v>
          </cell>
          <cell r="H8">
            <v>13.002897573446859</v>
          </cell>
          <cell r="I8">
            <v>13.219785008545541</v>
          </cell>
          <cell r="J8">
            <v>14.031852184421894</v>
          </cell>
          <cell r="K8">
            <v>14.571273332766769</v>
          </cell>
          <cell r="L8">
            <v>15.764243565242634</v>
          </cell>
          <cell r="M8">
            <v>16.440573920215503</v>
          </cell>
          <cell r="N8">
            <v>17.25438267586685</v>
          </cell>
          <cell r="O8">
            <v>18.45289360312438</v>
          </cell>
          <cell r="P8">
            <v>18.854611088061823</v>
          </cell>
          <cell r="Q8">
            <v>19.123555347028557</v>
          </cell>
          <cell r="R8">
            <v>19.430894343356339</v>
          </cell>
          <cell r="S8">
            <v>19.64778177845503</v>
          </cell>
          <cell r="T8">
            <v>19.793209551552135</v>
          </cell>
          <cell r="U8">
            <v>19.793209551552131</v>
          </cell>
        </row>
        <row r="9">
          <cell r="B9">
            <v>4.0697283314604711</v>
          </cell>
          <cell r="C9">
            <v>4.1906101003059719</v>
          </cell>
          <cell r="D9">
            <v>4.1387638023109483</v>
          </cell>
          <cell r="E9">
            <v>4.0742205759121415</v>
          </cell>
          <cell r="F9">
            <v>3.9974129331178037</v>
          </cell>
          <cell r="G9">
            <v>3.912068962624204</v>
          </cell>
          <cell r="H9">
            <v>3.8213345239742158</v>
          </cell>
          <cell r="I9">
            <v>3.72117752070884</v>
          </cell>
          <cell r="J9">
            <v>3.6199050729818465</v>
          </cell>
          <cell r="K9">
            <v>3.5113167169030328</v>
          </cell>
          <cell r="L9">
            <v>3.3996514019819526</v>
          </cell>
          <cell r="M9">
            <v>3.2787810383160307</v>
          </cell>
          <cell r="N9">
            <v>3.1521168804160498</v>
          </cell>
          <cell r="O9">
            <v>3.0208431445530355</v>
          </cell>
          <cell r="P9">
            <v>2.8808295265342831</v>
          </cell>
          <cell r="Q9">
            <v>2.7377310372459482</v>
          </cell>
          <cell r="R9">
            <v>2.5927850626926685</v>
          </cell>
          <cell r="S9">
            <v>2.4456680325331823</v>
          </cell>
          <cell r="T9">
            <v>2.2971970236850145</v>
          </cell>
          <cell r="U9">
            <v>2.1477912622273365</v>
          </cell>
        </row>
        <row r="11">
          <cell r="B11">
            <v>9.7895239624497705</v>
          </cell>
          <cell r="C11">
            <v>6.5509060187601946</v>
          </cell>
          <cell r="D11">
            <v>6.1129759254928917</v>
          </cell>
          <cell r="E11">
            <v>6.9114637075106451</v>
          </cell>
          <cell r="F11">
            <v>7.4174039432429346</v>
          </cell>
          <cell r="G11">
            <v>7.8420920447074769</v>
          </cell>
          <cell r="H11">
            <v>8.3465347713019789</v>
          </cell>
          <cell r="I11">
            <v>8.4044449690764811</v>
          </cell>
          <cell r="J11">
            <v>8.7570716375272895</v>
          </cell>
          <cell r="K11">
            <v>8.9708086366630191</v>
          </cell>
          <cell r="L11">
            <v>9.5072461418335674</v>
          </cell>
          <cell r="M11">
            <v>9.7828109405515544</v>
          </cell>
          <cell r="N11">
            <v>10.123704732603034</v>
          </cell>
          <cell r="O11">
            <v>10.653163211041788</v>
          </cell>
          <cell r="P11">
            <v>10.782995016283934</v>
          </cell>
          <cell r="Q11">
            <v>17.472441170832887</v>
          </cell>
          <cell r="R11">
            <v>22.023679406049009</v>
          </cell>
          <cell r="S11">
            <v>22.093449810988211</v>
          </cell>
          <cell r="T11">
            <v>22.09040657523715</v>
          </cell>
          <cell r="U11">
            <v>21.941000813779468</v>
          </cell>
        </row>
        <row r="12">
          <cell r="B12">
            <v>0</v>
          </cell>
        </row>
        <row r="13">
          <cell r="B13">
            <v>5.7197956309893003</v>
          </cell>
          <cell r="C13">
            <v>3.94547884639098</v>
          </cell>
          <cell r="D13">
            <v>4.0597270291293244</v>
          </cell>
          <cell r="E13">
            <v>4.8902348332360646</v>
          </cell>
          <cell r="F13">
            <v>5.4342794922533226</v>
          </cell>
          <cell r="G13">
            <v>5.9013069060336401</v>
          </cell>
          <cell r="H13">
            <v>6.4507631668424477</v>
          </cell>
          <cell r="I13">
            <v>6.5583614517464666</v>
          </cell>
          <cell r="J13">
            <v>6.9612295815271974</v>
          </cell>
          <cell r="K13">
            <v>7.228837478575068</v>
          </cell>
          <cell r="L13">
            <v>7.8206723670163845</v>
          </cell>
          <cell r="M13">
            <v>8.1562011918673782</v>
          </cell>
          <cell r="N13">
            <v>8.5599333228140946</v>
          </cell>
          <cell r="O13">
            <v>9.1545169608794392</v>
          </cell>
          <cell r="P13">
            <v>9.3538097985468589</v>
          </cell>
          <cell r="Q13">
            <v>15.284333680312468</v>
          </cell>
          <cell r="R13">
            <v>19.430894343356339</v>
          </cell>
          <cell r="S13">
            <v>19.64778177845503</v>
          </cell>
          <cell r="T13">
            <v>19.793209551552135</v>
          </cell>
          <cell r="U13">
            <v>19.793209551552131</v>
          </cell>
        </row>
        <row r="14">
          <cell r="B14">
            <v>4.0697283314604711</v>
          </cell>
          <cell r="C14">
            <v>2.6054271723692151</v>
          </cell>
          <cell r="D14">
            <v>2.0532488963635669</v>
          </cell>
          <cell r="E14">
            <v>2.0212288742745801</v>
          </cell>
          <cell r="F14">
            <v>1.983124450989612</v>
          </cell>
          <cell r="G14">
            <v>1.9407851386738368</v>
          </cell>
          <cell r="H14">
            <v>1.8957716044595307</v>
          </cell>
          <cell r="I14">
            <v>1.8460835173300143</v>
          </cell>
          <cell r="J14">
            <v>1.7958420560000923</v>
          </cell>
          <cell r="K14">
            <v>1.7419711580879511</v>
          </cell>
          <cell r="L14">
            <v>1.6865737748171836</v>
          </cell>
          <cell r="M14">
            <v>1.6266097486841768</v>
          </cell>
          <cell r="N14">
            <v>1.5637714097889395</v>
          </cell>
          <cell r="O14">
            <v>1.4986462501623485</v>
          </cell>
          <cell r="P14">
            <v>1.4291852177370741</v>
          </cell>
          <cell r="Q14">
            <v>2.1881074905204212</v>
          </cell>
          <cell r="R14">
            <v>2.5927850626926685</v>
          </cell>
          <cell r="S14">
            <v>2.4456680325331823</v>
          </cell>
          <cell r="T14">
            <v>2.2971970236850145</v>
          </cell>
          <cell r="U14">
            <v>2.1477912622273365</v>
          </cell>
        </row>
        <row r="16">
          <cell r="B16">
            <v>0</v>
          </cell>
          <cell r="C16">
            <v>3.9856744005682141</v>
          </cell>
          <cell r="D16">
            <v>6.2090389698451425</v>
          </cell>
          <cell r="E16">
            <v>7.0200746774810572</v>
          </cell>
          <cell r="F16">
            <v>7.5339655676731603</v>
          </cell>
          <cell r="G16">
            <v>7.9653274778397334</v>
          </cell>
          <cell r="H16">
            <v>8.4776973261190953</v>
          </cell>
          <cell r="I16">
            <v>8.5365175601779004</v>
          </cell>
          <cell r="J16">
            <v>8.8946856198764497</v>
          </cell>
          <cell r="K16">
            <v>9.1117814130067813</v>
          </cell>
          <cell r="L16">
            <v>9.6566488253910183</v>
          </cell>
          <cell r="M16">
            <v>9.936544017979978</v>
          </cell>
          <cell r="N16">
            <v>10.282794823679867</v>
          </cell>
          <cell r="O16">
            <v>10.820573536635628</v>
          </cell>
          <cell r="P16">
            <v>10.952445598312174</v>
          </cell>
          <cell r="Q16">
            <v>4.3888452134416163</v>
          </cell>
          <cell r="R16">
            <v>0</v>
          </cell>
          <cell r="S16">
            <v>0</v>
          </cell>
          <cell r="T16">
            <v>0</v>
          </cell>
          <cell r="U16">
            <v>0</v>
          </cell>
        </row>
        <row r="17">
          <cell r="B17">
            <v>0</v>
          </cell>
          <cell r="C17">
            <v>2.4004914726314572</v>
          </cell>
          <cell r="D17">
            <v>4.1235240638977606</v>
          </cell>
          <cell r="E17">
            <v>4.9670829758434962</v>
          </cell>
          <cell r="F17">
            <v>5.5196770855449682</v>
          </cell>
          <cell r="G17">
            <v>5.9940436538893662</v>
          </cell>
          <cell r="H17">
            <v>6.5521344066044112</v>
          </cell>
          <cell r="I17">
            <v>6.6614235567990745</v>
          </cell>
          <cell r="J17">
            <v>7.0706226028946961</v>
          </cell>
          <cell r="K17">
            <v>7.3424358541917005</v>
          </cell>
          <cell r="L17">
            <v>7.9435711982262491</v>
          </cell>
          <cell r="M17">
            <v>8.2843727283481243</v>
          </cell>
          <cell r="N17">
            <v>8.6944493530527556</v>
          </cell>
          <cell r="O17">
            <v>9.298376642244941</v>
          </cell>
          <cell r="P17">
            <v>9.5008012895149641</v>
          </cell>
          <cell r="Q17">
            <v>3.8392216667160888</v>
          </cell>
          <cell r="R17">
            <v>0</v>
          </cell>
          <cell r="S17">
            <v>0</v>
          </cell>
          <cell r="T17">
            <v>0</v>
          </cell>
          <cell r="U17">
            <v>0</v>
          </cell>
        </row>
        <row r="18">
          <cell r="B18">
            <v>0</v>
          </cell>
          <cell r="C18">
            <v>1.5851829279367569</v>
          </cell>
          <cell r="D18">
            <v>2.0855149059473814</v>
          </cell>
          <cell r="E18">
            <v>2.0529917016375614</v>
          </cell>
          <cell r="F18">
            <v>2.0142884821281917</v>
          </cell>
          <cell r="G18">
            <v>1.9712838239503672</v>
          </cell>
          <cell r="H18">
            <v>1.9255629195146851</v>
          </cell>
          <cell r="I18">
            <v>1.8750940033788257</v>
          </cell>
          <cell r="J18">
            <v>1.8240630169817542</v>
          </cell>
          <cell r="K18">
            <v>1.7693455588150817</v>
          </cell>
          <cell r="L18">
            <v>1.713077627164769</v>
          </cell>
          <cell r="M18">
            <v>1.6521712896318539</v>
          </cell>
          <cell r="N18">
            <v>1.5883454706271103</v>
          </cell>
          <cell r="O18">
            <v>1.5221968943906869</v>
          </cell>
          <cell r="P18">
            <v>1.4516443087972091</v>
          </cell>
          <cell r="Q18">
            <v>0.54962354672552705</v>
          </cell>
          <cell r="R18">
            <v>0</v>
          </cell>
          <cell r="S18">
            <v>0</v>
          </cell>
          <cell r="T18">
            <v>0</v>
          </cell>
          <cell r="U18">
            <v>0</v>
          </cell>
        </row>
        <row r="22">
          <cell r="B22">
            <v>0</v>
          </cell>
          <cell r="C22">
            <v>37.827020171144447</v>
          </cell>
          <cell r="D22">
            <v>50.389802500517163</v>
          </cell>
          <cell r="E22">
            <v>50.389802500517163</v>
          </cell>
          <cell r="F22">
            <v>50.389802500517163</v>
          </cell>
          <cell r="G22">
            <v>50.389802500517163</v>
          </cell>
          <cell r="H22">
            <v>50.389802500517163</v>
          </cell>
          <cell r="I22">
            <v>50.389802500517163</v>
          </cell>
          <cell r="J22">
            <v>50.389802500517163</v>
          </cell>
          <cell r="K22">
            <v>50.389802500517163</v>
          </cell>
          <cell r="L22">
            <v>50.389802500517163</v>
          </cell>
          <cell r="M22">
            <v>50.389802500517163</v>
          </cell>
          <cell r="N22">
            <v>50.389802500517163</v>
          </cell>
          <cell r="O22">
            <v>50.389802500517163</v>
          </cell>
          <cell r="P22">
            <v>50.389802500517163</v>
          </cell>
          <cell r="Q22">
            <v>20.075878135875143</v>
          </cell>
          <cell r="R22">
            <v>0</v>
          </cell>
          <cell r="S22">
            <v>0</v>
          </cell>
          <cell r="T22">
            <v>0</v>
          </cell>
          <cell r="U22">
            <v>0</v>
          </cell>
        </row>
        <row r="24">
          <cell r="C24">
            <v>5.6218892883624401</v>
          </cell>
        </row>
        <row r="25">
          <cell r="C25">
            <v>6.6599015428275399</v>
          </cell>
        </row>
      </sheetData>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 val="Old Table"/>
    </sheetNames>
    <sheetDataSet>
      <sheetData sheetId="0" refreshError="1"/>
      <sheetData sheetId="1" refreshError="1"/>
      <sheetData sheetId="2" refreshError="1"/>
      <sheetData sheetId="3" refreshError="1">
        <row r="63">
          <cell r="F63">
            <v>398.92469362284851</v>
          </cell>
          <cell r="G63">
            <v>390.3445880054187</v>
          </cell>
          <cell r="H63">
            <v>369.94483896491067</v>
          </cell>
          <cell r="I63">
            <v>416.18840851382629</v>
          </cell>
          <cell r="J63">
            <v>457.05600991675692</v>
          </cell>
          <cell r="K63">
            <v>501.64190103334414</v>
          </cell>
          <cell r="L63">
            <v>547.08893475800187</v>
          </cell>
          <cell r="M63">
            <v>590.91473885820994</v>
          </cell>
          <cell r="N63">
            <v>634.1496193907401</v>
          </cell>
          <cell r="O63">
            <v>681.25860567022914</v>
          </cell>
          <cell r="P63">
            <v>732.71430819749457</v>
          </cell>
          <cell r="Q63">
            <v>789.06737650136802</v>
          </cell>
          <cell r="R63">
            <v>850.96199324643817</v>
          </cell>
          <cell r="S63">
            <v>919.15470439392197</v>
          </cell>
          <cell r="T63">
            <v>994.53732625926273</v>
          </cell>
          <cell r="U63">
            <v>1078.1648367176033</v>
          </cell>
          <cell r="V63">
            <v>1171.2893617536934</v>
          </cell>
          <cell r="W63">
            <v>1275.401618517642</v>
          </cell>
          <cell r="X63">
            <v>1392.2814824314346</v>
          </cell>
          <cell r="Y63">
            <v>1495.9356791310786</v>
          </cell>
          <cell r="Z63">
            <v>1607.4926570315072</v>
          </cell>
        </row>
        <row r="64">
          <cell r="F64">
            <v>388.70685103639443</v>
          </cell>
          <cell r="G64">
            <v>378.08559173457797</v>
          </cell>
          <cell r="H64">
            <v>386.40470686439267</v>
          </cell>
          <cell r="I64">
            <v>392.15927849471854</v>
          </cell>
          <cell r="J64">
            <v>414.39641913183124</v>
          </cell>
          <cell r="K64">
            <v>458.29543982130912</v>
          </cell>
          <cell r="L64">
            <v>501.92894856936761</v>
          </cell>
          <cell r="M64">
            <v>546.54852488318522</v>
          </cell>
          <cell r="N64">
            <v>590.71776433565071</v>
          </cell>
          <cell r="O64">
            <v>635.4409879730598</v>
          </cell>
          <cell r="P64">
            <v>682.70751108615457</v>
          </cell>
          <cell r="Q64">
            <v>734.34676345636399</v>
          </cell>
          <cell r="R64">
            <v>790.91455931510029</v>
          </cell>
          <cell r="S64">
            <v>853.06135804724272</v>
          </cell>
          <cell r="T64">
            <v>921.55134129987437</v>
          </cell>
          <cell r="U64">
            <v>997.28562245692922</v>
          </cell>
          <cell r="V64">
            <v>1081.3305082435197</v>
          </cell>
          <cell r="W64">
            <v>1174.9519389963129</v>
          </cell>
          <cell r="X64">
            <v>1279.6574875675899</v>
          </cell>
          <cell r="Y64">
            <v>1387.8729266933851</v>
          </cell>
          <cell r="Z64">
            <v>1498.5699395313402</v>
          </cell>
        </row>
        <row r="65">
          <cell r="F65">
            <v>375.67465338515461</v>
          </cell>
          <cell r="G65">
            <v>369.74278459770113</v>
          </cell>
          <cell r="H65">
            <v>414.54759116296265</v>
          </cell>
          <cell r="I65">
            <v>502.14824780430001</v>
          </cell>
          <cell r="J65">
            <v>552.41453056726687</v>
          </cell>
          <cell r="K65">
            <v>605.03450813400559</v>
          </cell>
          <cell r="L65">
            <v>663.35128559980114</v>
          </cell>
          <cell r="M65">
            <v>720.43470587822742</v>
          </cell>
          <cell r="N65">
            <v>782.66323612366398</v>
          </cell>
          <cell r="O65">
            <v>850.5206920697492</v>
          </cell>
          <cell r="P65">
            <v>924.5380674180343</v>
          </cell>
          <cell r="Q65">
            <v>1005.298272227948</v>
          </cell>
          <cell r="R65">
            <v>1093.4413583594865</v>
          </cell>
          <cell r="S65">
            <v>1189.670282927563</v>
          </cell>
          <cell r="T65">
            <v>1294.757266130832</v>
          </cell>
          <cell r="U65">
            <v>1409.5508058006405</v>
          </cell>
          <cell r="V65">
            <v>1534.9834176400625</v>
          </cell>
          <cell r="W65">
            <v>1672.0801774580191</v>
          </cell>
          <cell r="X65">
            <v>1821.9681498261834</v>
          </cell>
          <cell r="Y65">
            <v>1985.8867965818254</v>
          </cell>
          <cell r="Z65">
            <v>2166.3274274215751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6">
          <cell r="B6">
            <v>9.7895239624497723</v>
          </cell>
          <cell r="C6">
            <v>10.536580419328409</v>
          </cell>
          <cell r="D6">
            <v>12.322014895338034</v>
          </cell>
          <cell r="E6">
            <v>13.931538384991702</v>
          </cell>
          <cell r="F6">
            <v>14.951369510916095</v>
          </cell>
          <cell r="G6">
            <v>15.80741952254721</v>
          </cell>
          <cell r="H6">
            <v>16.824232097421074</v>
          </cell>
          <cell r="I6">
            <v>16.940962529254382</v>
          </cell>
          <cell r="J6">
            <v>17.651757257403741</v>
          </cell>
          <cell r="K6">
            <v>18.0825900496698</v>
          </cell>
          <cell r="L6">
            <v>19.163894967224586</v>
          </cell>
          <cell r="M6">
            <v>19.719354958531532</v>
          </cell>
          <cell r="N6">
            <v>20.406499556282899</v>
          </cell>
          <cell r="O6">
            <v>21.473736747677414</v>
          </cell>
          <cell r="P6">
            <v>21.735440614596104</v>
          </cell>
          <cell r="Q6">
            <v>21.861286384274504</v>
          </cell>
          <cell r="R6">
            <v>22.023679406049009</v>
          </cell>
          <cell r="S6">
            <v>22.093449810988211</v>
          </cell>
          <cell r="T6">
            <v>22.09040657523715</v>
          </cell>
          <cell r="U6">
            <v>21.941000813779468</v>
          </cell>
        </row>
        <row r="7">
          <cell r="B7">
            <v>0</v>
          </cell>
        </row>
        <row r="8">
          <cell r="B8">
            <v>5.7197956309893003</v>
          </cell>
          <cell r="C8">
            <v>6.3459703190224372</v>
          </cell>
          <cell r="D8">
            <v>8.183251093027085</v>
          </cell>
          <cell r="E8">
            <v>9.8573178090795608</v>
          </cell>
          <cell r="F8">
            <v>10.953956577798291</v>
          </cell>
          <cell r="G8">
            <v>11.895350559923006</v>
          </cell>
          <cell r="H8">
            <v>13.002897573446859</v>
          </cell>
          <cell r="I8">
            <v>13.219785008545541</v>
          </cell>
          <cell r="J8">
            <v>14.031852184421894</v>
          </cell>
          <cell r="K8">
            <v>14.571273332766769</v>
          </cell>
          <cell r="L8">
            <v>15.764243565242634</v>
          </cell>
          <cell r="M8">
            <v>16.440573920215503</v>
          </cell>
          <cell r="N8">
            <v>17.25438267586685</v>
          </cell>
          <cell r="O8">
            <v>18.45289360312438</v>
          </cell>
          <cell r="P8">
            <v>18.854611088061823</v>
          </cell>
          <cell r="Q8">
            <v>19.123555347028557</v>
          </cell>
          <cell r="R8">
            <v>19.430894343356339</v>
          </cell>
          <cell r="S8">
            <v>19.64778177845503</v>
          </cell>
          <cell r="T8">
            <v>19.793209551552135</v>
          </cell>
          <cell r="U8">
            <v>19.793209551552131</v>
          </cell>
        </row>
        <row r="9">
          <cell r="B9">
            <v>4.0697283314604711</v>
          </cell>
          <cell r="C9">
            <v>4.1906101003059719</v>
          </cell>
          <cell r="D9">
            <v>4.1387638023109483</v>
          </cell>
          <cell r="E9">
            <v>4.0742205759121415</v>
          </cell>
          <cell r="F9">
            <v>3.9974129331178037</v>
          </cell>
          <cell r="G9">
            <v>3.912068962624204</v>
          </cell>
          <cell r="H9">
            <v>3.8213345239742158</v>
          </cell>
          <cell r="I9">
            <v>3.72117752070884</v>
          </cell>
          <cell r="J9">
            <v>3.6199050729818465</v>
          </cell>
          <cell r="K9">
            <v>3.5113167169030328</v>
          </cell>
          <cell r="L9">
            <v>3.3996514019819526</v>
          </cell>
          <cell r="M9">
            <v>3.2787810383160307</v>
          </cell>
          <cell r="N9">
            <v>3.1521168804160498</v>
          </cell>
          <cell r="O9">
            <v>3.0208431445530355</v>
          </cell>
          <cell r="P9">
            <v>2.8808295265342831</v>
          </cell>
          <cell r="Q9">
            <v>2.7377310372459482</v>
          </cell>
          <cell r="R9">
            <v>2.5927850626926685</v>
          </cell>
          <cell r="S9">
            <v>2.4456680325331823</v>
          </cell>
          <cell r="T9">
            <v>2.2971970236850145</v>
          </cell>
          <cell r="U9">
            <v>2.1477912622273365</v>
          </cell>
        </row>
        <row r="11">
          <cell r="B11">
            <v>9.7895239624497705</v>
          </cell>
          <cell r="C11">
            <v>6.5509060187601946</v>
          </cell>
          <cell r="D11">
            <v>6.1129759254928917</v>
          </cell>
          <cell r="E11">
            <v>6.9114637075106451</v>
          </cell>
          <cell r="F11">
            <v>7.4174039432429346</v>
          </cell>
          <cell r="G11">
            <v>7.8420920447074769</v>
          </cell>
          <cell r="H11">
            <v>8.3465347713019789</v>
          </cell>
          <cell r="I11">
            <v>8.4044449690764811</v>
          </cell>
          <cell r="J11">
            <v>8.7570716375272895</v>
          </cell>
          <cell r="K11">
            <v>8.9708086366630191</v>
          </cell>
          <cell r="L11">
            <v>9.5072461418335674</v>
          </cell>
          <cell r="M11">
            <v>9.7828109405515544</v>
          </cell>
          <cell r="N11">
            <v>10.123704732603034</v>
          </cell>
          <cell r="O11">
            <v>10.653163211041788</v>
          </cell>
          <cell r="P11">
            <v>10.782995016283934</v>
          </cell>
          <cell r="Q11">
            <v>17.472441170832887</v>
          </cell>
          <cell r="R11">
            <v>22.023679406049009</v>
          </cell>
          <cell r="S11">
            <v>22.093449810988211</v>
          </cell>
          <cell r="T11">
            <v>22.09040657523715</v>
          </cell>
          <cell r="U11">
            <v>21.941000813779468</v>
          </cell>
        </row>
        <row r="12">
          <cell r="B12">
            <v>0</v>
          </cell>
        </row>
        <row r="13">
          <cell r="B13">
            <v>5.7197956309893003</v>
          </cell>
          <cell r="C13">
            <v>3.94547884639098</v>
          </cell>
          <cell r="D13">
            <v>4.0597270291293244</v>
          </cell>
          <cell r="E13">
            <v>4.8902348332360646</v>
          </cell>
          <cell r="F13">
            <v>5.4342794922533226</v>
          </cell>
          <cell r="G13">
            <v>5.9013069060336401</v>
          </cell>
          <cell r="H13">
            <v>6.4507631668424477</v>
          </cell>
          <cell r="I13">
            <v>6.5583614517464666</v>
          </cell>
          <cell r="J13">
            <v>6.9612295815271974</v>
          </cell>
          <cell r="K13">
            <v>7.228837478575068</v>
          </cell>
          <cell r="L13">
            <v>7.8206723670163845</v>
          </cell>
          <cell r="M13">
            <v>8.1562011918673782</v>
          </cell>
          <cell r="N13">
            <v>8.5599333228140946</v>
          </cell>
          <cell r="O13">
            <v>9.1545169608794392</v>
          </cell>
          <cell r="P13">
            <v>9.3538097985468589</v>
          </cell>
          <cell r="Q13">
            <v>15.284333680312468</v>
          </cell>
          <cell r="R13">
            <v>19.430894343356339</v>
          </cell>
          <cell r="S13">
            <v>19.64778177845503</v>
          </cell>
          <cell r="T13">
            <v>19.793209551552135</v>
          </cell>
          <cell r="U13">
            <v>19.793209551552131</v>
          </cell>
        </row>
        <row r="14">
          <cell r="B14">
            <v>4.0697283314604711</v>
          </cell>
          <cell r="C14">
            <v>2.6054271723692151</v>
          </cell>
          <cell r="D14">
            <v>2.0532488963635669</v>
          </cell>
          <cell r="E14">
            <v>2.0212288742745801</v>
          </cell>
          <cell r="F14">
            <v>1.983124450989612</v>
          </cell>
          <cell r="G14">
            <v>1.9407851386738368</v>
          </cell>
          <cell r="H14">
            <v>1.8957716044595307</v>
          </cell>
          <cell r="I14">
            <v>1.8460835173300143</v>
          </cell>
          <cell r="J14">
            <v>1.7958420560000923</v>
          </cell>
          <cell r="K14">
            <v>1.7419711580879511</v>
          </cell>
          <cell r="L14">
            <v>1.6865737748171836</v>
          </cell>
          <cell r="M14">
            <v>1.6266097486841768</v>
          </cell>
          <cell r="N14">
            <v>1.5637714097889395</v>
          </cell>
          <cell r="O14">
            <v>1.4986462501623485</v>
          </cell>
          <cell r="P14">
            <v>1.4291852177370741</v>
          </cell>
          <cell r="Q14">
            <v>2.1881074905204212</v>
          </cell>
          <cell r="R14">
            <v>2.5927850626926685</v>
          </cell>
          <cell r="S14">
            <v>2.4456680325331823</v>
          </cell>
          <cell r="T14">
            <v>2.2971970236850145</v>
          </cell>
          <cell r="U14">
            <v>2.1477912622273365</v>
          </cell>
        </row>
        <row r="16">
          <cell r="B16">
            <v>0</v>
          </cell>
          <cell r="C16">
            <v>3.9856744005682141</v>
          </cell>
          <cell r="D16">
            <v>6.2090389698451425</v>
          </cell>
          <cell r="E16">
            <v>7.0200746774810572</v>
          </cell>
          <cell r="F16">
            <v>7.5339655676731603</v>
          </cell>
          <cell r="G16">
            <v>7.9653274778397334</v>
          </cell>
          <cell r="H16">
            <v>8.4776973261190953</v>
          </cell>
          <cell r="I16">
            <v>8.5365175601779004</v>
          </cell>
          <cell r="J16">
            <v>8.8946856198764497</v>
          </cell>
          <cell r="K16">
            <v>9.1117814130067813</v>
          </cell>
          <cell r="L16">
            <v>9.6566488253910183</v>
          </cell>
          <cell r="M16">
            <v>9.936544017979978</v>
          </cell>
          <cell r="N16">
            <v>10.282794823679867</v>
          </cell>
          <cell r="O16">
            <v>10.820573536635628</v>
          </cell>
          <cell r="P16">
            <v>10.952445598312174</v>
          </cell>
          <cell r="Q16">
            <v>4.3888452134416163</v>
          </cell>
          <cell r="R16">
            <v>0</v>
          </cell>
          <cell r="S16">
            <v>0</v>
          </cell>
          <cell r="T16">
            <v>0</v>
          </cell>
          <cell r="U16">
            <v>0</v>
          </cell>
        </row>
        <row r="17">
          <cell r="B17">
            <v>0</v>
          </cell>
          <cell r="C17">
            <v>2.4004914726314572</v>
          </cell>
          <cell r="D17">
            <v>4.1235240638977606</v>
          </cell>
          <cell r="E17">
            <v>4.9670829758434962</v>
          </cell>
          <cell r="F17">
            <v>5.5196770855449682</v>
          </cell>
          <cell r="G17">
            <v>5.9940436538893662</v>
          </cell>
          <cell r="H17">
            <v>6.5521344066044112</v>
          </cell>
          <cell r="I17">
            <v>6.6614235567990745</v>
          </cell>
          <cell r="J17">
            <v>7.0706226028946961</v>
          </cell>
          <cell r="K17">
            <v>7.3424358541917005</v>
          </cell>
          <cell r="L17">
            <v>7.9435711982262491</v>
          </cell>
          <cell r="M17">
            <v>8.2843727283481243</v>
          </cell>
          <cell r="N17">
            <v>8.6944493530527556</v>
          </cell>
          <cell r="O17">
            <v>9.298376642244941</v>
          </cell>
          <cell r="P17">
            <v>9.5008012895149641</v>
          </cell>
          <cell r="Q17">
            <v>3.8392216667160888</v>
          </cell>
          <cell r="R17">
            <v>0</v>
          </cell>
          <cell r="S17">
            <v>0</v>
          </cell>
          <cell r="T17">
            <v>0</v>
          </cell>
          <cell r="U17">
            <v>0</v>
          </cell>
        </row>
        <row r="18">
          <cell r="B18">
            <v>0</v>
          </cell>
          <cell r="C18">
            <v>1.5851829279367569</v>
          </cell>
          <cell r="D18">
            <v>2.0855149059473814</v>
          </cell>
          <cell r="E18">
            <v>2.0529917016375614</v>
          </cell>
          <cell r="F18">
            <v>2.0142884821281917</v>
          </cell>
          <cell r="G18">
            <v>1.9712838239503672</v>
          </cell>
          <cell r="H18">
            <v>1.9255629195146851</v>
          </cell>
          <cell r="I18">
            <v>1.8750940033788257</v>
          </cell>
          <cell r="J18">
            <v>1.8240630169817542</v>
          </cell>
          <cell r="K18">
            <v>1.7693455588150817</v>
          </cell>
          <cell r="L18">
            <v>1.713077627164769</v>
          </cell>
          <cell r="M18">
            <v>1.6521712896318539</v>
          </cell>
          <cell r="N18">
            <v>1.5883454706271103</v>
          </cell>
          <cell r="O18">
            <v>1.5221968943906869</v>
          </cell>
          <cell r="P18">
            <v>1.4516443087972091</v>
          </cell>
          <cell r="Q18">
            <v>0.54962354672552705</v>
          </cell>
          <cell r="R18">
            <v>0</v>
          </cell>
          <cell r="S18">
            <v>0</v>
          </cell>
          <cell r="T18">
            <v>0</v>
          </cell>
          <cell r="U18">
            <v>0</v>
          </cell>
        </row>
        <row r="22">
          <cell r="B22">
            <v>0</v>
          </cell>
          <cell r="C22">
            <v>37.827020171144447</v>
          </cell>
          <cell r="D22">
            <v>50.389802500517163</v>
          </cell>
          <cell r="E22">
            <v>50.389802500517163</v>
          </cell>
          <cell r="F22">
            <v>50.389802500517163</v>
          </cell>
          <cell r="G22">
            <v>50.389802500517163</v>
          </cell>
          <cell r="H22">
            <v>50.389802500517163</v>
          </cell>
          <cell r="I22">
            <v>50.389802500517163</v>
          </cell>
          <cell r="J22">
            <v>50.389802500517163</v>
          </cell>
          <cell r="K22">
            <v>50.389802500517163</v>
          </cell>
          <cell r="L22">
            <v>50.389802500517163</v>
          </cell>
          <cell r="M22">
            <v>50.389802500517163</v>
          </cell>
          <cell r="N22">
            <v>50.389802500517163</v>
          </cell>
          <cell r="O22">
            <v>50.389802500517163</v>
          </cell>
          <cell r="P22">
            <v>50.389802500517163</v>
          </cell>
          <cell r="Q22">
            <v>20.075878135875143</v>
          </cell>
          <cell r="R22">
            <v>0</v>
          </cell>
          <cell r="S22">
            <v>0</v>
          </cell>
          <cell r="T22">
            <v>0</v>
          </cell>
          <cell r="U22">
            <v>0</v>
          </cell>
        </row>
        <row r="24">
          <cell r="C24">
            <v>5.6218892883624401</v>
          </cell>
        </row>
        <row r="25">
          <cell r="C25">
            <v>6.6599015428275399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 Table 7 "/>
      <sheetName val="Appendix Table 7-Debt relief fo"/>
    </sheetNames>
    <definedNames>
      <definedName name="_xlbgnm.prt1" refersTo="#REF!"/>
      <definedName name="_xlbgnm.prt2" refersTo="#REF!"/>
      <definedName name="_xlbgnm.prt3" refersTo="#REF!"/>
      <definedName name="_xlbgnm.prt4" refersTo="#REF!"/>
      <definedName name="_xlbgnm.prt5" refersTo="#REF!"/>
      <definedName name="_xlbgnm.prt6" refersTo="#REF!"/>
      <definedName name="_xlbgnm.prt7" refersTo="#REF!"/>
      <definedName name="_xlbgnm.prt8" refersTo="#REF!"/>
    </definedNames>
    <sheetDataSet>
      <sheetData sheetId="0"/>
      <sheetData sheetId="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mpact"/>
      <sheetName val="Impact"/>
      <sheetName val="chart"/>
      <sheetName val="ch-data"/>
      <sheetName val="ALL_SH_FN"/>
      <sheetName val="Uganda"/>
      <sheetName val="Bolivia"/>
      <sheetName val="Burkina Faso"/>
      <sheetName val="Guyana"/>
      <sheetName val="Cote D'Ivoire"/>
      <sheetName val="Mozambique"/>
      <sheetName val="Mali"/>
      <sheetName val="Guy"/>
    </sheetNames>
    <sheetDataSet>
      <sheetData sheetId="0"/>
      <sheetData sheetId="1" refreshError="1">
        <row r="60">
          <cell r="C60">
            <v>1999</v>
          </cell>
          <cell r="I60">
            <v>2005</v>
          </cell>
          <cell r="N60">
            <v>2010</v>
          </cell>
          <cell r="S60">
            <v>2015</v>
          </cell>
          <cell r="X60">
            <v>2020</v>
          </cell>
          <cell r="AC60">
            <v>2025</v>
          </cell>
          <cell r="AH60">
            <v>2030</v>
          </cell>
          <cell r="AM60">
            <v>2035</v>
          </cell>
        </row>
        <row r="61">
          <cell r="A61" t="str">
            <v>Bolivia</v>
          </cell>
          <cell r="B61" t="str">
            <v>Bilat</v>
          </cell>
          <cell r="C61">
            <v>27.495395437443506</v>
          </cell>
          <cell r="D61">
            <v>28.03300277454931</v>
          </cell>
          <cell r="E61">
            <v>28.536139568533013</v>
          </cell>
          <cell r="F61">
            <v>28.998733967806388</v>
          </cell>
          <cell r="G61">
            <v>29.414109592545845</v>
          </cell>
          <cell r="H61">
            <v>29.774934849969934</v>
          </cell>
          <cell r="I61">
            <v>30.07316834375175</v>
          </cell>
          <cell r="J61">
            <v>30.300000091327494</v>
          </cell>
          <cell r="K61">
            <v>30.445788242574807</v>
          </cell>
          <cell r="L61">
            <v>30.49999097164303</v>
          </cell>
          <cell r="M61">
            <v>30.451093190526169</v>
          </cell>
          <cell r="N61">
            <v>30.286527708177374</v>
          </cell>
          <cell r="O61">
            <v>29.992590432460823</v>
          </cell>
          <cell r="P61">
            <v>29.554349183908851</v>
          </cell>
          <cell r="Q61">
            <v>28.955545659973779</v>
          </cell>
          <cell r="R61">
            <v>28.178490056104433</v>
          </cell>
          <cell r="S61">
            <v>27.203947815394848</v>
          </cell>
          <cell r="T61">
            <v>26.011017941598144</v>
          </cell>
          <cell r="U61">
            <v>24.577002270810411</v>
          </cell>
          <cell r="V61">
            <v>22.877265054938402</v>
          </cell>
          <cell r="W61">
            <v>20.885082164986827</v>
          </cell>
          <cell r="X61">
            <v>18.57147917404329</v>
          </cell>
          <cell r="Y61">
            <v>15.905057528392572</v>
          </cell>
          <cell r="Z61">
            <v>12.851807960237213</v>
          </cell>
          <cell r="AA61">
            <v>9.3749102368009964</v>
          </cell>
          <cell r="AB61">
            <v>15.527195079701642</v>
          </cell>
          <cell r="AC61">
            <v>16.45882678448374</v>
          </cell>
          <cell r="AD61">
            <v>0</v>
          </cell>
          <cell r="AE61">
            <v>0</v>
          </cell>
          <cell r="AF61">
            <v>0</v>
          </cell>
          <cell r="AG61">
            <v>0</v>
          </cell>
          <cell r="AH61">
            <v>0</v>
          </cell>
          <cell r="AI61">
            <v>0</v>
          </cell>
        </row>
        <row r="62">
          <cell r="A62" t="str">
            <v>Bolivia</v>
          </cell>
          <cell r="B62" t="str">
            <v>Multi</v>
          </cell>
          <cell r="C62">
            <v>80.184717533805355</v>
          </cell>
          <cell r="D62">
            <v>81.378380427282679</v>
          </cell>
          <cell r="E62">
            <v>79.698724687277632</v>
          </cell>
          <cell r="F62">
            <v>77.848703776362655</v>
          </cell>
          <cell r="G62">
            <v>77.599118039960715</v>
          </cell>
          <cell r="H62">
            <v>47.606524695648687</v>
          </cell>
          <cell r="I62">
            <v>48.600089338639862</v>
          </cell>
          <cell r="J62">
            <v>49.541498249885649</v>
          </cell>
          <cell r="K62">
            <v>50.420915908861772</v>
          </cell>
          <cell r="L62">
            <v>51.227514293215492</v>
          </cell>
          <cell r="M62">
            <v>51.949389186419765</v>
          </cell>
          <cell r="N62">
            <v>52.573470015352939</v>
          </cell>
          <cell r="O62">
            <v>53.085422742687008</v>
          </cell>
          <cell r="P62">
            <v>53.469545305245902</v>
          </cell>
          <cell r="Q62">
            <v>53.70865505343815</v>
          </cell>
          <cell r="R62">
            <v>53.78396760831464</v>
          </cell>
          <cell r="S62">
            <v>53.674966511583882</v>
          </cell>
          <cell r="T62">
            <v>53.359262999855517</v>
          </cell>
          <cell r="U62">
            <v>52.812445187278044</v>
          </cell>
          <cell r="V62">
            <v>52.007915890391786</v>
          </cell>
          <cell r="W62">
            <v>50.916718275205</v>
          </cell>
          <cell r="X62">
            <v>49.507348448990371</v>
          </cell>
          <cell r="Y62">
            <v>47.745554057839257</v>
          </cell>
          <cell r="Z62">
            <v>45.594117885333645</v>
          </cell>
          <cell r="AA62">
            <v>43.012625377519115</v>
          </cell>
          <cell r="AB62">
            <v>39.762530419638551</v>
          </cell>
          <cell r="AC62">
            <v>36.173944211678823</v>
          </cell>
          <cell r="AD62">
            <v>32.011582549253234</v>
          </cell>
          <cell r="AE62">
            <v>27.219511288174523</v>
          </cell>
          <cell r="AF62">
            <v>21.737149778589057</v>
          </cell>
          <cell r="AG62">
            <v>15.498914647215901</v>
          </cell>
          <cell r="AH62">
            <v>8.4338375608750518</v>
          </cell>
          <cell r="AI62">
            <v>5.4416253515310498</v>
          </cell>
          <cell r="AJ62">
            <v>0</v>
          </cell>
          <cell r="AK62">
            <v>0</v>
          </cell>
          <cell r="AL62">
            <v>0</v>
          </cell>
          <cell r="AM62">
            <v>0</v>
          </cell>
          <cell r="AN62">
            <v>0</v>
          </cell>
          <cell r="AO62">
            <v>0</v>
          </cell>
          <cell r="AP62">
            <v>0</v>
          </cell>
          <cell r="AQ62">
            <v>0</v>
          </cell>
        </row>
        <row r="63">
          <cell r="A63" t="str">
            <v>Burkina Faso</v>
          </cell>
          <cell r="B63" t="str">
            <v>Bilat</v>
          </cell>
          <cell r="C63">
            <v>6.3294182617139336</v>
          </cell>
          <cell r="D63">
            <v>6.4531750450942891</v>
          </cell>
          <cell r="E63">
            <v>6.5689967367381152</v>
          </cell>
          <cell r="F63">
            <v>6.6754856012168622</v>
          </cell>
          <cell r="G63">
            <v>6.7711047411808005</v>
          </cell>
          <cell r="H63">
            <v>6.8541664297760319</v>
          </cell>
          <cell r="I63">
            <v>6.9228195439344393</v>
          </cell>
          <cell r="J63">
            <v>6.9750360326446623</v>
          </cell>
          <cell r="K63">
            <v>7.0085963496419463</v>
          </cell>
          <cell r="L63">
            <v>7.0210737749613861</v>
          </cell>
          <cell r="M63">
            <v>7.0098175444604456</v>
          </cell>
          <cell r="N63">
            <v>6.9719347007095323</v>
          </cell>
          <cell r="O63">
            <v>6.9042705725484526</v>
          </cell>
          <cell r="P63">
            <v>6.8033877840854879</v>
          </cell>
          <cell r="Q63">
            <v>6.6655436869457914</v>
          </cell>
          <cell r="R63">
            <v>6.4866661021266268</v>
          </cell>
          <cell r="S63">
            <v>6.2623272498561544</v>
          </cell>
          <cell r="T63">
            <v>5.9877157373455709</v>
          </cell>
          <cell r="U63">
            <v>5.6576064652342337</v>
          </cell>
          <cell r="V63">
            <v>5.2663283038150945</v>
          </cell>
          <cell r="W63">
            <v>4.8077293797508132</v>
          </cell>
          <cell r="X63">
            <v>4.2751398029050849</v>
          </cell>
          <cell r="Y63">
            <v>3.6613316510707663</v>
          </cell>
          <cell r="Z63">
            <v>2.9584760177258707</v>
          </cell>
          <cell r="AA63">
            <v>2.158096914435732</v>
          </cell>
          <cell r="AB63">
            <v>3.5743480145341788</v>
          </cell>
          <cell r="AC63">
            <v>3.78880889540623</v>
          </cell>
          <cell r="AD63">
            <v>0</v>
          </cell>
          <cell r="AE63">
            <v>0</v>
          </cell>
          <cell r="AF63">
            <v>0</v>
          </cell>
          <cell r="AG63">
            <v>0</v>
          </cell>
          <cell r="AH63">
            <v>0</v>
          </cell>
          <cell r="AI63">
            <v>0</v>
          </cell>
        </row>
        <row r="64">
          <cell r="A64" t="str">
            <v>Burkina Faso</v>
          </cell>
          <cell r="B64" t="str">
            <v>Multi</v>
          </cell>
          <cell r="C64">
            <v>38.311387516088679</v>
          </cell>
          <cell r="D64">
            <v>38.979465891775398</v>
          </cell>
          <cell r="E64">
            <v>38.735530292037751</v>
          </cell>
          <cell r="F64">
            <v>38.321996343121185</v>
          </cell>
          <cell r="G64">
            <v>38.640600960519848</v>
          </cell>
          <cell r="H64">
            <v>15.481741115113767</v>
          </cell>
          <cell r="I64">
            <v>15.846258300099249</v>
          </cell>
          <cell r="J64">
            <v>16.198783279268582</v>
          </cell>
          <cell r="K64">
            <v>16.536564726057875</v>
          </cell>
          <cell r="L64">
            <v>16.856564326656514</v>
          </cell>
          <cell r="M64">
            <v>17.155432246313186</v>
          </cell>
          <cell r="N64">
            <v>17.429480684752701</v>
          </cell>
          <cell r="O64">
            <v>17.674655379718221</v>
          </cell>
          <cell r="P64">
            <v>17.886504907614501</v>
          </cell>
          <cell r="Q64">
            <v>18.060147619491342</v>
          </cell>
          <cell r="R64">
            <v>18.190236039125999</v>
          </cell>
          <cell r="S64">
            <v>18.270918537686633</v>
          </cell>
          <cell r="T64">
            <v>18.295798086333701</v>
          </cell>
          <cell r="U64">
            <v>18.257887874082737</v>
          </cell>
          <cell r="V64">
            <v>18.149563563250869</v>
          </cell>
          <cell r="W64">
            <v>17.962511938772462</v>
          </cell>
          <cell r="X64">
            <v>17.687675690528959</v>
          </cell>
          <cell r="Y64">
            <v>17.315194049516645</v>
          </cell>
          <cell r="Z64">
            <v>16.834338979096955</v>
          </cell>
          <cell r="AA64">
            <v>16.233446601648637</v>
          </cell>
          <cell r="AB64">
            <v>15.499843518581772</v>
          </cell>
          <cell r="AC64">
            <v>14.619767657780947</v>
          </cell>
          <cell r="AD64">
            <v>13.578283257017134</v>
          </cell>
          <cell r="AE64">
            <v>12.359189564593649</v>
          </cell>
          <cell r="AF64">
            <v>10.944922809354081</v>
          </cell>
          <cell r="AG64">
            <v>9.3164509610532278</v>
          </cell>
          <cell r="AH64">
            <v>7.4531607688425989</v>
          </cell>
          <cell r="AI64">
            <v>5.3327365301068985</v>
          </cell>
          <cell r="AJ64">
            <v>-8.462905397381796</v>
          </cell>
          <cell r="AK64">
            <v>-5.8168649195518816</v>
          </cell>
          <cell r="AL64">
            <v>-7.6236678063050967</v>
          </cell>
          <cell r="AM64">
            <v>-9.6263463257583108</v>
          </cell>
          <cell r="AN64">
            <v>-11.841901063443212</v>
          </cell>
          <cell r="AO64">
            <v>-15.05105031205713</v>
          </cell>
          <cell r="AP64">
            <v>2.7853340404976881</v>
          </cell>
          <cell r="AQ64">
            <v>-0.85661330192215035</v>
          </cell>
        </row>
        <row r="65">
          <cell r="A65" t="str">
            <v>Cote d'Ivoire</v>
          </cell>
          <cell r="B65" t="str">
            <v>Bilat</v>
          </cell>
          <cell r="C65">
            <v>105.93079582448817</v>
          </cell>
          <cell r="D65">
            <v>108.00202164810909</v>
          </cell>
          <cell r="E65">
            <v>109.94044370559635</v>
          </cell>
          <cell r="F65">
            <v>111.72266913204892</v>
          </cell>
          <cell r="G65">
            <v>113.32297601233563</v>
          </cell>
          <cell r="H65">
            <v>114.71311810938137</v>
          </cell>
          <cell r="I65">
            <v>115.8621145444282</v>
          </cell>
          <cell r="J65">
            <v>116.73602332648686</v>
          </cell>
          <cell r="K65">
            <v>117.29769755003259</v>
          </cell>
          <cell r="L65">
            <v>117.5065229964285</v>
          </cell>
          <cell r="M65">
            <v>117.31813578521179</v>
          </cell>
          <cell r="N65">
            <v>116.68411862586194</v>
          </cell>
          <cell r="O65">
            <v>115.55167411856334</v>
          </cell>
          <cell r="P65">
            <v>113.86327344333579</v>
          </cell>
          <cell r="Q65">
            <v>111.55627866025411</v>
          </cell>
          <cell r="R65">
            <v>108.56253671880663</v>
          </cell>
          <cell r="S65">
            <v>104.8079431412085</v>
          </cell>
          <cell r="T65">
            <v>100.21197320211093</v>
          </cell>
          <cell r="U65">
            <v>94.687178275013267</v>
          </cell>
          <cell r="V65">
            <v>88.138644853136313</v>
          </cell>
          <cell r="W65">
            <v>80.463413578844069</v>
          </cell>
          <cell r="X65">
            <v>71.549855430165465</v>
          </cell>
          <cell r="Y65">
            <v>61.277002014761585</v>
          </cell>
          <cell r="Z65">
            <v>49.51382670996064</v>
          </cell>
          <cell r="AA65">
            <v>36.118473161330428</v>
          </cell>
          <cell r="AB65">
            <v>59.821221173453495</v>
          </cell>
          <cell r="AC65">
            <v>63.410494443860713</v>
          </cell>
          <cell r="AD65">
            <v>0</v>
          </cell>
          <cell r="AE65">
            <v>0</v>
          </cell>
          <cell r="AF65">
            <v>0</v>
          </cell>
          <cell r="AG65">
            <v>0</v>
          </cell>
          <cell r="AH65">
            <v>0</v>
          </cell>
          <cell r="AI65">
            <v>0</v>
          </cell>
        </row>
        <row r="66">
          <cell r="A66" t="str">
            <v>Cote d'Ivoire</v>
          </cell>
          <cell r="B66" t="str">
            <v>Multi</v>
          </cell>
          <cell r="C66">
            <v>123.7508902215763</v>
          </cell>
          <cell r="D66">
            <v>123.89231883831988</v>
          </cell>
          <cell r="E66">
            <v>119.19988679010257</v>
          </cell>
          <cell r="F66">
            <v>113.49835054828118</v>
          </cell>
          <cell r="G66">
            <v>111.53717080645436</v>
          </cell>
          <cell r="H66">
            <v>38.532235244610163</v>
          </cell>
          <cell r="I66">
            <v>39.439475704073161</v>
          </cell>
          <cell r="J66">
            <v>40.316868971791209</v>
          </cell>
          <cell r="K66">
            <v>41.157567319100693</v>
          </cell>
          <cell r="L66">
            <v>41.954008739788904</v>
          </cell>
          <cell r="M66">
            <v>42.697855888610931</v>
          </cell>
          <cell r="N66">
            <v>43.379930263828356</v>
          </cell>
          <cell r="O66">
            <v>43.990141282872884</v>
          </cell>
          <cell r="P66">
            <v>44.517409875252966</v>
          </cell>
          <cell r="Q66">
            <v>44.949586190100334</v>
          </cell>
          <cell r="R66">
            <v>45.273360987178449</v>
          </cell>
          <cell r="S66">
            <v>45.474170249621565</v>
          </cell>
          <cell r="T66">
            <v>45.536092524004033</v>
          </cell>
          <cell r="U66">
            <v>45.441738458413781</v>
          </cell>
          <cell r="V66">
            <v>45.17213197186625</v>
          </cell>
          <cell r="W66">
            <v>44.706582448482749</v>
          </cell>
          <cell r="X66">
            <v>44.022547307194486</v>
          </cell>
          <cell r="Y66">
            <v>43.095484252137119</v>
          </cell>
          <cell r="Z66">
            <v>41.89869246016697</v>
          </cell>
          <cell r="AA66">
            <v>40.403141909852678</v>
          </cell>
          <cell r="AB66">
            <v>38.577290000644069</v>
          </cell>
          <cell r="AC66">
            <v>36.386884551454969</v>
          </cell>
          <cell r="AD66">
            <v>33.794752204360876</v>
          </cell>
          <cell r="AE66">
            <v>30.760571191230234</v>
          </cell>
          <cell r="AF66">
            <v>27.240627348588216</v>
          </cell>
          <cell r="AG66">
            <v>23.187552188540725</v>
          </cell>
          <cell r="AH66">
            <v>18.550041750832619</v>
          </cell>
          <cell r="AI66">
            <v>13.272554872720789</v>
          </cell>
          <cell r="AJ66">
            <v>0</v>
          </cell>
          <cell r="AK66">
            <v>0</v>
          </cell>
          <cell r="AL66">
            <v>0</v>
          </cell>
          <cell r="AM66">
            <v>0</v>
          </cell>
          <cell r="AN66">
            <v>0</v>
          </cell>
          <cell r="AO66">
            <v>0</v>
          </cell>
          <cell r="AP66">
            <v>0</v>
          </cell>
          <cell r="AQ66">
            <v>0</v>
          </cell>
        </row>
        <row r="67">
          <cell r="A67" t="str">
            <v>Guyana</v>
          </cell>
          <cell r="B67" t="str">
            <v>Bilat</v>
          </cell>
          <cell r="C67">
            <v>11.613174407157333</v>
          </cell>
          <cell r="D67">
            <v>11.840242527802539</v>
          </cell>
          <cell r="E67">
            <v>12.052751395059408</v>
          </cell>
          <cell r="F67">
            <v>12.24813645328701</v>
          </cell>
          <cell r="G67">
            <v>12.423577813479712</v>
          </cell>
          <cell r="H67">
            <v>12.575978845663702</v>
          </cell>
          <cell r="I67">
            <v>12.701943121581246</v>
          </cell>
          <cell r="J67">
            <v>12.797749586764505</v>
          </cell>
          <cell r="K67">
            <v>12.859325832532059</v>
          </cell>
          <cell r="L67">
            <v>12.882219329279371</v>
          </cell>
          <cell r="M67">
            <v>12.861566472639245</v>
          </cell>
          <cell r="N67">
            <v>12.792059283616899</v>
          </cell>
          <cell r="O67">
            <v>12.667909592610368</v>
          </cell>
          <cell r="P67">
            <v>12.482810525262032</v>
          </cell>
          <cell r="Q67">
            <v>12.229895095298499</v>
          </cell>
          <cell r="R67">
            <v>11.901691695848402</v>
          </cell>
          <cell r="S67">
            <v>11.490076266121211</v>
          </cell>
          <cell r="T67">
            <v>10.986220894721708</v>
          </cell>
          <cell r="U67">
            <v>10.380538604196227</v>
          </cell>
          <cell r="V67">
            <v>9.6626240435866908</v>
          </cell>
          <cell r="W67">
            <v>8.8211897967289019</v>
          </cell>
          <cell r="X67">
            <v>7.8439979936912696</v>
          </cell>
          <cell r="Y67">
            <v>6.7177868910208947</v>
          </cell>
          <cell r="Z67">
            <v>5.4281920632527854</v>
          </cell>
          <cell r="AA67">
            <v>3.959661823344828</v>
          </cell>
          <cell r="AB67">
            <v>6.558189894914868</v>
          </cell>
          <cell r="AC67">
            <v>6.9516812886097608</v>
          </cell>
          <cell r="AD67">
            <v>0</v>
          </cell>
          <cell r="AE67">
            <v>0</v>
          </cell>
          <cell r="AF67">
            <v>0</v>
          </cell>
          <cell r="AG67">
            <v>0</v>
          </cell>
          <cell r="AH67">
            <v>0</v>
          </cell>
          <cell r="AI67">
            <v>0</v>
          </cell>
        </row>
        <row r="68">
          <cell r="A68" t="str">
            <v>Guyana</v>
          </cell>
          <cell r="B68" t="str">
            <v>Multi</v>
          </cell>
          <cell r="C68">
            <v>32.827680766721578</v>
          </cell>
          <cell r="D68">
            <v>32.709629963714832</v>
          </cell>
          <cell r="E68">
            <v>31.027397001356761</v>
          </cell>
          <cell r="F68">
            <v>29.082680859071793</v>
          </cell>
          <cell r="G68">
            <v>28.223689246418175</v>
          </cell>
          <cell r="H68">
            <v>12.221444315871633</v>
          </cell>
          <cell r="I68">
            <v>12.486753284538805</v>
          </cell>
          <cell r="J68">
            <v>12.739902129908904</v>
          </cell>
          <cell r="K68">
            <v>12.978476524899071</v>
          </cell>
          <cell r="L68">
            <v>13.199816199620388</v>
          </cell>
          <cell r="M68">
            <v>13.400994119818625</v>
          </cell>
          <cell r="N68">
            <v>13.578794052122019</v>
          </cell>
          <cell r="O68">
            <v>13.72968639747047</v>
          </cell>
          <cell r="P68">
            <v>13.849802165673101</v>
          </cell>
          <cell r="Q68">
            <v>13.93490495502915</v>
          </cell>
          <cell r="R68">
            <v>13.980360791311504</v>
          </cell>
          <cell r="S68">
            <v>13.981105670109631</v>
          </cell>
          <cell r="T68">
            <v>13.931610635514815</v>
          </cell>
          <cell r="U68">
            <v>13.825844216356229</v>
          </cell>
          <cell r="V68">
            <v>13.657232028610752</v>
          </cell>
          <cell r="W68">
            <v>13.418613339156941</v>
          </cell>
          <cell r="X68">
            <v>13.102194371665673</v>
          </cell>
          <cell r="Y68">
            <v>12.699498120054484</v>
          </cell>
          <cell r="Z68">
            <v>12.201310418511961</v>
          </cell>
          <cell r="AA68">
            <v>11.597621999552139</v>
          </cell>
          <cell r="AB68">
            <v>10.843248899086149</v>
          </cell>
          <cell r="AC68">
            <v>9.9929759823136575</v>
          </cell>
          <cell r="AD68">
            <v>9.0016346194917602</v>
          </cell>
          <cell r="AE68">
            <v>7.8553575795949016</v>
          </cell>
          <cell r="AF68">
            <v>6.5391214102802495</v>
          </cell>
          <cell r="AG68">
            <v>5.0366576133612977</v>
          </cell>
          <cell r="AH68">
            <v>3.3303573237350621</v>
          </cell>
          <cell r="AI68">
            <v>2.2783794269088888</v>
          </cell>
          <cell r="AJ68">
            <v>0</v>
          </cell>
          <cell r="AK68">
            <v>0</v>
          </cell>
          <cell r="AL68">
            <v>0</v>
          </cell>
          <cell r="AM68">
            <v>0</v>
          </cell>
          <cell r="AN68">
            <v>0</v>
          </cell>
          <cell r="AO68">
            <v>0</v>
          </cell>
          <cell r="AP68">
            <v>0</v>
          </cell>
          <cell r="AQ68">
            <v>0</v>
          </cell>
        </row>
        <row r="69">
          <cell r="A69" t="str">
            <v>Mali</v>
          </cell>
          <cell r="B69" t="str">
            <v>Bilat</v>
          </cell>
          <cell r="C69">
            <v>9.1377255493728118</v>
          </cell>
          <cell r="D69">
            <v>9.3163921305092341</v>
          </cell>
          <cell r="E69">
            <v>9.4836028894042848</v>
          </cell>
          <cell r="F69">
            <v>9.6373399276969067</v>
          </cell>
          <cell r="G69">
            <v>9.7753844401827887</v>
          </cell>
          <cell r="H69">
            <v>9.8952998704272677</v>
          </cell>
          <cell r="I69">
            <v>9.9944137683164271</v>
          </cell>
          <cell r="J69">
            <v>10.069798254418746</v>
          </cell>
          <cell r="K69">
            <v>10.118248989287403</v>
          </cell>
          <cell r="L69">
            <v>10.136262538624392</v>
          </cell>
          <cell r="M69">
            <v>10.120012017520386</v>
          </cell>
          <cell r="N69">
            <v>10.065320888744852</v>
          </cell>
          <cell r="O69">
            <v>9.9676347812531798</v>
          </cell>
          <cell r="P69">
            <v>9.8219911856630233</v>
          </cell>
          <cell r="Q69">
            <v>9.6229868733895376</v>
          </cell>
          <cell r="R69">
            <v>9.3647428753748496</v>
          </cell>
          <cell r="S69">
            <v>9.0408668448541913</v>
          </cell>
          <cell r="T69">
            <v>8.644412616319709</v>
          </cell>
          <cell r="U69">
            <v>8.1678367597196093</v>
          </cell>
          <cell r="V69">
            <v>7.6029519149087514</v>
          </cell>
          <cell r="W69">
            <v>6.9408766763855958</v>
          </cell>
          <cell r="X69">
            <v>6.171981782345993</v>
          </cell>
          <cell r="Y69">
            <v>5.2858323449866482</v>
          </cell>
          <cell r="Z69">
            <v>4.2711258407277368</v>
          </cell>
          <cell r="AA69">
            <v>3.1156255595158036</v>
          </cell>
          <cell r="AB69">
            <v>5.1602548329480467</v>
          </cell>
          <cell r="AC69">
            <v>5.4698701229249291</v>
          </cell>
          <cell r="AD69">
            <v>0</v>
          </cell>
          <cell r="AE69">
            <v>0</v>
          </cell>
          <cell r="AF69">
            <v>0</v>
          </cell>
          <cell r="AG69">
            <v>0</v>
          </cell>
          <cell r="AH69">
            <v>0</v>
          </cell>
          <cell r="AI69">
            <v>0</v>
          </cell>
        </row>
        <row r="70">
          <cell r="A70" t="str">
            <v>Mali</v>
          </cell>
          <cell r="B70" t="str">
            <v>Multi</v>
          </cell>
          <cell r="C70">
            <v>32.829308374394238</v>
          </cell>
          <cell r="D70">
            <v>33.130178739657616</v>
          </cell>
          <cell r="E70">
            <v>32.395250639092282</v>
          </cell>
          <cell r="F70">
            <v>31.452862522996327</v>
          </cell>
          <cell r="G70">
            <v>31.32310971087751</v>
          </cell>
          <cell r="H70">
            <v>11.720727374269108</v>
          </cell>
          <cell r="I70">
            <v>11.99669159022412</v>
          </cell>
          <cell r="J70">
            <v>12.263576893546368</v>
          </cell>
          <cell r="K70">
            <v>12.519300343542477</v>
          </cell>
          <cell r="L70">
            <v>12.761561730721349</v>
          </cell>
          <cell r="M70">
            <v>12.987825003124938</v>
          </cell>
          <cell r="N70">
            <v>13.195298245986363</v>
          </cell>
          <cell r="O70">
            <v>13.380912107979904</v>
          </cell>
          <cell r="P70">
            <v>13.541296559727122</v>
          </cell>
          <cell r="Q70">
            <v>13.672755862095277</v>
          </cell>
          <cell r="R70">
            <v>13.771241613132593</v>
          </cell>
          <cell r="S70">
            <v>13.832323733190842</v>
          </cell>
          <cell r="T70">
            <v>13.851159237848808</v>
          </cell>
          <cell r="U70">
            <v>13.822458637626237</v>
          </cell>
          <cell r="V70">
            <v>13.74044979212071</v>
          </cell>
          <cell r="W70">
            <v>13.598839034059058</v>
          </cell>
          <cell r="X70">
            <v>13.390769365778381</v>
          </cell>
          <cell r="Y70">
            <v>13.108775516781403</v>
          </cell>
          <cell r="Z70">
            <v>12.744735636187986</v>
          </cell>
          <cell r="AA70">
            <v>12.289819378062942</v>
          </cell>
          <cell r="AB70">
            <v>11.73443212067262</v>
          </cell>
          <cell r="AC70">
            <v>11.068155042634439</v>
          </cell>
          <cell r="AD70">
            <v>10.279680759597245</v>
          </cell>
          <cell r="AE70">
            <v>9.3567442044421085</v>
          </cell>
          <cell r="AF70">
            <v>8.2860484119338036</v>
          </cell>
          <cell r="AG70">
            <v>7.0531848451885111</v>
          </cell>
          <cell r="AH70">
            <v>5.6425478761508217</v>
          </cell>
          <cell r="AI70">
            <v>4.0372430053859274</v>
          </cell>
          <cell r="AJ70">
            <v>0</v>
          </cell>
          <cell r="AK70">
            <v>0</v>
          </cell>
          <cell r="AL70">
            <v>0</v>
          </cell>
          <cell r="AM70">
            <v>0</v>
          </cell>
          <cell r="AN70">
            <v>0</v>
          </cell>
          <cell r="AO70">
            <v>0</v>
          </cell>
          <cell r="AP70">
            <v>0</v>
          </cell>
          <cell r="AQ70">
            <v>0</v>
          </cell>
        </row>
        <row r="71">
          <cell r="A71" t="str">
            <v>Mozambique</v>
          </cell>
          <cell r="B71" t="str">
            <v>Bilat</v>
          </cell>
          <cell r="C71">
            <v>96.794109217660719</v>
          </cell>
          <cell r="D71">
            <v>98.686688774206047</v>
          </cell>
          <cell r="E71">
            <v>100.45791908435324</v>
          </cell>
          <cell r="F71">
            <v>102.08642495213094</v>
          </cell>
          <cell r="G71">
            <v>103.54870301533828</v>
          </cell>
          <cell r="H71">
            <v>104.81894331630284</v>
          </cell>
          <cell r="I71">
            <v>105.86883712252792</v>
          </cell>
          <cell r="J71">
            <v>106.66736998956134</v>
          </cell>
          <cell r="K71">
            <v>107.18059898699764</v>
          </cell>
          <cell r="L71">
            <v>107.37141293216389</v>
          </cell>
          <cell r="M71">
            <v>107.19927439439691</v>
          </cell>
          <cell r="N71">
            <v>106.6199421455421</v>
          </cell>
          <cell r="O71">
            <v>105.58517263900487</v>
          </cell>
          <cell r="P71">
            <v>104.04239899995922</v>
          </cell>
          <cell r="Q71">
            <v>101.93438590272767</v>
          </cell>
          <cell r="R71">
            <v>99.198858597428512</v>
          </cell>
          <cell r="S71">
            <v>95.76810422624358</v>
          </cell>
          <cell r="T71">
            <v>91.568543439565744</v>
          </cell>
          <cell r="U71">
            <v>86.520270183272089</v>
          </cell>
          <cell r="V71">
            <v>80.536557379840758</v>
          </cell>
          <cell r="W71">
            <v>73.523326067337877</v>
          </cell>
          <cell r="X71">
            <v>65.378575390767239</v>
          </cell>
          <cell r="Y71">
            <v>55.991770659165695</v>
          </cell>
          <cell r="Z71">
            <v>45.243186488365211</v>
          </cell>
          <cell r="AA71">
            <v>33.00320184269566</v>
          </cell>
          <cell r="AB71">
            <v>54.661553051964653</v>
          </cell>
          <cell r="AC71">
            <v>57.941246235082538</v>
          </cell>
          <cell r="AD71">
            <v>0</v>
          </cell>
          <cell r="AE71">
            <v>0</v>
          </cell>
          <cell r="AF71">
            <v>0</v>
          </cell>
          <cell r="AG71">
            <v>0</v>
          </cell>
          <cell r="AH71">
            <v>0</v>
          </cell>
          <cell r="AI71">
            <v>0</v>
          </cell>
        </row>
        <row r="72">
          <cell r="A72" t="str">
            <v>Mozambique</v>
          </cell>
          <cell r="B72" t="str">
            <v>Multi</v>
          </cell>
          <cell r="C72">
            <v>76.120370565453157</v>
          </cell>
          <cell r="D72">
            <v>76.493005260263359</v>
          </cell>
          <cell r="E72">
            <v>74.159707337474842</v>
          </cell>
          <cell r="F72">
            <v>71.271038845014729</v>
          </cell>
          <cell r="G72">
            <v>70.488270057210116</v>
          </cell>
          <cell r="H72">
            <v>25.327081373926774</v>
          </cell>
          <cell r="I72">
            <v>25.923406834847285</v>
          </cell>
          <cell r="J72">
            <v>26.500113858132096</v>
          </cell>
          <cell r="K72">
            <v>27.052701459605657</v>
          </cell>
          <cell r="L72">
            <v>27.576199163366752</v>
          </cell>
          <cell r="M72">
            <v>28.065126866324604</v>
          </cell>
          <cell r="N72">
            <v>28.513451576649288</v>
          </cell>
          <cell r="O72">
            <v>28.914540795494162</v>
          </cell>
          <cell r="P72">
            <v>29.261112294924473</v>
          </cell>
          <cell r="Q72">
            <v>29.54518002742266</v>
          </cell>
          <cell r="R72">
            <v>29.757995883558891</v>
          </cell>
          <cell r="S72">
            <v>29.88998699433273</v>
          </cell>
          <cell r="T72">
            <v>29.930688253218634</v>
          </cell>
          <cell r="U72">
            <v>29.868669709991252</v>
          </cell>
          <cell r="V72">
            <v>29.69145846386499</v>
          </cell>
          <cell r="W72">
            <v>29.385454657247607</v>
          </cell>
          <cell r="X72">
            <v>28.935841143366233</v>
          </cell>
          <cell r="Y72">
            <v>28.326486371052994</v>
          </cell>
          <cell r="Z72">
            <v>27.539839997946061</v>
          </cell>
          <cell r="AA72">
            <v>26.556820709130491</v>
          </cell>
          <cell r="AB72">
            <v>25.356695681664455</v>
          </cell>
          <cell r="AC72">
            <v>23.916951096349614</v>
          </cell>
          <cell r="AD72">
            <v>22.213153056343007</v>
          </cell>
          <cell r="AE72">
            <v>20.218798227588746</v>
          </cell>
          <cell r="AF72">
            <v>17.90515346838114</v>
          </cell>
          <cell r="AG72">
            <v>15.241083664449299</v>
          </cell>
          <cell r="AH72">
            <v>12.192866931559465</v>
          </cell>
          <cell r="AI72">
            <v>8.7239962895308292</v>
          </cell>
          <cell r="AJ72">
            <v>0</v>
          </cell>
          <cell r="AK72">
            <v>0</v>
          </cell>
          <cell r="AL72">
            <v>0</v>
          </cell>
          <cell r="AM72">
            <v>0</v>
          </cell>
          <cell r="AN72">
            <v>0</v>
          </cell>
          <cell r="AO72">
            <v>0</v>
          </cell>
          <cell r="AP72">
            <v>0</v>
          </cell>
          <cell r="AQ72">
            <v>0</v>
          </cell>
        </row>
        <row r="73">
          <cell r="A73" t="str">
            <v>Uganda</v>
          </cell>
          <cell r="B73" t="str">
            <v>Bilat</v>
          </cell>
          <cell r="C73">
            <v>15.536149325437156</v>
          </cell>
          <cell r="D73">
            <v>15.839921929352942</v>
          </cell>
          <cell r="E73">
            <v>16.124217108167048</v>
          </cell>
          <cell r="F73">
            <v>16.385603989493177</v>
          </cell>
          <cell r="G73">
            <v>16.620310114989039</v>
          </cell>
          <cell r="H73">
            <v>16.824192801182228</v>
          </cell>
          <cell r="I73">
            <v>16.992708293304638</v>
          </cell>
          <cell r="J73">
            <v>17.120878550397485</v>
          </cell>
          <cell r="K73">
            <v>17.203255488485571</v>
          </cell>
          <cell r="L73">
            <v>17.233882496362799</v>
          </cell>
          <cell r="M73">
            <v>17.206253025426751</v>
          </cell>
          <cell r="N73">
            <v>17.113266040991469</v>
          </cell>
          <cell r="O73">
            <v>16.947178107532412</v>
          </cell>
          <cell r="P73">
            <v>16.699551864310703</v>
          </cell>
          <cell r="Q73">
            <v>16.361200630715267</v>
          </cell>
          <cell r="R73">
            <v>15.922128862376869</v>
          </cell>
          <cell r="S73">
            <v>15.371468159567279</v>
          </cell>
          <cell r="T73">
            <v>14.697408508515984</v>
          </cell>
          <cell r="U73">
            <v>13.887124413964093</v>
          </cell>
          <cell r="V73">
            <v>12.926695557435318</v>
          </cell>
          <cell r="W73">
            <v>11.801021590232816</v>
          </cell>
          <cell r="X73">
            <v>10.49373064295925</v>
          </cell>
          <cell r="Y73">
            <v>8.9870811042880163</v>
          </cell>
          <cell r="Z73">
            <v>7.2618561906615797</v>
          </cell>
          <cell r="AA73">
            <v>5.2972507954245325</v>
          </cell>
          <cell r="AB73">
            <v>8.7735716299218804</v>
          </cell>
          <cell r="AC73">
            <v>9.2999859277171932</v>
          </cell>
          <cell r="AD73">
            <v>0</v>
          </cell>
          <cell r="AE73">
            <v>0</v>
          </cell>
          <cell r="AF73">
            <v>0</v>
          </cell>
          <cell r="AG73">
            <v>0</v>
          </cell>
          <cell r="AH73">
            <v>0</v>
          </cell>
          <cell r="AI73">
            <v>0</v>
          </cell>
        </row>
        <row r="74">
          <cell r="A74" t="str">
            <v>Uganda</v>
          </cell>
          <cell r="B74" t="str">
            <v>Multi</v>
          </cell>
          <cell r="C74">
            <v>91.105578324120842</v>
          </cell>
          <cell r="D74">
            <v>90.57958719480304</v>
          </cell>
          <cell r="E74">
            <v>85.904979722028287</v>
          </cell>
          <cell r="F74">
            <v>80.343332838619276</v>
          </cell>
          <cell r="G74">
            <v>77.965127928273233</v>
          </cell>
          <cell r="H74">
            <v>24.781633836432739</v>
          </cell>
          <cell r="I74">
            <v>25.365116749512765</v>
          </cell>
          <cell r="J74">
            <v>25.92940373035124</v>
          </cell>
          <cell r="K74">
            <v>26.470090728592087</v>
          </cell>
          <cell r="L74">
            <v>26.982314313192571</v>
          </cell>
          <cell r="M74">
            <v>27.460712401322187</v>
          </cell>
          <cell r="N74">
            <v>27.899381928499864</v>
          </cell>
          <cell r="O74">
            <v>28.291833234294099</v>
          </cell>
          <cell r="P74">
            <v>28.630940921841042</v>
          </cell>
          <cell r="Q74">
            <v>28.908890932250152</v>
          </cell>
          <cell r="R74">
            <v>29.117123556589743</v>
          </cell>
          <cell r="S74">
            <v>29.24627208849396</v>
          </cell>
          <cell r="T74">
            <v>29.286096799422992</v>
          </cell>
          <cell r="U74">
            <v>29.2254138961449</v>
          </cell>
          <cell r="V74">
            <v>29.05201909599554</v>
          </cell>
          <cell r="W74">
            <v>28.752605429802109</v>
          </cell>
          <cell r="X74">
            <v>28.312674854919905</v>
          </cell>
          <cell r="Y74">
            <v>27.716443231504535</v>
          </cell>
          <cell r="Z74">
            <v>26.946738183801624</v>
          </cell>
          <cell r="AA74">
            <v>25.984889334740927</v>
          </cell>
          <cell r="AB74">
            <v>24.810610366331268</v>
          </cell>
          <cell r="AC74">
            <v>23.401872320107387</v>
          </cell>
          <cell r="AD74">
            <v>21.734767511017846</v>
          </cell>
          <cell r="AE74">
            <v>19.78336338448517</v>
          </cell>
          <cell r="AF74">
            <v>17.519545599728907</v>
          </cell>
          <cell r="AG74">
            <v>14.912849572617747</v>
          </cell>
          <cell r="AH74">
            <v>11.930279658094225</v>
          </cell>
          <cell r="AI74">
            <v>8.5361150953664477</v>
          </cell>
          <cell r="AJ74">
            <v>0</v>
          </cell>
          <cell r="AK74">
            <v>0</v>
          </cell>
          <cell r="AL74">
            <v>0</v>
          </cell>
          <cell r="AM74">
            <v>0</v>
          </cell>
          <cell r="AN74">
            <v>0</v>
          </cell>
          <cell r="AO74">
            <v>0</v>
          </cell>
          <cell r="AP74">
            <v>0</v>
          </cell>
          <cell r="AQ74">
            <v>0</v>
          </cell>
        </row>
        <row r="75">
          <cell r="A75" t="str">
            <v>Bolivia</v>
          </cell>
          <cell r="B75" t="str">
            <v>Tot. Assist.  R-7</v>
          </cell>
          <cell r="C75">
            <v>107.68011297124886</v>
          </cell>
          <cell r="D75">
            <v>109.41138320183198</v>
          </cell>
          <cell r="E75">
            <v>108.23486425581065</v>
          </cell>
          <cell r="F75">
            <v>106.84743774416904</v>
          </cell>
          <cell r="G75">
            <v>107.01322763250656</v>
          </cell>
          <cell r="H75">
            <v>77.381459545618625</v>
          </cell>
          <cell r="I75">
            <v>78.673257682391608</v>
          </cell>
          <cell r="J75">
            <v>79.841498341213139</v>
          </cell>
          <cell r="K75">
            <v>80.866704151436579</v>
          </cell>
          <cell r="L75">
            <v>81.727505264858522</v>
          </cell>
          <cell r="M75">
            <v>82.400482376945931</v>
          </cell>
          <cell r="N75">
            <v>82.859997723530313</v>
          </cell>
          <cell r="O75">
            <v>83.078013175147831</v>
          </cell>
          <cell r="P75">
            <v>83.023894489154756</v>
          </cell>
          <cell r="Q75">
            <v>82.66420071341193</v>
          </cell>
          <cell r="R75">
            <v>81.962457664419077</v>
          </cell>
          <cell r="S75">
            <v>80.87891432697873</v>
          </cell>
          <cell r="T75">
            <v>79.370280941453657</v>
          </cell>
          <cell r="U75">
            <v>77.389447458088455</v>
          </cell>
          <cell r="V75">
            <v>74.885180945330191</v>
          </cell>
          <cell r="W75">
            <v>71.801800440191826</v>
          </cell>
          <cell r="X75">
            <v>68.078827623033661</v>
          </cell>
          <cell r="Y75">
            <v>63.650611586231832</v>
          </cell>
          <cell r="Z75">
            <v>58.445925845570855</v>
          </cell>
          <cell r="AA75">
            <v>52.387535614320115</v>
          </cell>
          <cell r="AB75">
            <v>55.289725499340193</v>
          </cell>
          <cell r="AC75">
            <v>52.632770996162563</v>
          </cell>
          <cell r="AD75">
            <v>32.011582549253234</v>
          </cell>
          <cell r="AE75">
            <v>27.219511288174523</v>
          </cell>
          <cell r="AF75">
            <v>21.737149778589057</v>
          </cell>
          <cell r="AG75">
            <v>15.498914647215901</v>
          </cell>
          <cell r="AH75">
            <v>8.4338375608750518</v>
          </cell>
          <cell r="AI75">
            <v>5.4416253515310498</v>
          </cell>
        </row>
        <row r="76">
          <cell r="A76" t="str">
            <v>Burkina Faso</v>
          </cell>
          <cell r="B76" t="str">
            <v>Tot. Assist.  R-7</v>
          </cell>
          <cell r="C76">
            <v>44.640805777802612</v>
          </cell>
          <cell r="D76">
            <v>45.432640936869689</v>
          </cell>
          <cell r="E76">
            <v>45.304527028775865</v>
          </cell>
          <cell r="F76">
            <v>44.997481944338048</v>
          </cell>
          <cell r="G76">
            <v>45.411705701700647</v>
          </cell>
          <cell r="H76">
            <v>22.3359075448898</v>
          </cell>
          <cell r="I76">
            <v>22.769077844033689</v>
          </cell>
          <cell r="J76">
            <v>23.173819311913245</v>
          </cell>
          <cell r="K76">
            <v>23.545161075699824</v>
          </cell>
          <cell r="L76">
            <v>23.877638101617901</v>
          </cell>
          <cell r="M76">
            <v>24.165249790773633</v>
          </cell>
          <cell r="N76">
            <v>24.401415385462233</v>
          </cell>
          <cell r="O76">
            <v>24.578925952266673</v>
          </cell>
          <cell r="P76">
            <v>24.689892691699988</v>
          </cell>
          <cell r="Q76">
            <v>24.725691306437135</v>
          </cell>
          <cell r="R76">
            <v>24.676902141252626</v>
          </cell>
          <cell r="S76">
            <v>24.533245787542789</v>
          </cell>
          <cell r="T76">
            <v>24.283513823679272</v>
          </cell>
          <cell r="U76">
            <v>23.915494339316972</v>
          </cell>
          <cell r="V76">
            <v>23.415891867065962</v>
          </cell>
          <cell r="W76">
            <v>22.770241318523276</v>
          </cell>
          <cell r="X76">
            <v>21.962815493434043</v>
          </cell>
          <cell r="Y76">
            <v>20.976525700587413</v>
          </cell>
          <cell r="Z76">
            <v>19.792814996822827</v>
          </cell>
          <cell r="AA76">
            <v>18.391543516084369</v>
          </cell>
          <cell r="AB76">
            <v>19.07419153311595</v>
          </cell>
          <cell r="AC76">
            <v>18.408576553187178</v>
          </cell>
          <cell r="AD76">
            <v>13.578283257017134</v>
          </cell>
          <cell r="AE76">
            <v>12.359189564593649</v>
          </cell>
          <cell r="AF76">
            <v>10.944922809354081</v>
          </cell>
          <cell r="AG76">
            <v>9.3164509610532278</v>
          </cell>
          <cell r="AH76">
            <v>7.4531607688425989</v>
          </cell>
          <cell r="AI76">
            <v>5.3327365301068985</v>
          </cell>
          <cell r="AJ76">
            <v>-8.462905397381796</v>
          </cell>
          <cell r="AK76">
            <v>-5.8168649195518816</v>
          </cell>
          <cell r="AL76">
            <v>-7.6236678063050967</v>
          </cell>
          <cell r="AM76">
            <v>-9.6263463257583108</v>
          </cell>
          <cell r="AN76">
            <v>-11.841901063443212</v>
          </cell>
          <cell r="AO76">
            <v>-15.05105031205713</v>
          </cell>
          <cell r="AP76">
            <v>2.7853340404976881</v>
          </cell>
          <cell r="AQ76">
            <v>-0.85661330192215035</v>
          </cell>
        </row>
        <row r="77">
          <cell r="A77" t="str">
            <v>Cote d'Ivoire</v>
          </cell>
          <cell r="B77" t="str">
            <v>Tot. Assist.  R-7</v>
          </cell>
          <cell r="C77">
            <v>229.68168604606447</v>
          </cell>
          <cell r="D77">
            <v>231.89434048642897</v>
          </cell>
          <cell r="E77">
            <v>229.14033049569892</v>
          </cell>
          <cell r="F77">
            <v>225.2210196803301</v>
          </cell>
          <cell r="G77">
            <v>224.86014681878999</v>
          </cell>
          <cell r="H77">
            <v>153.24535335399153</v>
          </cell>
          <cell r="I77">
            <v>155.30159024850136</v>
          </cell>
          <cell r="J77">
            <v>157.05289229827807</v>
          </cell>
          <cell r="K77">
            <v>158.45526486913329</v>
          </cell>
          <cell r="L77">
            <v>159.4605317362174</v>
          </cell>
          <cell r="M77">
            <v>160.01599167382273</v>
          </cell>
          <cell r="N77">
            <v>160.0640488896903</v>
          </cell>
          <cell r="O77">
            <v>159.54181540143622</v>
          </cell>
          <cell r="P77">
            <v>158.38068331858875</v>
          </cell>
          <cell r="Q77">
            <v>156.50586485035444</v>
          </cell>
          <cell r="R77">
            <v>153.83589770598508</v>
          </cell>
          <cell r="S77">
            <v>150.28211339083006</v>
          </cell>
          <cell r="T77">
            <v>145.74806572611496</v>
          </cell>
          <cell r="U77">
            <v>140.12891673342705</v>
          </cell>
          <cell r="V77">
            <v>133.31077682500256</v>
          </cell>
          <cell r="W77">
            <v>125.16999602732682</v>
          </cell>
          <cell r="X77">
            <v>115.57240273735995</v>
          </cell>
          <cell r="Y77">
            <v>104.3724862668987</v>
          </cell>
          <cell r="Z77">
            <v>91.412519170127609</v>
          </cell>
          <cell r="AA77">
            <v>76.521615071183106</v>
          </cell>
          <cell r="AB77">
            <v>98.398511174097564</v>
          </cell>
          <cell r="AC77">
            <v>99.797378995315682</v>
          </cell>
          <cell r="AD77">
            <v>33.794752204360876</v>
          </cell>
          <cell r="AE77">
            <v>30.760571191230234</v>
          </cell>
          <cell r="AF77">
            <v>27.240627348588216</v>
          </cell>
          <cell r="AG77">
            <v>23.187552188540725</v>
          </cell>
          <cell r="AH77">
            <v>18.550041750832619</v>
          </cell>
          <cell r="AI77">
            <v>13.272554872720789</v>
          </cell>
        </row>
        <row r="78">
          <cell r="A78" t="str">
            <v>Guyana</v>
          </cell>
          <cell r="B78" t="str">
            <v>Tot. Assist.  R-7</v>
          </cell>
          <cell r="C78">
            <v>44.440855173878909</v>
          </cell>
          <cell r="D78">
            <v>44.54987249151737</v>
          </cell>
          <cell r="E78">
            <v>43.08014839641617</v>
          </cell>
          <cell r="F78">
            <v>41.330817312358803</v>
          </cell>
          <cell r="G78">
            <v>40.647267059897885</v>
          </cell>
          <cell r="H78">
            <v>24.797423161535335</v>
          </cell>
          <cell r="I78">
            <v>25.188696406120052</v>
          </cell>
          <cell r="J78">
            <v>25.537651716673409</v>
          </cell>
          <cell r="K78">
            <v>25.83780235743113</v>
          </cell>
          <cell r="L78">
            <v>26.082035528899759</v>
          </cell>
          <cell r="M78">
            <v>26.26256059245787</v>
          </cell>
          <cell r="N78">
            <v>26.370853335738918</v>
          </cell>
          <cell r="O78">
            <v>26.397595990080838</v>
          </cell>
          <cell r="P78">
            <v>26.332612690935132</v>
          </cell>
          <cell r="Q78">
            <v>26.164800050327649</v>
          </cell>
          <cell r="R78">
            <v>25.882052487159907</v>
          </cell>
          <cell r="S78">
            <v>25.471181936230842</v>
          </cell>
          <cell r="T78">
            <v>24.917831530236523</v>
          </cell>
          <cell r="U78">
            <v>24.206382820552456</v>
          </cell>
          <cell r="V78">
            <v>23.319856072197442</v>
          </cell>
          <cell r="W78">
            <v>22.239803135885843</v>
          </cell>
          <cell r="X78">
            <v>20.946192365356943</v>
          </cell>
          <cell r="Y78">
            <v>19.417285011075379</v>
          </cell>
          <cell r="Z78">
            <v>17.629502481764746</v>
          </cell>
          <cell r="AA78">
            <v>15.557283822896967</v>
          </cell>
          <cell r="AB78">
            <v>17.401438794001017</v>
          </cell>
          <cell r="AC78">
            <v>16.944657270923418</v>
          </cell>
          <cell r="AD78">
            <v>9.0016346194917602</v>
          </cell>
          <cell r="AE78">
            <v>7.8553575795949016</v>
          </cell>
          <cell r="AF78">
            <v>6.5391214102802495</v>
          </cell>
          <cell r="AG78">
            <v>5.0366576133612977</v>
          </cell>
          <cell r="AH78">
            <v>3.3303573237350621</v>
          </cell>
          <cell r="AI78">
            <v>2.2783794269088888</v>
          </cell>
        </row>
        <row r="79">
          <cell r="A79" t="str">
            <v>Mali</v>
          </cell>
          <cell r="B79" t="str">
            <v>Tot. Assist.  R-7</v>
          </cell>
          <cell r="C79">
            <v>41.967033923767048</v>
          </cell>
          <cell r="D79">
            <v>42.446570870166852</v>
          </cell>
          <cell r="E79">
            <v>41.878853528496563</v>
          </cell>
          <cell r="F79">
            <v>41.090202450693234</v>
          </cell>
          <cell r="G79">
            <v>41.098494151060301</v>
          </cell>
          <cell r="H79">
            <v>21.616027244696376</v>
          </cell>
          <cell r="I79">
            <v>21.991105358540548</v>
          </cell>
          <cell r="J79">
            <v>22.333375147965114</v>
          </cell>
          <cell r="K79">
            <v>22.637549332829881</v>
          </cell>
          <cell r="L79">
            <v>22.89782426934574</v>
          </cell>
          <cell r="M79">
            <v>23.107837020645324</v>
          </cell>
          <cell r="N79">
            <v>23.260619134731215</v>
          </cell>
          <cell r="O79">
            <v>23.348546889233084</v>
          </cell>
          <cell r="P79">
            <v>23.363287745390146</v>
          </cell>
          <cell r="Q79">
            <v>23.295742735484815</v>
          </cell>
          <cell r="R79">
            <v>23.135984488507443</v>
          </cell>
          <cell r="S79">
            <v>22.873190578045033</v>
          </cell>
          <cell r="T79">
            <v>22.495571854168517</v>
          </cell>
          <cell r="U79">
            <v>21.990295397345847</v>
          </cell>
          <cell r="V79">
            <v>21.343401707029461</v>
          </cell>
          <cell r="W79">
            <v>20.539715710444653</v>
          </cell>
          <cell r="X79">
            <v>19.562751148124374</v>
          </cell>
          <cell r="Y79">
            <v>18.394607861768051</v>
          </cell>
          <cell r="Z79">
            <v>17.015861476915724</v>
          </cell>
          <cell r="AA79">
            <v>15.405444937578746</v>
          </cell>
          <cell r="AB79">
            <v>16.894686953620667</v>
          </cell>
          <cell r="AC79">
            <v>16.538025165559368</v>
          </cell>
          <cell r="AD79">
            <v>10.279680759597245</v>
          </cell>
          <cell r="AE79">
            <v>9.3567442044421085</v>
          </cell>
          <cell r="AF79">
            <v>8.2860484119338036</v>
          </cell>
          <cell r="AG79">
            <v>7.0531848451885111</v>
          </cell>
          <cell r="AH79">
            <v>5.6425478761508217</v>
          </cell>
          <cell r="AI79">
            <v>4.0372430053859274</v>
          </cell>
        </row>
        <row r="80">
          <cell r="A80" t="str">
            <v>Mozambique</v>
          </cell>
          <cell r="B80" t="str">
            <v>Tot. Assist.  R-7</v>
          </cell>
          <cell r="C80">
            <v>172.91447978311388</v>
          </cell>
          <cell r="D80">
            <v>175.17969403446941</v>
          </cell>
          <cell r="E80">
            <v>174.61762642182808</v>
          </cell>
          <cell r="F80">
            <v>173.35746379714567</v>
          </cell>
          <cell r="G80">
            <v>174.03697307254839</v>
          </cell>
          <cell r="H80">
            <v>130.14602469022961</v>
          </cell>
          <cell r="I80">
            <v>131.79224395737521</v>
          </cell>
          <cell r="J80">
            <v>133.16748384769343</v>
          </cell>
          <cell r="K80">
            <v>134.23330044660329</v>
          </cell>
          <cell r="L80">
            <v>134.94761209553064</v>
          </cell>
          <cell r="M80">
            <v>135.26440126072151</v>
          </cell>
          <cell r="N80">
            <v>135.13339372219139</v>
          </cell>
          <cell r="O80">
            <v>134.49971343449903</v>
          </cell>
          <cell r="P80">
            <v>133.30351129488369</v>
          </cell>
          <cell r="Q80">
            <v>131.47956593015033</v>
          </cell>
          <cell r="R80">
            <v>128.9568544809874</v>
          </cell>
          <cell r="S80">
            <v>125.65809122057631</v>
          </cell>
          <cell r="T80">
            <v>121.49923169278438</v>
          </cell>
          <cell r="U80">
            <v>116.38893989326334</v>
          </cell>
          <cell r="V80">
            <v>110.22801584370575</v>
          </cell>
          <cell r="W80">
            <v>102.90878072458548</v>
          </cell>
          <cell r="X80">
            <v>94.314416534133471</v>
          </cell>
          <cell r="Y80">
            <v>84.318257030218689</v>
          </cell>
          <cell r="Z80">
            <v>72.783026486311272</v>
          </cell>
          <cell r="AA80">
            <v>59.560022551826151</v>
          </cell>
          <cell r="AB80">
            <v>80.018248733629108</v>
          </cell>
          <cell r="AC80">
            <v>81.858197331432152</v>
          </cell>
          <cell r="AD80">
            <v>22.213153056343007</v>
          </cell>
          <cell r="AE80">
            <v>20.218798227588746</v>
          </cell>
          <cell r="AF80">
            <v>17.90515346838114</v>
          </cell>
          <cell r="AG80">
            <v>15.241083664449299</v>
          </cell>
          <cell r="AH80">
            <v>12.192866931559465</v>
          </cell>
          <cell r="AI80">
            <v>8.7239962895308292</v>
          </cell>
        </row>
        <row r="81">
          <cell r="A81" t="str">
            <v>Uganda</v>
          </cell>
          <cell r="B81" t="str">
            <v>Tot. Assist.  R-7</v>
          </cell>
          <cell r="C81">
            <v>106.64172764955799</v>
          </cell>
          <cell r="D81">
            <v>106.41950912415598</v>
          </cell>
          <cell r="E81">
            <v>102.02919683019533</v>
          </cell>
          <cell r="F81">
            <v>96.728936828112452</v>
          </cell>
          <cell r="G81">
            <v>94.585438043262272</v>
          </cell>
          <cell r="H81">
            <v>41.605826637614967</v>
          </cell>
          <cell r="I81">
            <v>42.357825042817403</v>
          </cell>
          <cell r="J81">
            <v>43.050282280748725</v>
          </cell>
          <cell r="K81">
            <v>43.673346217077658</v>
          </cell>
          <cell r="L81">
            <v>44.21619680955537</v>
          </cell>
          <cell r="M81">
            <v>44.666965426748938</v>
          </cell>
          <cell r="N81">
            <v>45.012647969491333</v>
          </cell>
          <cell r="O81">
            <v>45.239011341826512</v>
          </cell>
          <cell r="P81">
            <v>45.330492786151744</v>
          </cell>
          <cell r="Q81">
            <v>45.270091562965419</v>
          </cell>
          <cell r="R81">
            <v>45.039252418966612</v>
          </cell>
          <cell r="S81">
            <v>44.617740248061239</v>
          </cell>
          <cell r="T81">
            <v>43.983505307938977</v>
          </cell>
          <cell r="U81">
            <v>43.112538310108995</v>
          </cell>
          <cell r="V81">
            <v>41.978714653430856</v>
          </cell>
          <cell r="W81">
            <v>40.553627020034924</v>
          </cell>
          <cell r="X81">
            <v>38.806405497879155</v>
          </cell>
          <cell r="Y81">
            <v>36.703524335792551</v>
          </cell>
          <cell r="Z81">
            <v>34.208594374463203</v>
          </cell>
          <cell r="AA81">
            <v>31.282140130165459</v>
          </cell>
          <cell r="AB81">
            <v>33.58418199625315</v>
          </cell>
          <cell r="AC81">
            <v>32.701858247824582</v>
          </cell>
          <cell r="AD81">
            <v>21.734767511017846</v>
          </cell>
          <cell r="AE81">
            <v>19.78336338448517</v>
          </cell>
          <cell r="AF81">
            <v>17.519545599728907</v>
          </cell>
          <cell r="AG81">
            <v>14.912849572617747</v>
          </cell>
          <cell r="AH81">
            <v>11.930279658094225</v>
          </cell>
          <cell r="AI81">
            <v>8.5361150953664477</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act"/>
      <sheetName val="ch-impact"/>
      <sheetName val="chart"/>
      <sheetName val="ch-data"/>
      <sheetName val="ALL_SH_FN"/>
      <sheetName val="Uganda"/>
      <sheetName val="Bolivia"/>
      <sheetName val="Burkina Faso"/>
      <sheetName val="Guyana"/>
      <sheetName val="Cote D'Ivoire"/>
      <sheetName val="Mozambique"/>
      <sheetName val="Mali"/>
      <sheetName val="Guy"/>
      <sheetName val="tab 14"/>
      <sheetName val="tab 3"/>
    </sheetNames>
    <sheetDataSet>
      <sheetData sheetId="0" refreshError="1">
        <row r="60">
          <cell r="C60">
            <v>1999</v>
          </cell>
          <cell r="I60">
            <v>2005</v>
          </cell>
          <cell r="N60">
            <v>2010</v>
          </cell>
          <cell r="S60">
            <v>2015</v>
          </cell>
          <cell r="X60">
            <v>2020</v>
          </cell>
          <cell r="AC60">
            <v>2025</v>
          </cell>
          <cell r="AH60">
            <v>2030</v>
          </cell>
          <cell r="AM60">
            <v>2035</v>
          </cell>
        </row>
        <row r="61">
          <cell r="A61" t="str">
            <v>Bolivia</v>
          </cell>
          <cell r="B61" t="str">
            <v>Bilat</v>
          </cell>
          <cell r="C61">
            <v>27.495395437443506</v>
          </cell>
          <cell r="D61">
            <v>28.03300277454931</v>
          </cell>
          <cell r="E61">
            <v>28.536139568533013</v>
          </cell>
          <cell r="F61">
            <v>28.998733967806388</v>
          </cell>
          <cell r="G61">
            <v>29.414109592545845</v>
          </cell>
          <cell r="H61">
            <v>29.774934849969934</v>
          </cell>
          <cell r="I61">
            <v>30.07316834375175</v>
          </cell>
          <cell r="J61">
            <v>30.300000091327494</v>
          </cell>
          <cell r="K61">
            <v>30.445788242574807</v>
          </cell>
          <cell r="L61">
            <v>30.49999097164303</v>
          </cell>
          <cell r="M61">
            <v>30.451093190526169</v>
          </cell>
          <cell r="N61">
            <v>30.286527708177374</v>
          </cell>
          <cell r="O61">
            <v>29.992590432460823</v>
          </cell>
          <cell r="P61">
            <v>29.554349183908851</v>
          </cell>
          <cell r="Q61">
            <v>28.955545659973779</v>
          </cell>
          <cell r="R61">
            <v>28.178490056104433</v>
          </cell>
          <cell r="S61">
            <v>27.203947815394848</v>
          </cell>
          <cell r="T61">
            <v>26.011017941598144</v>
          </cell>
          <cell r="U61">
            <v>24.577002270810411</v>
          </cell>
          <cell r="V61">
            <v>22.877265054938402</v>
          </cell>
          <cell r="W61">
            <v>20.885082164986827</v>
          </cell>
          <cell r="X61">
            <v>18.57147917404329</v>
          </cell>
          <cell r="Y61">
            <v>15.905057528392572</v>
          </cell>
          <cell r="Z61">
            <v>12.851807960237213</v>
          </cell>
          <cell r="AA61">
            <v>9.3749102368009964</v>
          </cell>
          <cell r="AB61">
            <v>15.527195079701642</v>
          </cell>
          <cell r="AC61">
            <v>16.45882678448374</v>
          </cell>
          <cell r="AD61">
            <v>0</v>
          </cell>
          <cell r="AE61">
            <v>0</v>
          </cell>
          <cell r="AF61">
            <v>0</v>
          </cell>
          <cell r="AG61">
            <v>0</v>
          </cell>
          <cell r="AH61">
            <v>0</v>
          </cell>
          <cell r="AI61">
            <v>0</v>
          </cell>
        </row>
        <row r="62">
          <cell r="A62" t="str">
            <v>Bolivia</v>
          </cell>
          <cell r="B62" t="str">
            <v>Multi</v>
          </cell>
          <cell r="C62">
            <v>80.184717533805355</v>
          </cell>
          <cell r="D62">
            <v>81.378380427282679</v>
          </cell>
          <cell r="E62">
            <v>79.698724687277632</v>
          </cell>
          <cell r="F62">
            <v>77.848703776362655</v>
          </cell>
          <cell r="G62">
            <v>77.599118039960715</v>
          </cell>
          <cell r="H62">
            <v>47.606524695648687</v>
          </cell>
          <cell r="I62">
            <v>48.600089338639862</v>
          </cell>
          <cell r="J62">
            <v>49.541498249885649</v>
          </cell>
          <cell r="K62">
            <v>50.420915908861772</v>
          </cell>
          <cell r="L62">
            <v>51.227514293215492</v>
          </cell>
          <cell r="M62">
            <v>51.949389186419765</v>
          </cell>
          <cell r="N62">
            <v>52.573470015352939</v>
          </cell>
          <cell r="O62">
            <v>53.085422742687008</v>
          </cell>
          <cell r="P62">
            <v>53.469545305245902</v>
          </cell>
          <cell r="Q62">
            <v>53.70865505343815</v>
          </cell>
          <cell r="R62">
            <v>53.78396760831464</v>
          </cell>
          <cell r="S62">
            <v>53.674966511583882</v>
          </cell>
          <cell r="T62">
            <v>53.359262999855517</v>
          </cell>
          <cell r="U62">
            <v>52.812445187278044</v>
          </cell>
          <cell r="V62">
            <v>52.007915890391786</v>
          </cell>
          <cell r="W62">
            <v>50.916718275205</v>
          </cell>
          <cell r="X62">
            <v>49.507348448990371</v>
          </cell>
          <cell r="Y62">
            <v>47.745554057839257</v>
          </cell>
          <cell r="Z62">
            <v>45.594117885333645</v>
          </cell>
          <cell r="AA62">
            <v>43.012625377519115</v>
          </cell>
          <cell r="AB62">
            <v>39.762530419638551</v>
          </cell>
          <cell r="AC62">
            <v>36.173944211678823</v>
          </cell>
          <cell r="AD62">
            <v>32.011582549253234</v>
          </cell>
          <cell r="AE62">
            <v>27.219511288174523</v>
          </cell>
          <cell r="AF62">
            <v>21.737149778589057</v>
          </cell>
          <cell r="AG62">
            <v>15.498914647215901</v>
          </cell>
          <cell r="AH62">
            <v>8.4338375608750518</v>
          </cell>
          <cell r="AI62">
            <v>5.4416253515310498</v>
          </cell>
          <cell r="AJ62">
            <v>0</v>
          </cell>
          <cell r="AK62">
            <v>0</v>
          </cell>
          <cell r="AL62">
            <v>0</v>
          </cell>
          <cell r="AM62">
            <v>0</v>
          </cell>
          <cell r="AN62">
            <v>0</v>
          </cell>
          <cell r="AO62">
            <v>0</v>
          </cell>
          <cell r="AP62">
            <v>0</v>
          </cell>
          <cell r="AQ62">
            <v>0</v>
          </cell>
        </row>
        <row r="63">
          <cell r="A63" t="str">
            <v>Burkina Faso</v>
          </cell>
          <cell r="B63" t="str">
            <v>Bilat</v>
          </cell>
          <cell r="C63">
            <v>6.3294182617139336</v>
          </cell>
          <cell r="D63">
            <v>6.4531750450942891</v>
          </cell>
          <cell r="E63">
            <v>6.5689967367381152</v>
          </cell>
          <cell r="F63">
            <v>6.6754856012168622</v>
          </cell>
          <cell r="G63">
            <v>6.7711047411808005</v>
          </cell>
          <cell r="H63">
            <v>6.8541664297760319</v>
          </cell>
          <cell r="I63">
            <v>6.9228195439344393</v>
          </cell>
          <cell r="J63">
            <v>6.9750360326446623</v>
          </cell>
          <cell r="K63">
            <v>7.0085963496419463</v>
          </cell>
          <cell r="L63">
            <v>7.0210737749613861</v>
          </cell>
          <cell r="M63">
            <v>7.0098175444604456</v>
          </cell>
          <cell r="N63">
            <v>6.9719347007095323</v>
          </cell>
          <cell r="O63">
            <v>6.9042705725484526</v>
          </cell>
          <cell r="P63">
            <v>6.8033877840854879</v>
          </cell>
          <cell r="Q63">
            <v>6.6655436869457914</v>
          </cell>
          <cell r="R63">
            <v>6.4866661021266268</v>
          </cell>
          <cell r="S63">
            <v>6.2623272498561544</v>
          </cell>
          <cell r="T63">
            <v>5.9877157373455709</v>
          </cell>
          <cell r="U63">
            <v>5.6576064652342337</v>
          </cell>
          <cell r="V63">
            <v>5.2663283038150945</v>
          </cell>
          <cell r="W63">
            <v>4.8077293797508132</v>
          </cell>
          <cell r="X63">
            <v>4.2751398029050849</v>
          </cell>
          <cell r="Y63">
            <v>3.6613316510707663</v>
          </cell>
          <cell r="Z63">
            <v>2.9584760177258707</v>
          </cell>
          <cell r="AA63">
            <v>2.158096914435732</v>
          </cell>
          <cell r="AB63">
            <v>3.5743480145341788</v>
          </cell>
          <cell r="AC63">
            <v>3.78880889540623</v>
          </cell>
          <cell r="AD63">
            <v>0</v>
          </cell>
          <cell r="AE63">
            <v>0</v>
          </cell>
          <cell r="AF63">
            <v>0</v>
          </cell>
          <cell r="AG63">
            <v>0</v>
          </cell>
          <cell r="AH63">
            <v>0</v>
          </cell>
          <cell r="AI63">
            <v>0</v>
          </cell>
        </row>
        <row r="64">
          <cell r="A64" t="str">
            <v>Burkina Faso</v>
          </cell>
          <cell r="B64" t="str">
            <v>Multi</v>
          </cell>
          <cell r="C64">
            <v>38.311387516088679</v>
          </cell>
          <cell r="D64">
            <v>38.979465891775398</v>
          </cell>
          <cell r="E64">
            <v>38.735530292037751</v>
          </cell>
          <cell r="F64">
            <v>38.321996343121185</v>
          </cell>
          <cell r="G64">
            <v>38.640600960519848</v>
          </cell>
          <cell r="H64">
            <v>15.481741115113767</v>
          </cell>
          <cell r="I64">
            <v>15.846258300099249</v>
          </cell>
          <cell r="J64">
            <v>16.198783279268582</v>
          </cell>
          <cell r="K64">
            <v>16.536564726057875</v>
          </cell>
          <cell r="L64">
            <v>16.856564326656514</v>
          </cell>
          <cell r="M64">
            <v>17.155432246313186</v>
          </cell>
          <cell r="N64">
            <v>17.429480684752701</v>
          </cell>
          <cell r="O64">
            <v>17.674655379718221</v>
          </cell>
          <cell r="P64">
            <v>17.886504907614501</v>
          </cell>
          <cell r="Q64">
            <v>18.060147619491342</v>
          </cell>
          <cell r="R64">
            <v>18.190236039125999</v>
          </cell>
          <cell r="S64">
            <v>18.270918537686633</v>
          </cell>
          <cell r="T64">
            <v>18.295798086333701</v>
          </cell>
          <cell r="U64">
            <v>18.257887874082737</v>
          </cell>
          <cell r="V64">
            <v>18.149563563250869</v>
          </cell>
          <cell r="W64">
            <v>17.962511938772462</v>
          </cell>
          <cell r="X64">
            <v>17.687675690528959</v>
          </cell>
          <cell r="Y64">
            <v>17.315194049516645</v>
          </cell>
          <cell r="Z64">
            <v>16.834338979096955</v>
          </cell>
          <cell r="AA64">
            <v>16.233446601648637</v>
          </cell>
          <cell r="AB64">
            <v>15.499843518581772</v>
          </cell>
          <cell r="AC64">
            <v>14.619767657780947</v>
          </cell>
          <cell r="AD64">
            <v>13.578283257017134</v>
          </cell>
          <cell r="AE64">
            <v>12.359189564593649</v>
          </cell>
          <cell r="AF64">
            <v>10.944922809354081</v>
          </cell>
          <cell r="AG64">
            <v>9.3164509610532278</v>
          </cell>
          <cell r="AH64">
            <v>7.4531607688425989</v>
          </cell>
          <cell r="AI64">
            <v>5.3327365301068985</v>
          </cell>
          <cell r="AJ64">
            <v>-8.462905397381796</v>
          </cell>
          <cell r="AK64">
            <v>-5.8168649195518816</v>
          </cell>
          <cell r="AL64">
            <v>-7.6236678063050967</v>
          </cell>
          <cell r="AM64">
            <v>-9.6263463257583108</v>
          </cell>
          <cell r="AN64">
            <v>-11.841901063443212</v>
          </cell>
          <cell r="AO64">
            <v>-15.05105031205713</v>
          </cell>
          <cell r="AP64">
            <v>2.7853340404976881</v>
          </cell>
          <cell r="AQ64">
            <v>-0.85661330192215035</v>
          </cell>
        </row>
        <row r="65">
          <cell r="A65" t="str">
            <v>Cote d'Ivoire</v>
          </cell>
          <cell r="B65" t="str">
            <v>Bilat</v>
          </cell>
          <cell r="C65">
            <v>105.93079582448817</v>
          </cell>
          <cell r="D65">
            <v>108.00202164810909</v>
          </cell>
          <cell r="E65">
            <v>109.94044370559635</v>
          </cell>
          <cell r="F65">
            <v>111.72266913204892</v>
          </cell>
          <cell r="G65">
            <v>113.32297601233563</v>
          </cell>
          <cell r="H65">
            <v>114.71311810938137</v>
          </cell>
          <cell r="I65">
            <v>115.8621145444282</v>
          </cell>
          <cell r="J65">
            <v>116.73602332648686</v>
          </cell>
          <cell r="K65">
            <v>117.29769755003259</v>
          </cell>
          <cell r="L65">
            <v>117.5065229964285</v>
          </cell>
          <cell r="M65">
            <v>117.31813578521179</v>
          </cell>
          <cell r="N65">
            <v>116.68411862586194</v>
          </cell>
          <cell r="O65">
            <v>115.55167411856334</v>
          </cell>
          <cell r="P65">
            <v>113.86327344333579</v>
          </cell>
          <cell r="Q65">
            <v>111.55627866025411</v>
          </cell>
          <cell r="R65">
            <v>108.56253671880663</v>
          </cell>
          <cell r="S65">
            <v>104.8079431412085</v>
          </cell>
          <cell r="T65">
            <v>100.21197320211093</v>
          </cell>
          <cell r="U65">
            <v>94.687178275013267</v>
          </cell>
          <cell r="V65">
            <v>88.138644853136313</v>
          </cell>
          <cell r="W65">
            <v>80.463413578844069</v>
          </cell>
          <cell r="X65">
            <v>71.549855430165465</v>
          </cell>
          <cell r="Y65">
            <v>61.277002014761585</v>
          </cell>
          <cell r="Z65">
            <v>49.51382670996064</v>
          </cell>
          <cell r="AA65">
            <v>36.118473161330428</v>
          </cell>
          <cell r="AB65">
            <v>59.821221173453495</v>
          </cell>
          <cell r="AC65">
            <v>63.410494443860713</v>
          </cell>
          <cell r="AD65">
            <v>0</v>
          </cell>
          <cell r="AE65">
            <v>0</v>
          </cell>
          <cell r="AF65">
            <v>0</v>
          </cell>
          <cell r="AG65">
            <v>0</v>
          </cell>
          <cell r="AH65">
            <v>0</v>
          </cell>
          <cell r="AI65">
            <v>0</v>
          </cell>
        </row>
        <row r="66">
          <cell r="A66" t="str">
            <v>Cote d'Ivoire</v>
          </cell>
          <cell r="B66" t="str">
            <v>Multi</v>
          </cell>
          <cell r="C66">
            <v>123.7508902215763</v>
          </cell>
          <cell r="D66">
            <v>123.89231883831988</v>
          </cell>
          <cell r="E66">
            <v>119.19988679010257</v>
          </cell>
          <cell r="F66">
            <v>113.49835054828118</v>
          </cell>
          <cell r="G66">
            <v>111.53717080645436</v>
          </cell>
          <cell r="H66">
            <v>38.532235244610163</v>
          </cell>
          <cell r="I66">
            <v>39.439475704073161</v>
          </cell>
          <cell r="J66">
            <v>40.316868971791209</v>
          </cell>
          <cell r="K66">
            <v>41.157567319100693</v>
          </cell>
          <cell r="L66">
            <v>41.954008739788904</v>
          </cell>
          <cell r="M66">
            <v>42.697855888610931</v>
          </cell>
          <cell r="N66">
            <v>43.379930263828356</v>
          </cell>
          <cell r="O66">
            <v>43.990141282872884</v>
          </cell>
          <cell r="P66">
            <v>44.517409875252966</v>
          </cell>
          <cell r="Q66">
            <v>44.949586190100334</v>
          </cell>
          <cell r="R66">
            <v>45.273360987178449</v>
          </cell>
          <cell r="S66">
            <v>45.474170249621565</v>
          </cell>
          <cell r="T66">
            <v>45.536092524004033</v>
          </cell>
          <cell r="U66">
            <v>45.441738458413781</v>
          </cell>
          <cell r="V66">
            <v>45.17213197186625</v>
          </cell>
          <cell r="W66">
            <v>44.706582448482749</v>
          </cell>
          <cell r="X66">
            <v>44.022547307194486</v>
          </cell>
          <cell r="Y66">
            <v>43.095484252137119</v>
          </cell>
          <cell r="Z66">
            <v>41.89869246016697</v>
          </cell>
          <cell r="AA66">
            <v>40.403141909852678</v>
          </cell>
          <cell r="AB66">
            <v>38.577290000644069</v>
          </cell>
          <cell r="AC66">
            <v>36.386884551454969</v>
          </cell>
          <cell r="AD66">
            <v>33.794752204360876</v>
          </cell>
          <cell r="AE66">
            <v>30.760571191230234</v>
          </cell>
          <cell r="AF66">
            <v>27.240627348588216</v>
          </cell>
          <cell r="AG66">
            <v>23.187552188540725</v>
          </cell>
          <cell r="AH66">
            <v>18.550041750832619</v>
          </cell>
          <cell r="AI66">
            <v>13.272554872720789</v>
          </cell>
          <cell r="AJ66">
            <v>0</v>
          </cell>
          <cell r="AK66">
            <v>0</v>
          </cell>
          <cell r="AL66">
            <v>0</v>
          </cell>
          <cell r="AM66">
            <v>0</v>
          </cell>
          <cell r="AN66">
            <v>0</v>
          </cell>
          <cell r="AO66">
            <v>0</v>
          </cell>
          <cell r="AP66">
            <v>0</v>
          </cell>
          <cell r="AQ66">
            <v>0</v>
          </cell>
        </row>
        <row r="67">
          <cell r="A67" t="str">
            <v>Guyana</v>
          </cell>
          <cell r="B67" t="str">
            <v>Bilat</v>
          </cell>
          <cell r="C67">
            <v>11.613174407157333</v>
          </cell>
          <cell r="D67">
            <v>11.840242527802539</v>
          </cell>
          <cell r="E67">
            <v>12.052751395059408</v>
          </cell>
          <cell r="F67">
            <v>12.24813645328701</v>
          </cell>
          <cell r="G67">
            <v>12.423577813479712</v>
          </cell>
          <cell r="H67">
            <v>12.575978845663702</v>
          </cell>
          <cell r="I67">
            <v>12.701943121581246</v>
          </cell>
          <cell r="J67">
            <v>12.797749586764505</v>
          </cell>
          <cell r="K67">
            <v>12.859325832532059</v>
          </cell>
          <cell r="L67">
            <v>12.882219329279371</v>
          </cell>
          <cell r="M67">
            <v>12.861566472639245</v>
          </cell>
          <cell r="N67">
            <v>12.792059283616899</v>
          </cell>
          <cell r="O67">
            <v>12.667909592610368</v>
          </cell>
          <cell r="P67">
            <v>12.482810525262032</v>
          </cell>
          <cell r="Q67">
            <v>12.229895095298499</v>
          </cell>
          <cell r="R67">
            <v>11.901691695848402</v>
          </cell>
          <cell r="S67">
            <v>11.490076266121211</v>
          </cell>
          <cell r="T67">
            <v>10.986220894721708</v>
          </cell>
          <cell r="U67">
            <v>10.380538604196227</v>
          </cell>
          <cell r="V67">
            <v>9.6626240435866908</v>
          </cell>
          <cell r="W67">
            <v>8.8211897967289019</v>
          </cell>
          <cell r="X67">
            <v>7.8439979936912696</v>
          </cell>
          <cell r="Y67">
            <v>6.7177868910208947</v>
          </cell>
          <cell r="Z67">
            <v>5.4281920632527854</v>
          </cell>
          <cell r="AA67">
            <v>3.959661823344828</v>
          </cell>
          <cell r="AB67">
            <v>6.558189894914868</v>
          </cell>
          <cell r="AC67">
            <v>6.9516812886097608</v>
          </cell>
          <cell r="AD67">
            <v>0</v>
          </cell>
          <cell r="AE67">
            <v>0</v>
          </cell>
          <cell r="AF67">
            <v>0</v>
          </cell>
          <cell r="AG67">
            <v>0</v>
          </cell>
          <cell r="AH67">
            <v>0</v>
          </cell>
          <cell r="AI67">
            <v>0</v>
          </cell>
        </row>
        <row r="68">
          <cell r="A68" t="str">
            <v>Guyana</v>
          </cell>
          <cell r="B68" t="str">
            <v>Multi</v>
          </cell>
          <cell r="C68">
            <v>32.827680766721578</v>
          </cell>
          <cell r="D68">
            <v>32.709629963714832</v>
          </cell>
          <cell r="E68">
            <v>31.027397001356761</v>
          </cell>
          <cell r="F68">
            <v>29.082680859071793</v>
          </cell>
          <cell r="G68">
            <v>28.223689246418175</v>
          </cell>
          <cell r="H68">
            <v>12.221444315871633</v>
          </cell>
          <cell r="I68">
            <v>12.486753284538805</v>
          </cell>
          <cell r="J68">
            <v>12.739902129908904</v>
          </cell>
          <cell r="K68">
            <v>12.978476524899071</v>
          </cell>
          <cell r="L68">
            <v>13.199816199620388</v>
          </cell>
          <cell r="M68">
            <v>13.400994119818625</v>
          </cell>
          <cell r="N68">
            <v>13.578794052122019</v>
          </cell>
          <cell r="O68">
            <v>13.72968639747047</v>
          </cell>
          <cell r="P68">
            <v>13.849802165673101</v>
          </cell>
          <cell r="Q68">
            <v>13.93490495502915</v>
          </cell>
          <cell r="R68">
            <v>13.980360791311504</v>
          </cell>
          <cell r="S68">
            <v>13.981105670109631</v>
          </cell>
          <cell r="T68">
            <v>13.931610635514815</v>
          </cell>
          <cell r="U68">
            <v>13.825844216356229</v>
          </cell>
          <cell r="V68">
            <v>13.657232028610752</v>
          </cell>
          <cell r="W68">
            <v>13.418613339156941</v>
          </cell>
          <cell r="X68">
            <v>13.102194371665673</v>
          </cell>
          <cell r="Y68">
            <v>12.699498120054484</v>
          </cell>
          <cell r="Z68">
            <v>12.201310418511961</v>
          </cell>
          <cell r="AA68">
            <v>11.597621999552139</v>
          </cell>
          <cell r="AB68">
            <v>10.843248899086149</v>
          </cell>
          <cell r="AC68">
            <v>9.9929759823136575</v>
          </cell>
          <cell r="AD68">
            <v>9.0016346194917602</v>
          </cell>
          <cell r="AE68">
            <v>7.8553575795949016</v>
          </cell>
          <cell r="AF68">
            <v>6.5391214102802495</v>
          </cell>
          <cell r="AG68">
            <v>5.0366576133612977</v>
          </cell>
          <cell r="AH68">
            <v>3.3303573237350621</v>
          </cell>
          <cell r="AI68">
            <v>2.2783794269088888</v>
          </cell>
          <cell r="AJ68">
            <v>0</v>
          </cell>
          <cell r="AK68">
            <v>0</v>
          </cell>
          <cell r="AL68">
            <v>0</v>
          </cell>
          <cell r="AM68">
            <v>0</v>
          </cell>
          <cell r="AN68">
            <v>0</v>
          </cell>
          <cell r="AO68">
            <v>0</v>
          </cell>
          <cell r="AP68">
            <v>0</v>
          </cell>
          <cell r="AQ68">
            <v>0</v>
          </cell>
        </row>
        <row r="69">
          <cell r="A69" t="str">
            <v>Mali</v>
          </cell>
          <cell r="B69" t="str">
            <v>Bilat</v>
          </cell>
          <cell r="C69">
            <v>9.1377255493728118</v>
          </cell>
          <cell r="D69">
            <v>9.3163921305092341</v>
          </cell>
          <cell r="E69">
            <v>9.4836028894042848</v>
          </cell>
          <cell r="F69">
            <v>9.6373399276969067</v>
          </cell>
          <cell r="G69">
            <v>9.7753844401827887</v>
          </cell>
          <cell r="H69">
            <v>9.8952998704272677</v>
          </cell>
          <cell r="I69">
            <v>9.9944137683164271</v>
          </cell>
          <cell r="J69">
            <v>10.069798254418746</v>
          </cell>
          <cell r="K69">
            <v>10.118248989287403</v>
          </cell>
          <cell r="L69">
            <v>10.136262538624392</v>
          </cell>
          <cell r="M69">
            <v>10.120012017520386</v>
          </cell>
          <cell r="N69">
            <v>10.065320888744852</v>
          </cell>
          <cell r="O69">
            <v>9.9676347812531798</v>
          </cell>
          <cell r="P69">
            <v>9.8219911856630233</v>
          </cell>
          <cell r="Q69">
            <v>9.6229868733895376</v>
          </cell>
          <cell r="R69">
            <v>9.3647428753748496</v>
          </cell>
          <cell r="S69">
            <v>9.0408668448541913</v>
          </cell>
          <cell r="T69">
            <v>8.644412616319709</v>
          </cell>
          <cell r="U69">
            <v>8.1678367597196093</v>
          </cell>
          <cell r="V69">
            <v>7.6029519149087514</v>
          </cell>
          <cell r="W69">
            <v>6.9408766763855958</v>
          </cell>
          <cell r="X69">
            <v>6.171981782345993</v>
          </cell>
          <cell r="Y69">
            <v>5.2858323449866482</v>
          </cell>
          <cell r="Z69">
            <v>4.2711258407277368</v>
          </cell>
          <cell r="AA69">
            <v>3.1156255595158036</v>
          </cell>
          <cell r="AB69">
            <v>5.1602548329480467</v>
          </cell>
          <cell r="AC69">
            <v>5.4698701229249291</v>
          </cell>
          <cell r="AD69">
            <v>0</v>
          </cell>
          <cell r="AE69">
            <v>0</v>
          </cell>
          <cell r="AF69">
            <v>0</v>
          </cell>
          <cell r="AG69">
            <v>0</v>
          </cell>
          <cell r="AH69">
            <v>0</v>
          </cell>
          <cell r="AI69">
            <v>0</v>
          </cell>
        </row>
        <row r="70">
          <cell r="A70" t="str">
            <v>Mali</v>
          </cell>
          <cell r="B70" t="str">
            <v>Multi</v>
          </cell>
          <cell r="C70">
            <v>32.829308374394238</v>
          </cell>
          <cell r="D70">
            <v>33.130178739657616</v>
          </cell>
          <cell r="E70">
            <v>32.395250639092282</v>
          </cell>
          <cell r="F70">
            <v>31.452862522996327</v>
          </cell>
          <cell r="G70">
            <v>31.32310971087751</v>
          </cell>
          <cell r="H70">
            <v>11.720727374269108</v>
          </cell>
          <cell r="I70">
            <v>11.99669159022412</v>
          </cell>
          <cell r="J70">
            <v>12.263576893546368</v>
          </cell>
          <cell r="K70">
            <v>12.519300343542477</v>
          </cell>
          <cell r="L70">
            <v>12.761561730721349</v>
          </cell>
          <cell r="M70">
            <v>12.987825003124938</v>
          </cell>
          <cell r="N70">
            <v>13.195298245986363</v>
          </cell>
          <cell r="O70">
            <v>13.380912107979904</v>
          </cell>
          <cell r="P70">
            <v>13.541296559727122</v>
          </cell>
          <cell r="Q70">
            <v>13.672755862095277</v>
          </cell>
          <cell r="R70">
            <v>13.771241613132593</v>
          </cell>
          <cell r="S70">
            <v>13.832323733190842</v>
          </cell>
          <cell r="T70">
            <v>13.851159237848808</v>
          </cell>
          <cell r="U70">
            <v>13.822458637626237</v>
          </cell>
          <cell r="V70">
            <v>13.74044979212071</v>
          </cell>
          <cell r="W70">
            <v>13.598839034059058</v>
          </cell>
          <cell r="X70">
            <v>13.390769365778381</v>
          </cell>
          <cell r="Y70">
            <v>13.108775516781403</v>
          </cell>
          <cell r="Z70">
            <v>12.744735636187986</v>
          </cell>
          <cell r="AA70">
            <v>12.289819378062942</v>
          </cell>
          <cell r="AB70">
            <v>11.73443212067262</v>
          </cell>
          <cell r="AC70">
            <v>11.068155042634439</v>
          </cell>
          <cell r="AD70">
            <v>10.279680759597245</v>
          </cell>
          <cell r="AE70">
            <v>9.3567442044421085</v>
          </cell>
          <cell r="AF70">
            <v>8.2860484119338036</v>
          </cell>
          <cell r="AG70">
            <v>7.0531848451885111</v>
          </cell>
          <cell r="AH70">
            <v>5.6425478761508217</v>
          </cell>
          <cell r="AI70">
            <v>4.0372430053859274</v>
          </cell>
          <cell r="AJ70">
            <v>0</v>
          </cell>
          <cell r="AK70">
            <v>0</v>
          </cell>
          <cell r="AL70">
            <v>0</v>
          </cell>
          <cell r="AM70">
            <v>0</v>
          </cell>
          <cell r="AN70">
            <v>0</v>
          </cell>
          <cell r="AO70">
            <v>0</v>
          </cell>
          <cell r="AP70">
            <v>0</v>
          </cell>
          <cell r="AQ70">
            <v>0</v>
          </cell>
        </row>
        <row r="71">
          <cell r="A71" t="str">
            <v>Mozambique</v>
          </cell>
          <cell r="B71" t="str">
            <v>Bilat</v>
          </cell>
          <cell r="C71">
            <v>96.794109217660719</v>
          </cell>
          <cell r="D71">
            <v>98.686688774206047</v>
          </cell>
          <cell r="E71">
            <v>100.45791908435324</v>
          </cell>
          <cell r="F71">
            <v>102.08642495213094</v>
          </cell>
          <cell r="G71">
            <v>103.54870301533828</v>
          </cell>
          <cell r="H71">
            <v>104.81894331630284</v>
          </cell>
          <cell r="I71">
            <v>105.86883712252792</v>
          </cell>
          <cell r="J71">
            <v>106.66736998956134</v>
          </cell>
          <cell r="K71">
            <v>107.18059898699764</v>
          </cell>
          <cell r="L71">
            <v>107.37141293216389</v>
          </cell>
          <cell r="M71">
            <v>107.19927439439691</v>
          </cell>
          <cell r="N71">
            <v>106.6199421455421</v>
          </cell>
          <cell r="O71">
            <v>105.58517263900487</v>
          </cell>
          <cell r="P71">
            <v>104.04239899995922</v>
          </cell>
          <cell r="Q71">
            <v>101.93438590272767</v>
          </cell>
          <cell r="R71">
            <v>99.198858597428512</v>
          </cell>
          <cell r="S71">
            <v>95.76810422624358</v>
          </cell>
          <cell r="T71">
            <v>91.568543439565744</v>
          </cell>
          <cell r="U71">
            <v>86.520270183272089</v>
          </cell>
          <cell r="V71">
            <v>80.536557379840758</v>
          </cell>
          <cell r="W71">
            <v>73.523326067337877</v>
          </cell>
          <cell r="X71">
            <v>65.378575390767239</v>
          </cell>
          <cell r="Y71">
            <v>55.991770659165695</v>
          </cell>
          <cell r="Z71">
            <v>45.243186488365211</v>
          </cell>
          <cell r="AA71">
            <v>33.00320184269566</v>
          </cell>
          <cell r="AB71">
            <v>54.661553051964653</v>
          </cell>
          <cell r="AC71">
            <v>57.941246235082538</v>
          </cell>
          <cell r="AD71">
            <v>0</v>
          </cell>
          <cell r="AE71">
            <v>0</v>
          </cell>
          <cell r="AF71">
            <v>0</v>
          </cell>
          <cell r="AG71">
            <v>0</v>
          </cell>
          <cell r="AH71">
            <v>0</v>
          </cell>
          <cell r="AI71">
            <v>0</v>
          </cell>
        </row>
        <row r="72">
          <cell r="A72" t="str">
            <v>Mozambique</v>
          </cell>
          <cell r="B72" t="str">
            <v>Multi</v>
          </cell>
          <cell r="C72">
            <v>76.120370565453157</v>
          </cell>
          <cell r="D72">
            <v>76.493005260263359</v>
          </cell>
          <cell r="E72">
            <v>74.159707337474842</v>
          </cell>
          <cell r="F72">
            <v>71.271038845014729</v>
          </cell>
          <cell r="G72">
            <v>70.488270057210116</v>
          </cell>
          <cell r="H72">
            <v>25.327081373926774</v>
          </cell>
          <cell r="I72">
            <v>25.923406834847285</v>
          </cell>
          <cell r="J72">
            <v>26.500113858132096</v>
          </cell>
          <cell r="K72">
            <v>27.052701459605657</v>
          </cell>
          <cell r="L72">
            <v>27.576199163366752</v>
          </cell>
          <cell r="M72">
            <v>28.065126866324604</v>
          </cell>
          <cell r="N72">
            <v>28.513451576649288</v>
          </cell>
          <cell r="O72">
            <v>28.914540795494162</v>
          </cell>
          <cell r="P72">
            <v>29.261112294924473</v>
          </cell>
          <cell r="Q72">
            <v>29.54518002742266</v>
          </cell>
          <cell r="R72">
            <v>29.757995883558891</v>
          </cell>
          <cell r="S72">
            <v>29.88998699433273</v>
          </cell>
          <cell r="T72">
            <v>29.930688253218634</v>
          </cell>
          <cell r="U72">
            <v>29.868669709991252</v>
          </cell>
          <cell r="V72">
            <v>29.69145846386499</v>
          </cell>
          <cell r="W72">
            <v>29.385454657247607</v>
          </cell>
          <cell r="X72">
            <v>28.935841143366233</v>
          </cell>
          <cell r="Y72">
            <v>28.326486371052994</v>
          </cell>
          <cell r="Z72">
            <v>27.539839997946061</v>
          </cell>
          <cell r="AA72">
            <v>26.556820709130491</v>
          </cell>
          <cell r="AB72">
            <v>25.356695681664455</v>
          </cell>
          <cell r="AC72">
            <v>23.916951096349614</v>
          </cell>
          <cell r="AD72">
            <v>22.213153056343007</v>
          </cell>
          <cell r="AE72">
            <v>20.218798227588746</v>
          </cell>
          <cell r="AF72">
            <v>17.90515346838114</v>
          </cell>
          <cell r="AG72">
            <v>15.241083664449299</v>
          </cell>
          <cell r="AH72">
            <v>12.192866931559465</v>
          </cell>
          <cell r="AI72">
            <v>8.7239962895308292</v>
          </cell>
          <cell r="AJ72">
            <v>0</v>
          </cell>
          <cell r="AK72">
            <v>0</v>
          </cell>
          <cell r="AL72">
            <v>0</v>
          </cell>
          <cell r="AM72">
            <v>0</v>
          </cell>
          <cell r="AN72">
            <v>0</v>
          </cell>
          <cell r="AO72">
            <v>0</v>
          </cell>
          <cell r="AP72">
            <v>0</v>
          </cell>
          <cell r="AQ72">
            <v>0</v>
          </cell>
        </row>
        <row r="73">
          <cell r="A73" t="str">
            <v>Uganda</v>
          </cell>
          <cell r="B73" t="str">
            <v>Bilat</v>
          </cell>
          <cell r="C73">
            <v>15.536149325437156</v>
          </cell>
          <cell r="D73">
            <v>15.839921929352942</v>
          </cell>
          <cell r="E73">
            <v>16.124217108167048</v>
          </cell>
          <cell r="F73">
            <v>16.385603989493177</v>
          </cell>
          <cell r="G73">
            <v>16.620310114989039</v>
          </cell>
          <cell r="H73">
            <v>16.824192801182228</v>
          </cell>
          <cell r="I73">
            <v>16.992708293304638</v>
          </cell>
          <cell r="J73">
            <v>17.120878550397485</v>
          </cell>
          <cell r="K73">
            <v>17.203255488485571</v>
          </cell>
          <cell r="L73">
            <v>17.233882496362799</v>
          </cell>
          <cell r="M73">
            <v>17.206253025426751</v>
          </cell>
          <cell r="N73">
            <v>17.113266040991469</v>
          </cell>
          <cell r="O73">
            <v>16.947178107532412</v>
          </cell>
          <cell r="P73">
            <v>16.699551864310703</v>
          </cell>
          <cell r="Q73">
            <v>16.361200630715267</v>
          </cell>
          <cell r="R73">
            <v>15.922128862376869</v>
          </cell>
          <cell r="S73">
            <v>15.371468159567279</v>
          </cell>
          <cell r="T73">
            <v>14.697408508515984</v>
          </cell>
          <cell r="U73">
            <v>13.887124413964093</v>
          </cell>
          <cell r="V73">
            <v>12.926695557435318</v>
          </cell>
          <cell r="W73">
            <v>11.801021590232816</v>
          </cell>
          <cell r="X73">
            <v>10.49373064295925</v>
          </cell>
          <cell r="Y73">
            <v>8.9870811042880163</v>
          </cell>
          <cell r="Z73">
            <v>7.2618561906615797</v>
          </cell>
          <cell r="AA73">
            <v>5.2972507954245325</v>
          </cell>
          <cell r="AB73">
            <v>8.7735716299218804</v>
          </cell>
          <cell r="AC73">
            <v>9.2999859277171932</v>
          </cell>
          <cell r="AD73">
            <v>0</v>
          </cell>
          <cell r="AE73">
            <v>0</v>
          </cell>
          <cell r="AF73">
            <v>0</v>
          </cell>
          <cell r="AG73">
            <v>0</v>
          </cell>
          <cell r="AH73">
            <v>0</v>
          </cell>
          <cell r="AI73">
            <v>0</v>
          </cell>
        </row>
        <row r="74">
          <cell r="A74" t="str">
            <v>Uganda</v>
          </cell>
          <cell r="B74" t="str">
            <v>Multi</v>
          </cell>
          <cell r="C74">
            <v>91.105578324120842</v>
          </cell>
          <cell r="D74">
            <v>90.57958719480304</v>
          </cell>
          <cell r="E74">
            <v>85.904979722028287</v>
          </cell>
          <cell r="F74">
            <v>80.343332838619276</v>
          </cell>
          <cell r="G74">
            <v>77.965127928273233</v>
          </cell>
          <cell r="H74">
            <v>24.781633836432739</v>
          </cell>
          <cell r="I74">
            <v>25.365116749512765</v>
          </cell>
          <cell r="J74">
            <v>25.92940373035124</v>
          </cell>
          <cell r="K74">
            <v>26.470090728592087</v>
          </cell>
          <cell r="L74">
            <v>26.982314313192571</v>
          </cell>
          <cell r="M74">
            <v>27.460712401322187</v>
          </cell>
          <cell r="N74">
            <v>27.899381928499864</v>
          </cell>
          <cell r="O74">
            <v>28.291833234294099</v>
          </cell>
          <cell r="P74">
            <v>28.630940921841042</v>
          </cell>
          <cell r="Q74">
            <v>28.908890932250152</v>
          </cell>
          <cell r="R74">
            <v>29.117123556589743</v>
          </cell>
          <cell r="S74">
            <v>29.24627208849396</v>
          </cell>
          <cell r="T74">
            <v>29.286096799422992</v>
          </cell>
          <cell r="U74">
            <v>29.2254138961449</v>
          </cell>
          <cell r="V74">
            <v>29.05201909599554</v>
          </cell>
          <cell r="W74">
            <v>28.752605429802109</v>
          </cell>
          <cell r="X74">
            <v>28.312674854919905</v>
          </cell>
          <cell r="Y74">
            <v>27.716443231504535</v>
          </cell>
          <cell r="Z74">
            <v>26.946738183801624</v>
          </cell>
          <cell r="AA74">
            <v>25.984889334740927</v>
          </cell>
          <cell r="AB74">
            <v>24.810610366331268</v>
          </cell>
          <cell r="AC74">
            <v>23.401872320107387</v>
          </cell>
          <cell r="AD74">
            <v>21.734767511017846</v>
          </cell>
          <cell r="AE74">
            <v>19.78336338448517</v>
          </cell>
          <cell r="AF74">
            <v>17.519545599728907</v>
          </cell>
          <cell r="AG74">
            <v>14.912849572617747</v>
          </cell>
          <cell r="AH74">
            <v>11.930279658094225</v>
          </cell>
          <cell r="AI74">
            <v>8.5361150953664477</v>
          </cell>
          <cell r="AJ74">
            <v>0</v>
          </cell>
          <cell r="AK74">
            <v>0</v>
          </cell>
          <cell r="AL74">
            <v>0</v>
          </cell>
          <cell r="AM74">
            <v>0</v>
          </cell>
          <cell r="AN74">
            <v>0</v>
          </cell>
          <cell r="AO74">
            <v>0</v>
          </cell>
          <cell r="AP74">
            <v>0</v>
          </cell>
          <cell r="AQ74">
            <v>0</v>
          </cell>
        </row>
        <row r="75">
          <cell r="A75" t="str">
            <v>Bolivia</v>
          </cell>
          <cell r="B75" t="str">
            <v>Tot. Assist.  R-7</v>
          </cell>
          <cell r="C75">
            <v>107.68011297124886</v>
          </cell>
          <cell r="D75">
            <v>109.41138320183198</v>
          </cell>
          <cell r="E75">
            <v>108.23486425581065</v>
          </cell>
          <cell r="F75">
            <v>106.84743774416904</v>
          </cell>
          <cell r="G75">
            <v>107.01322763250656</v>
          </cell>
          <cell r="H75">
            <v>77.381459545618625</v>
          </cell>
          <cell r="I75">
            <v>78.673257682391608</v>
          </cell>
          <cell r="J75">
            <v>79.841498341213139</v>
          </cell>
          <cell r="K75">
            <v>80.866704151436579</v>
          </cell>
          <cell r="L75">
            <v>81.727505264858522</v>
          </cell>
          <cell r="M75">
            <v>82.400482376945931</v>
          </cell>
          <cell r="N75">
            <v>82.859997723530313</v>
          </cell>
          <cell r="O75">
            <v>83.078013175147831</v>
          </cell>
          <cell r="P75">
            <v>83.023894489154756</v>
          </cell>
          <cell r="Q75">
            <v>82.66420071341193</v>
          </cell>
          <cell r="R75">
            <v>81.962457664419077</v>
          </cell>
          <cell r="S75">
            <v>80.87891432697873</v>
          </cell>
          <cell r="T75">
            <v>79.370280941453657</v>
          </cell>
          <cell r="U75">
            <v>77.389447458088455</v>
          </cell>
          <cell r="V75">
            <v>74.885180945330191</v>
          </cell>
          <cell r="W75">
            <v>71.801800440191826</v>
          </cell>
          <cell r="X75">
            <v>68.078827623033661</v>
          </cell>
          <cell r="Y75">
            <v>63.650611586231832</v>
          </cell>
          <cell r="Z75">
            <v>58.445925845570855</v>
          </cell>
          <cell r="AA75">
            <v>52.387535614320115</v>
          </cell>
          <cell r="AB75">
            <v>55.289725499340193</v>
          </cell>
          <cell r="AC75">
            <v>52.632770996162563</v>
          </cell>
          <cell r="AD75">
            <v>32.011582549253234</v>
          </cell>
          <cell r="AE75">
            <v>27.219511288174523</v>
          </cell>
          <cell r="AF75">
            <v>21.737149778589057</v>
          </cell>
          <cell r="AG75">
            <v>15.498914647215901</v>
          </cell>
          <cell r="AH75">
            <v>8.4338375608750518</v>
          </cell>
          <cell r="AI75">
            <v>5.4416253515310498</v>
          </cell>
        </row>
        <row r="76">
          <cell r="A76" t="str">
            <v>Burkina Faso</v>
          </cell>
          <cell r="B76" t="str">
            <v>Tot. Assist.  R-7</v>
          </cell>
          <cell r="C76">
            <v>44.640805777802612</v>
          </cell>
          <cell r="D76">
            <v>45.432640936869689</v>
          </cell>
          <cell r="E76">
            <v>45.304527028775865</v>
          </cell>
          <cell r="F76">
            <v>44.997481944338048</v>
          </cell>
          <cell r="G76">
            <v>45.411705701700647</v>
          </cell>
          <cell r="H76">
            <v>22.3359075448898</v>
          </cell>
          <cell r="I76">
            <v>22.769077844033689</v>
          </cell>
          <cell r="J76">
            <v>23.173819311913245</v>
          </cell>
          <cell r="K76">
            <v>23.545161075699824</v>
          </cell>
          <cell r="L76">
            <v>23.877638101617901</v>
          </cell>
          <cell r="M76">
            <v>24.165249790773633</v>
          </cell>
          <cell r="N76">
            <v>24.401415385462233</v>
          </cell>
          <cell r="O76">
            <v>24.578925952266673</v>
          </cell>
          <cell r="P76">
            <v>24.689892691699988</v>
          </cell>
          <cell r="Q76">
            <v>24.725691306437135</v>
          </cell>
          <cell r="R76">
            <v>24.676902141252626</v>
          </cell>
          <cell r="S76">
            <v>24.533245787542789</v>
          </cell>
          <cell r="T76">
            <v>24.283513823679272</v>
          </cell>
          <cell r="U76">
            <v>23.915494339316972</v>
          </cell>
          <cell r="V76">
            <v>23.415891867065962</v>
          </cell>
          <cell r="W76">
            <v>22.770241318523276</v>
          </cell>
          <cell r="X76">
            <v>21.962815493434043</v>
          </cell>
          <cell r="Y76">
            <v>20.976525700587413</v>
          </cell>
          <cell r="Z76">
            <v>19.792814996822827</v>
          </cell>
          <cell r="AA76">
            <v>18.391543516084369</v>
          </cell>
          <cell r="AB76">
            <v>19.07419153311595</v>
          </cell>
          <cell r="AC76">
            <v>18.408576553187178</v>
          </cell>
          <cell r="AD76">
            <v>13.578283257017134</v>
          </cell>
          <cell r="AE76">
            <v>12.359189564593649</v>
          </cell>
          <cell r="AF76">
            <v>10.944922809354081</v>
          </cell>
          <cell r="AG76">
            <v>9.3164509610532278</v>
          </cell>
          <cell r="AH76">
            <v>7.4531607688425989</v>
          </cell>
          <cell r="AI76">
            <v>5.3327365301068985</v>
          </cell>
          <cell r="AJ76">
            <v>-8.462905397381796</v>
          </cell>
          <cell r="AK76">
            <v>-5.8168649195518816</v>
          </cell>
          <cell r="AL76">
            <v>-7.6236678063050967</v>
          </cell>
          <cell r="AM76">
            <v>-9.6263463257583108</v>
          </cell>
          <cell r="AN76">
            <v>-11.841901063443212</v>
          </cell>
          <cell r="AO76">
            <v>-15.05105031205713</v>
          </cell>
          <cell r="AP76">
            <v>2.7853340404976881</v>
          </cell>
          <cell r="AQ76">
            <v>-0.85661330192215035</v>
          </cell>
        </row>
        <row r="77">
          <cell r="A77" t="str">
            <v>Cote d'Ivoire</v>
          </cell>
          <cell r="B77" t="str">
            <v>Tot. Assist.  R-7</v>
          </cell>
          <cell r="C77">
            <v>229.68168604606447</v>
          </cell>
          <cell r="D77">
            <v>231.89434048642897</v>
          </cell>
          <cell r="E77">
            <v>229.14033049569892</v>
          </cell>
          <cell r="F77">
            <v>225.2210196803301</v>
          </cell>
          <cell r="G77">
            <v>224.86014681878999</v>
          </cell>
          <cell r="H77">
            <v>153.24535335399153</v>
          </cell>
          <cell r="I77">
            <v>155.30159024850136</v>
          </cell>
          <cell r="J77">
            <v>157.05289229827807</v>
          </cell>
          <cell r="K77">
            <v>158.45526486913329</v>
          </cell>
          <cell r="L77">
            <v>159.4605317362174</v>
          </cell>
          <cell r="M77">
            <v>160.01599167382273</v>
          </cell>
          <cell r="N77">
            <v>160.0640488896903</v>
          </cell>
          <cell r="O77">
            <v>159.54181540143622</v>
          </cell>
          <cell r="P77">
            <v>158.38068331858875</v>
          </cell>
          <cell r="Q77">
            <v>156.50586485035444</v>
          </cell>
          <cell r="R77">
            <v>153.83589770598508</v>
          </cell>
          <cell r="S77">
            <v>150.28211339083006</v>
          </cell>
          <cell r="T77">
            <v>145.74806572611496</v>
          </cell>
          <cell r="U77">
            <v>140.12891673342705</v>
          </cell>
          <cell r="V77">
            <v>133.31077682500256</v>
          </cell>
          <cell r="W77">
            <v>125.16999602732682</v>
          </cell>
          <cell r="X77">
            <v>115.57240273735995</v>
          </cell>
          <cell r="Y77">
            <v>104.3724862668987</v>
          </cell>
          <cell r="Z77">
            <v>91.412519170127609</v>
          </cell>
          <cell r="AA77">
            <v>76.521615071183106</v>
          </cell>
          <cell r="AB77">
            <v>98.398511174097564</v>
          </cell>
          <cell r="AC77">
            <v>99.797378995315682</v>
          </cell>
          <cell r="AD77">
            <v>33.794752204360876</v>
          </cell>
          <cell r="AE77">
            <v>30.760571191230234</v>
          </cell>
          <cell r="AF77">
            <v>27.240627348588216</v>
          </cell>
          <cell r="AG77">
            <v>23.187552188540725</v>
          </cell>
          <cell r="AH77">
            <v>18.550041750832619</v>
          </cell>
          <cell r="AI77">
            <v>13.272554872720789</v>
          </cell>
        </row>
        <row r="78">
          <cell r="A78" t="str">
            <v>Guyana</v>
          </cell>
          <cell r="B78" t="str">
            <v>Tot. Assist.  R-7</v>
          </cell>
          <cell r="C78">
            <v>44.440855173878909</v>
          </cell>
          <cell r="D78">
            <v>44.54987249151737</v>
          </cell>
          <cell r="E78">
            <v>43.08014839641617</v>
          </cell>
          <cell r="F78">
            <v>41.330817312358803</v>
          </cell>
          <cell r="G78">
            <v>40.647267059897885</v>
          </cell>
          <cell r="H78">
            <v>24.797423161535335</v>
          </cell>
          <cell r="I78">
            <v>25.188696406120052</v>
          </cell>
          <cell r="J78">
            <v>25.537651716673409</v>
          </cell>
          <cell r="K78">
            <v>25.83780235743113</v>
          </cell>
          <cell r="L78">
            <v>26.082035528899759</v>
          </cell>
          <cell r="M78">
            <v>26.26256059245787</v>
          </cell>
          <cell r="N78">
            <v>26.370853335738918</v>
          </cell>
          <cell r="O78">
            <v>26.397595990080838</v>
          </cell>
          <cell r="P78">
            <v>26.332612690935132</v>
          </cell>
          <cell r="Q78">
            <v>26.164800050327649</v>
          </cell>
          <cell r="R78">
            <v>25.882052487159907</v>
          </cell>
          <cell r="S78">
            <v>25.471181936230842</v>
          </cell>
          <cell r="T78">
            <v>24.917831530236523</v>
          </cell>
          <cell r="U78">
            <v>24.206382820552456</v>
          </cell>
          <cell r="V78">
            <v>23.319856072197442</v>
          </cell>
          <cell r="W78">
            <v>22.239803135885843</v>
          </cell>
          <cell r="X78">
            <v>20.946192365356943</v>
          </cell>
          <cell r="Y78">
            <v>19.417285011075379</v>
          </cell>
          <cell r="Z78">
            <v>17.629502481764746</v>
          </cell>
          <cell r="AA78">
            <v>15.557283822896967</v>
          </cell>
          <cell r="AB78">
            <v>17.401438794001017</v>
          </cell>
          <cell r="AC78">
            <v>16.944657270923418</v>
          </cell>
          <cell r="AD78">
            <v>9.0016346194917602</v>
          </cell>
          <cell r="AE78">
            <v>7.8553575795949016</v>
          </cell>
          <cell r="AF78">
            <v>6.5391214102802495</v>
          </cell>
          <cell r="AG78">
            <v>5.0366576133612977</v>
          </cell>
          <cell r="AH78">
            <v>3.3303573237350621</v>
          </cell>
          <cell r="AI78">
            <v>2.2783794269088888</v>
          </cell>
        </row>
        <row r="79">
          <cell r="A79" t="str">
            <v>Mali</v>
          </cell>
          <cell r="B79" t="str">
            <v>Tot. Assist.  R-7</v>
          </cell>
          <cell r="C79">
            <v>41.967033923767048</v>
          </cell>
          <cell r="D79">
            <v>42.446570870166852</v>
          </cell>
          <cell r="E79">
            <v>41.878853528496563</v>
          </cell>
          <cell r="F79">
            <v>41.090202450693234</v>
          </cell>
          <cell r="G79">
            <v>41.098494151060301</v>
          </cell>
          <cell r="H79">
            <v>21.616027244696376</v>
          </cell>
          <cell r="I79">
            <v>21.991105358540548</v>
          </cell>
          <cell r="J79">
            <v>22.333375147965114</v>
          </cell>
          <cell r="K79">
            <v>22.637549332829881</v>
          </cell>
          <cell r="L79">
            <v>22.89782426934574</v>
          </cell>
          <cell r="M79">
            <v>23.107837020645324</v>
          </cell>
          <cell r="N79">
            <v>23.260619134731215</v>
          </cell>
          <cell r="O79">
            <v>23.348546889233084</v>
          </cell>
          <cell r="P79">
            <v>23.363287745390146</v>
          </cell>
          <cell r="Q79">
            <v>23.295742735484815</v>
          </cell>
          <cell r="R79">
            <v>23.135984488507443</v>
          </cell>
          <cell r="S79">
            <v>22.873190578045033</v>
          </cell>
          <cell r="T79">
            <v>22.495571854168517</v>
          </cell>
          <cell r="U79">
            <v>21.990295397345847</v>
          </cell>
          <cell r="V79">
            <v>21.343401707029461</v>
          </cell>
          <cell r="W79">
            <v>20.539715710444653</v>
          </cell>
          <cell r="X79">
            <v>19.562751148124374</v>
          </cell>
          <cell r="Y79">
            <v>18.394607861768051</v>
          </cell>
          <cell r="Z79">
            <v>17.015861476915724</v>
          </cell>
          <cell r="AA79">
            <v>15.405444937578746</v>
          </cell>
          <cell r="AB79">
            <v>16.894686953620667</v>
          </cell>
          <cell r="AC79">
            <v>16.538025165559368</v>
          </cell>
          <cell r="AD79">
            <v>10.279680759597245</v>
          </cell>
          <cell r="AE79">
            <v>9.3567442044421085</v>
          </cell>
          <cell r="AF79">
            <v>8.2860484119338036</v>
          </cell>
          <cell r="AG79">
            <v>7.0531848451885111</v>
          </cell>
          <cell r="AH79">
            <v>5.6425478761508217</v>
          </cell>
          <cell r="AI79">
            <v>4.0372430053859274</v>
          </cell>
        </row>
        <row r="80">
          <cell r="A80" t="str">
            <v>Mozambique</v>
          </cell>
          <cell r="B80" t="str">
            <v>Tot. Assist.  R-7</v>
          </cell>
          <cell r="C80">
            <v>172.91447978311388</v>
          </cell>
          <cell r="D80">
            <v>175.17969403446941</v>
          </cell>
          <cell r="E80">
            <v>174.61762642182808</v>
          </cell>
          <cell r="F80">
            <v>173.35746379714567</v>
          </cell>
          <cell r="G80">
            <v>174.03697307254839</v>
          </cell>
          <cell r="H80">
            <v>130.14602469022961</v>
          </cell>
          <cell r="I80">
            <v>131.79224395737521</v>
          </cell>
          <cell r="J80">
            <v>133.16748384769343</v>
          </cell>
          <cell r="K80">
            <v>134.23330044660329</v>
          </cell>
          <cell r="L80">
            <v>134.94761209553064</v>
          </cell>
          <cell r="M80">
            <v>135.26440126072151</v>
          </cell>
          <cell r="N80">
            <v>135.13339372219139</v>
          </cell>
          <cell r="O80">
            <v>134.49971343449903</v>
          </cell>
          <cell r="P80">
            <v>133.30351129488369</v>
          </cell>
          <cell r="Q80">
            <v>131.47956593015033</v>
          </cell>
          <cell r="R80">
            <v>128.9568544809874</v>
          </cell>
          <cell r="S80">
            <v>125.65809122057631</v>
          </cell>
          <cell r="T80">
            <v>121.49923169278438</v>
          </cell>
          <cell r="U80">
            <v>116.38893989326334</v>
          </cell>
          <cell r="V80">
            <v>110.22801584370575</v>
          </cell>
          <cell r="W80">
            <v>102.90878072458548</v>
          </cell>
          <cell r="X80">
            <v>94.314416534133471</v>
          </cell>
          <cell r="Y80">
            <v>84.318257030218689</v>
          </cell>
          <cell r="Z80">
            <v>72.783026486311272</v>
          </cell>
          <cell r="AA80">
            <v>59.560022551826151</v>
          </cell>
          <cell r="AB80">
            <v>80.018248733629108</v>
          </cell>
          <cell r="AC80">
            <v>81.858197331432152</v>
          </cell>
          <cell r="AD80">
            <v>22.213153056343007</v>
          </cell>
          <cell r="AE80">
            <v>20.218798227588746</v>
          </cell>
          <cell r="AF80">
            <v>17.90515346838114</v>
          </cell>
          <cell r="AG80">
            <v>15.241083664449299</v>
          </cell>
          <cell r="AH80">
            <v>12.192866931559465</v>
          </cell>
          <cell r="AI80">
            <v>8.7239962895308292</v>
          </cell>
        </row>
        <row r="81">
          <cell r="A81" t="str">
            <v>Uganda</v>
          </cell>
          <cell r="B81" t="str">
            <v>Tot. Assist.  R-7</v>
          </cell>
          <cell r="C81">
            <v>106.64172764955799</v>
          </cell>
          <cell r="D81">
            <v>106.41950912415598</v>
          </cell>
          <cell r="E81">
            <v>102.02919683019533</v>
          </cell>
          <cell r="F81">
            <v>96.728936828112452</v>
          </cell>
          <cell r="G81">
            <v>94.585438043262272</v>
          </cell>
          <cell r="H81">
            <v>41.605826637614967</v>
          </cell>
          <cell r="I81">
            <v>42.357825042817403</v>
          </cell>
          <cell r="J81">
            <v>43.050282280748725</v>
          </cell>
          <cell r="K81">
            <v>43.673346217077658</v>
          </cell>
          <cell r="L81">
            <v>44.21619680955537</v>
          </cell>
          <cell r="M81">
            <v>44.666965426748938</v>
          </cell>
          <cell r="N81">
            <v>45.012647969491333</v>
          </cell>
          <cell r="O81">
            <v>45.239011341826512</v>
          </cell>
          <cell r="P81">
            <v>45.330492786151744</v>
          </cell>
          <cell r="Q81">
            <v>45.270091562965419</v>
          </cell>
          <cell r="R81">
            <v>45.039252418966612</v>
          </cell>
          <cell r="S81">
            <v>44.617740248061239</v>
          </cell>
          <cell r="T81">
            <v>43.983505307938977</v>
          </cell>
          <cell r="U81">
            <v>43.112538310108995</v>
          </cell>
          <cell r="V81">
            <v>41.978714653430856</v>
          </cell>
          <cell r="W81">
            <v>40.553627020034924</v>
          </cell>
          <cell r="X81">
            <v>38.806405497879155</v>
          </cell>
          <cell r="Y81">
            <v>36.703524335792551</v>
          </cell>
          <cell r="Z81">
            <v>34.208594374463203</v>
          </cell>
          <cell r="AA81">
            <v>31.282140130165459</v>
          </cell>
          <cell r="AB81">
            <v>33.58418199625315</v>
          </cell>
          <cell r="AC81">
            <v>32.701858247824582</v>
          </cell>
          <cell r="AD81">
            <v>21.734767511017846</v>
          </cell>
          <cell r="AE81">
            <v>19.78336338448517</v>
          </cell>
          <cell r="AF81">
            <v>17.519545599728907</v>
          </cell>
          <cell r="AG81">
            <v>14.912849572617747</v>
          </cell>
          <cell r="AH81">
            <v>11.930279658094225</v>
          </cell>
          <cell r="AI81">
            <v>8.5361150953664477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s>
    <sheetDataSet>
      <sheetData sheetId="0" refreshError="1"/>
      <sheetData sheetId="1" refreshError="1"/>
      <sheetData sheetId="2" refreshError="1">
        <row r="3">
          <cell r="C3">
            <v>10970</v>
          </cell>
          <cell r="D3" t="str">
            <v>XDR</v>
          </cell>
          <cell r="E3" t="str">
            <v xml:space="preserve">2ND BOUGOURIBA AGRICUL DEV    </v>
          </cell>
          <cell r="F3" t="str">
            <v>Sum of prp</v>
          </cell>
          <cell r="G3">
            <v>47558</v>
          </cell>
        </row>
        <row r="4">
          <cell r="C4">
            <v>16070</v>
          </cell>
          <cell r="D4" t="str">
            <v>XDR</v>
          </cell>
          <cell r="E4" t="str">
            <v xml:space="preserve">HEALTH SERVICES DEVELOPMENT   </v>
          </cell>
          <cell r="F4" t="str">
            <v>Sum of prp</v>
          </cell>
          <cell r="G4">
            <v>131366</v>
          </cell>
        </row>
        <row r="5">
          <cell r="C5">
            <v>19790</v>
          </cell>
          <cell r="D5" t="str">
            <v>XDR</v>
          </cell>
          <cell r="E5" t="str">
            <v xml:space="preserve">AGRICULTURAL SERVICES         </v>
          </cell>
          <cell r="F5" t="str">
            <v>Sum of prp</v>
          </cell>
          <cell r="G5">
            <v>309693</v>
          </cell>
        </row>
        <row r="6">
          <cell r="C6">
            <v>20670</v>
          </cell>
          <cell r="D6" t="str">
            <v>XDR</v>
          </cell>
          <cell r="E6" t="str">
            <v xml:space="preserve">SECOND URBAN                  </v>
          </cell>
          <cell r="F6" t="str">
            <v>Sum of prp</v>
          </cell>
          <cell r="G6">
            <v>180000</v>
          </cell>
        </row>
        <row r="7">
          <cell r="C7">
            <v>20671</v>
          </cell>
          <cell r="D7" t="str">
            <v>XDR</v>
          </cell>
          <cell r="E7" t="str">
            <v xml:space="preserve">SECOND URBAN                  </v>
          </cell>
          <cell r="F7" t="str">
            <v>Sum of prp</v>
          </cell>
          <cell r="G7">
            <v>62774</v>
          </cell>
        </row>
        <row r="8">
          <cell r="C8">
            <v>22290</v>
          </cell>
          <cell r="D8" t="str">
            <v>XDR</v>
          </cell>
          <cell r="E8" t="str">
            <v xml:space="preserve">ENVIRONMENTAL MANAGEMENT      </v>
          </cell>
          <cell r="F8" t="str">
            <v>Sum of prp</v>
          </cell>
          <cell r="G8">
            <v>0</v>
          </cell>
        </row>
        <row r="9">
          <cell r="C9">
            <v>22440</v>
          </cell>
          <cell r="D9" t="str">
            <v>XDR</v>
          </cell>
          <cell r="E9" t="str">
            <v xml:space="preserve">FOURTH EDUCATION              </v>
          </cell>
          <cell r="F9" t="str">
            <v>Sum of prp</v>
          </cell>
          <cell r="G9">
            <v>0</v>
          </cell>
        </row>
        <row r="10">
          <cell r="C10">
            <v>23780</v>
          </cell>
          <cell r="D10" t="str">
            <v>XDR</v>
          </cell>
          <cell r="E10" t="str">
            <v xml:space="preserve">PUBLIC INSTITUTIONAL DEV      </v>
          </cell>
          <cell r="F10" t="str">
            <v>Sum of prp</v>
          </cell>
          <cell r="G10">
            <v>0</v>
          </cell>
        </row>
        <row r="11">
          <cell r="C11">
            <v>23810</v>
          </cell>
          <cell r="D11" t="str">
            <v>XDR</v>
          </cell>
          <cell r="E11" t="str">
            <v>AGRICULTURAL SECTOR ADJUSTMENT</v>
          </cell>
          <cell r="F11" t="str">
            <v>Sum of prp</v>
          </cell>
          <cell r="G11">
            <v>0</v>
          </cell>
        </row>
        <row r="12">
          <cell r="C12">
            <v>24140</v>
          </cell>
          <cell r="D12" t="str">
            <v>XDR</v>
          </cell>
          <cell r="E12" t="str">
            <v xml:space="preserve">FOOD SECURITY AND NUTRITION   </v>
          </cell>
          <cell r="F12" t="str">
            <v>Sum of prp</v>
          </cell>
          <cell r="G12">
            <v>0</v>
          </cell>
        </row>
        <row r="13">
          <cell r="C13">
            <v>24720</v>
          </cell>
          <cell r="D13" t="str">
            <v>XDR</v>
          </cell>
          <cell r="E13" t="str">
            <v xml:space="preserve">PRIVATE SECTOR ASSISTANCE     </v>
          </cell>
          <cell r="F13" t="str">
            <v>Sum of prp</v>
          </cell>
          <cell r="G13">
            <v>0</v>
          </cell>
        </row>
        <row r="14">
          <cell r="C14">
            <v>25190</v>
          </cell>
          <cell r="D14" t="str">
            <v>XDR</v>
          </cell>
          <cell r="E14" t="str">
            <v xml:space="preserve">WATER SUPPLY ENGINEERING      </v>
          </cell>
          <cell r="F14" t="str">
            <v>Sum of prp</v>
          </cell>
          <cell r="G14">
            <v>0</v>
          </cell>
        </row>
        <row r="15">
          <cell r="C15">
            <v>25900</v>
          </cell>
          <cell r="D15" t="str">
            <v>XDR</v>
          </cell>
          <cell r="E15" t="str">
            <v xml:space="preserve">ECONOMIC RECOVERY             </v>
          </cell>
          <cell r="F15" t="str">
            <v>Sum of prp</v>
          </cell>
          <cell r="G15">
            <v>0</v>
          </cell>
        </row>
        <row r="16">
          <cell r="C16">
            <v>25950</v>
          </cell>
          <cell r="D16" t="str">
            <v>XDR</v>
          </cell>
          <cell r="E16" t="str">
            <v xml:space="preserve">HEALTH AND NUTRITION          </v>
          </cell>
          <cell r="F16" t="str">
            <v>Sum of prp</v>
          </cell>
          <cell r="G16">
            <v>0</v>
          </cell>
        </row>
        <row r="17">
          <cell r="C17">
            <v>26190</v>
          </cell>
          <cell r="D17" t="str">
            <v>XDR</v>
          </cell>
          <cell r="E17" t="str">
            <v xml:space="preserve">POPULATION AND AIDS CONTROL   </v>
          </cell>
          <cell r="F17" t="str">
            <v>Sum of prp</v>
          </cell>
          <cell r="G17">
            <v>0</v>
          </cell>
        </row>
        <row r="18">
          <cell r="C18">
            <v>31410</v>
          </cell>
          <cell r="D18" t="str">
            <v>XDR</v>
          </cell>
          <cell r="E18" t="str">
            <v xml:space="preserve">ECONOMIC MGMNT REFORM SUPPORT </v>
          </cell>
          <cell r="F18" t="str">
            <v>Sum of prp</v>
          </cell>
          <cell r="G18">
            <v>0</v>
          </cell>
        </row>
        <row r="19">
          <cell r="C19">
            <v>32990</v>
          </cell>
          <cell r="D19" t="str">
            <v>XDR</v>
          </cell>
          <cell r="E19" t="str">
            <v xml:space="preserve">THIRD STRUCTURAL ADJUSTMENT   </v>
          </cell>
          <cell r="F19" t="str">
            <v>Sum of prp</v>
          </cell>
          <cell r="G19">
            <v>0</v>
          </cell>
        </row>
        <row r="20">
          <cell r="C20">
            <v>7060</v>
          </cell>
          <cell r="D20" t="str">
            <v>USD</v>
          </cell>
          <cell r="E20" t="str">
            <v xml:space="preserve">WEST VOLTA AGRICULTURAL DEV.  </v>
          </cell>
          <cell r="F20" t="str">
            <v>Sum of prp</v>
          </cell>
          <cell r="G20">
            <v>54000</v>
          </cell>
        </row>
        <row r="21">
          <cell r="C21">
            <v>7440</v>
          </cell>
          <cell r="D21" t="str">
            <v>USD</v>
          </cell>
          <cell r="E21" t="str">
            <v xml:space="preserve">REGIONAL RAILWAY              </v>
          </cell>
          <cell r="F21" t="str">
            <v>Sum of prp</v>
          </cell>
          <cell r="G21">
            <v>78000</v>
          </cell>
        </row>
        <row r="22">
          <cell r="C22">
            <v>7660</v>
          </cell>
          <cell r="D22" t="str">
            <v>USD</v>
          </cell>
          <cell r="E22" t="str">
            <v xml:space="preserve">URBAN DEVELOPMENT             </v>
          </cell>
          <cell r="F22" t="str">
            <v>Sum of prp</v>
          </cell>
          <cell r="G22">
            <v>122915</v>
          </cell>
        </row>
        <row r="23">
          <cell r="C23">
            <v>10130</v>
          </cell>
          <cell r="D23" t="str">
            <v>USD</v>
          </cell>
          <cell r="E23" t="str">
            <v xml:space="preserve">NIENA DIONKELE RICE DEV.      </v>
          </cell>
          <cell r="F23" t="str">
            <v>Sum of prp</v>
          </cell>
          <cell r="G23">
            <v>18360</v>
          </cell>
        </row>
        <row r="24">
          <cell r="C24">
            <v>12840</v>
          </cell>
          <cell r="D24" t="str">
            <v>XDR</v>
          </cell>
          <cell r="E24" t="str">
            <v xml:space="preserve">VOLTA NOIRE AGRICULTURAL DEV. </v>
          </cell>
          <cell r="F24" t="str">
            <v>Sum of prp</v>
          </cell>
          <cell r="G24">
            <v>11434</v>
          </cell>
        </row>
        <row r="25">
          <cell r="C25">
            <v>12850</v>
          </cell>
          <cell r="D25" t="str">
            <v>XDR</v>
          </cell>
          <cell r="E25" t="str">
            <v>HAUTS-BASSINS AGRICULTURAL DEV</v>
          </cell>
          <cell r="F25" t="str">
            <v>Sum of prp</v>
          </cell>
          <cell r="G25">
            <v>8053</v>
          </cell>
        </row>
        <row r="26">
          <cell r="C26">
            <v>12930</v>
          </cell>
          <cell r="D26" t="str">
            <v>XDR</v>
          </cell>
          <cell r="E26" t="str">
            <v xml:space="preserve">KOUDOUGOU PILOT AGRICULTURAL  </v>
          </cell>
          <cell r="F26" t="str">
            <v>Sum of prp</v>
          </cell>
          <cell r="G26">
            <v>22294</v>
          </cell>
        </row>
        <row r="27">
          <cell r="C27">
            <v>14820</v>
          </cell>
          <cell r="D27" t="str">
            <v>XDR</v>
          </cell>
          <cell r="E27" t="str">
            <v xml:space="preserve">MINING EXPLOR. &amp; TECH ASSIST  </v>
          </cell>
          <cell r="F27" t="str">
            <v>Sum of prp</v>
          </cell>
          <cell r="G27">
            <v>25068</v>
          </cell>
        </row>
        <row r="28">
          <cell r="C28">
            <v>1410</v>
          </cell>
          <cell r="D28" t="str">
            <v>USD</v>
          </cell>
          <cell r="E28" t="str">
            <v xml:space="preserve">TELECOMMUNICATIONS            </v>
          </cell>
          <cell r="F28" t="str">
            <v>Sum of prp</v>
          </cell>
          <cell r="G28">
            <v>13020.08</v>
          </cell>
        </row>
        <row r="29">
          <cell r="C29">
            <v>2250</v>
          </cell>
          <cell r="D29" t="str">
            <v>USD</v>
          </cell>
          <cell r="E29" t="str">
            <v xml:space="preserve">COTTON                        </v>
          </cell>
          <cell r="F29" t="str">
            <v>Sum of prp</v>
          </cell>
          <cell r="G29">
            <v>95048.55</v>
          </cell>
        </row>
        <row r="30">
          <cell r="C30">
            <v>3161</v>
          </cell>
          <cell r="D30" t="str">
            <v>USD</v>
          </cell>
          <cell r="E30" t="str">
            <v xml:space="preserve">ROAD                          </v>
          </cell>
          <cell r="F30" t="str">
            <v>Sum of prp</v>
          </cell>
          <cell r="G30">
            <v>42000</v>
          </cell>
        </row>
        <row r="31">
          <cell r="C31">
            <v>3162</v>
          </cell>
          <cell r="D31" t="str">
            <v>USD</v>
          </cell>
          <cell r="E31" t="str">
            <v xml:space="preserve">ROAD                          </v>
          </cell>
          <cell r="F31" t="str">
            <v>Sum of prp</v>
          </cell>
          <cell r="G31">
            <v>20250</v>
          </cell>
        </row>
        <row r="32">
          <cell r="C32">
            <v>3170</v>
          </cell>
          <cell r="D32" t="str">
            <v>USD</v>
          </cell>
          <cell r="E32" t="str">
            <v xml:space="preserve">RURAL DEVELOPMENT FUND        </v>
          </cell>
          <cell r="F32" t="str">
            <v>Sum of prp</v>
          </cell>
          <cell r="G32">
            <v>33000</v>
          </cell>
        </row>
        <row r="33">
          <cell r="C33">
            <v>4300</v>
          </cell>
          <cell r="D33" t="str">
            <v>USD</v>
          </cell>
          <cell r="E33" t="str">
            <v xml:space="preserve">EDUCATION                     </v>
          </cell>
          <cell r="F33" t="str">
            <v>Sum of prp</v>
          </cell>
          <cell r="G33">
            <v>42750</v>
          </cell>
        </row>
        <row r="34">
          <cell r="C34">
            <v>4310</v>
          </cell>
          <cell r="D34" t="str">
            <v>USD</v>
          </cell>
          <cell r="E34" t="str">
            <v xml:space="preserve">SECOND TELECOMMUNICATIONS     </v>
          </cell>
          <cell r="F34" t="str">
            <v>Sum of prp</v>
          </cell>
          <cell r="G34">
            <v>67500</v>
          </cell>
        </row>
        <row r="35">
          <cell r="C35">
            <v>4960</v>
          </cell>
          <cell r="D35" t="str">
            <v>USD</v>
          </cell>
          <cell r="E35" t="str">
            <v xml:space="preserve">BOUGOURIBA AGRICULTURAL DEV.  </v>
          </cell>
          <cell r="F35" t="str">
            <v>Sum of prp</v>
          </cell>
          <cell r="G35">
            <v>120000</v>
          </cell>
        </row>
        <row r="36">
          <cell r="C36">
            <v>5570</v>
          </cell>
          <cell r="D36" t="str">
            <v>USD</v>
          </cell>
          <cell r="E36" t="str">
            <v xml:space="preserve">LIVESTOCK DEVELOPMENT         </v>
          </cell>
          <cell r="F36" t="str">
            <v>Sum of prp</v>
          </cell>
          <cell r="G36">
            <v>90000</v>
          </cell>
        </row>
        <row r="37">
          <cell r="C37">
            <v>5790</v>
          </cell>
          <cell r="D37" t="str">
            <v>USD</v>
          </cell>
          <cell r="E37" t="str">
            <v xml:space="preserve">RURAL ROADS                   </v>
          </cell>
          <cell r="F37" t="str">
            <v>Sum of prp</v>
          </cell>
          <cell r="G37">
            <v>112410</v>
          </cell>
        </row>
        <row r="38">
          <cell r="C38">
            <v>6400</v>
          </cell>
          <cell r="D38" t="str">
            <v>USD</v>
          </cell>
          <cell r="E38" t="str">
            <v xml:space="preserve">SECOND RURAL DEVELOPMENT FUND </v>
          </cell>
          <cell r="F38" t="str">
            <v>Sum of prp</v>
          </cell>
          <cell r="G38">
            <v>140966</v>
          </cell>
        </row>
        <row r="39">
          <cell r="C39">
            <v>6530</v>
          </cell>
          <cell r="D39" t="str">
            <v>USD</v>
          </cell>
          <cell r="E39" t="str">
            <v xml:space="preserve">THIRD HIGHWAY                 </v>
          </cell>
          <cell r="F39" t="str">
            <v>Sum of prp</v>
          </cell>
          <cell r="G39">
            <v>300000</v>
          </cell>
        </row>
        <row r="40">
          <cell r="C40">
            <v>7590</v>
          </cell>
          <cell r="D40" t="str">
            <v>USD</v>
          </cell>
          <cell r="E40" t="str">
            <v xml:space="preserve">ARTISAN SMALL &amp; MEDIUM SCALE  </v>
          </cell>
          <cell r="F40" t="str">
            <v>Sum of prp</v>
          </cell>
          <cell r="G40">
            <v>47801</v>
          </cell>
        </row>
        <row r="41">
          <cell r="C41">
            <v>9560</v>
          </cell>
          <cell r="D41" t="str">
            <v>USD</v>
          </cell>
          <cell r="E41" t="str">
            <v xml:space="preserve">SECOND EDUCATION              </v>
          </cell>
          <cell r="F41" t="str">
            <v>Sum of prp</v>
          </cell>
          <cell r="G41">
            <v>155903</v>
          </cell>
        </row>
        <row r="42">
          <cell r="C42">
            <v>11640</v>
          </cell>
          <cell r="D42" t="str">
            <v>XDR</v>
          </cell>
          <cell r="E42" t="str">
            <v xml:space="preserve">FOURTH HIGHWAY                </v>
          </cell>
          <cell r="F42" t="str">
            <v>Sum of prp</v>
          </cell>
          <cell r="G42">
            <v>186523</v>
          </cell>
        </row>
        <row r="43">
          <cell r="C43">
            <v>12180</v>
          </cell>
          <cell r="D43" t="str">
            <v>XDR</v>
          </cell>
          <cell r="E43" t="str">
            <v xml:space="preserve">3RD RURAL DEVELOPMENT FUND    </v>
          </cell>
          <cell r="F43" t="str">
            <v>Sum of prp</v>
          </cell>
          <cell r="G43">
            <v>68000</v>
          </cell>
        </row>
        <row r="44">
          <cell r="C44">
            <v>15500</v>
          </cell>
          <cell r="D44" t="str">
            <v>XDR</v>
          </cell>
          <cell r="E44" t="str">
            <v xml:space="preserve">FERTILIZER                    </v>
          </cell>
          <cell r="F44" t="str">
            <v>Sum of prp</v>
          </cell>
          <cell r="G44">
            <v>38375</v>
          </cell>
        </row>
        <row r="45">
          <cell r="C45">
            <v>15980</v>
          </cell>
          <cell r="D45" t="str">
            <v>XDR</v>
          </cell>
          <cell r="E45" t="str">
            <v xml:space="preserve">PRIMARY EDUCATION DEV.        </v>
          </cell>
          <cell r="F45" t="str">
            <v>Sum of prp</v>
          </cell>
          <cell r="G45">
            <v>102242</v>
          </cell>
        </row>
        <row r="46">
          <cell r="C46">
            <v>18960</v>
          </cell>
          <cell r="D46" t="str">
            <v>XDR</v>
          </cell>
          <cell r="E46" t="str">
            <v xml:space="preserve">AGRICULTURAL RESEARCH         </v>
          </cell>
          <cell r="F46" t="str">
            <v>Sum of prp</v>
          </cell>
          <cell r="G46">
            <v>141000</v>
          </cell>
        </row>
        <row r="47">
          <cell r="C47">
            <v>22810</v>
          </cell>
          <cell r="D47" t="str">
            <v>XDR</v>
          </cell>
          <cell r="E47" t="str">
            <v xml:space="preserve">STRUCTURAL ADJUSTMENT         </v>
          </cell>
          <cell r="F47" t="str">
            <v>Sum of prp</v>
          </cell>
          <cell r="G47">
            <v>0</v>
          </cell>
        </row>
        <row r="48">
          <cell r="C48">
            <v>22820</v>
          </cell>
          <cell r="D48" t="str">
            <v>XDR</v>
          </cell>
          <cell r="E48" t="str">
            <v xml:space="preserve">PUBLIC WORKS &amp; EMPLOYMENT     </v>
          </cell>
          <cell r="F48" t="str">
            <v>Sum of prp</v>
          </cell>
          <cell r="G48">
            <v>0</v>
          </cell>
        </row>
        <row r="49">
          <cell r="C49">
            <v>23320</v>
          </cell>
          <cell r="D49" t="str">
            <v>XDR</v>
          </cell>
          <cell r="E49" t="str">
            <v xml:space="preserve">TRANSPORT SECTOR ADJUSTMENT   </v>
          </cell>
          <cell r="F49" t="str">
            <v>Sum of prp</v>
          </cell>
          <cell r="G49">
            <v>0</v>
          </cell>
        </row>
        <row r="50">
          <cell r="C50">
            <v>27280</v>
          </cell>
          <cell r="D50" t="str">
            <v>XDR</v>
          </cell>
          <cell r="E50" t="str">
            <v xml:space="preserve">URBAN ENVIRONMENT             </v>
          </cell>
          <cell r="F50" t="str">
            <v>Sum of prp</v>
          </cell>
          <cell r="G50">
            <v>0</v>
          </cell>
        </row>
        <row r="51">
          <cell r="C51">
            <v>29740</v>
          </cell>
          <cell r="D51" t="str">
            <v>XDR</v>
          </cell>
          <cell r="E51" t="str">
            <v xml:space="preserve">2ND NTL AGRICUL SERVICES      </v>
          </cell>
          <cell r="F51" t="str">
            <v>Sum of prp</v>
          </cell>
          <cell r="G51">
            <v>0</v>
          </cell>
        </row>
        <row r="52">
          <cell r="C52">
            <v>31610</v>
          </cell>
          <cell r="D52" t="str">
            <v>XDR</v>
          </cell>
          <cell r="E52" t="str">
            <v xml:space="preserve">PILOT PRIVATE IRRIGATION DEV  </v>
          </cell>
          <cell r="F52" t="str">
            <v>Sum of prp</v>
          </cell>
          <cell r="G52">
            <v>0</v>
          </cell>
        </row>
        <row r="53">
          <cell r="C53">
            <v>4420</v>
          </cell>
          <cell r="D53" t="str">
            <v>USD</v>
          </cell>
          <cell r="E53" t="str">
            <v xml:space="preserve">DROUGHT RELIEF                </v>
          </cell>
          <cell r="F53" t="str">
            <v>Sum of prp</v>
          </cell>
          <cell r="G53">
            <v>30000</v>
          </cell>
        </row>
        <row r="54">
          <cell r="C54">
            <v>9820</v>
          </cell>
          <cell r="D54" t="str">
            <v>USD</v>
          </cell>
          <cell r="E54" t="str">
            <v xml:space="preserve">FORESTRY                      </v>
          </cell>
          <cell r="F54" t="str">
            <v>Sum of prp</v>
          </cell>
          <cell r="G54">
            <v>72266.36</v>
          </cell>
        </row>
        <row r="55">
          <cell r="C55">
            <v>12350</v>
          </cell>
          <cell r="D55" t="str">
            <v>XDR</v>
          </cell>
          <cell r="E55" t="str">
            <v xml:space="preserve">THIRD TELECOMMUNICATIONS      </v>
          </cell>
          <cell r="F55" t="str">
            <v>Sum of prp</v>
          </cell>
          <cell r="G55">
            <v>74500</v>
          </cell>
        </row>
        <row r="56">
          <cell r="C56" t="str">
            <v>N0070</v>
          </cell>
          <cell r="D56" t="str">
            <v>XDR</v>
          </cell>
          <cell r="E56" t="str">
            <v xml:space="preserve">POST-PRIMARY EDUCATION        </v>
          </cell>
          <cell r="F56" t="str">
            <v>Sum of prp</v>
          </cell>
          <cell r="G56">
            <v>0</v>
          </cell>
        </row>
        <row r="57">
          <cell r="C57" t="str">
            <v>N0290</v>
          </cell>
          <cell r="D57" t="str">
            <v>XDR</v>
          </cell>
          <cell r="E57" t="str">
            <v>MINING SECTOR CAPACITY BUILDIN</v>
          </cell>
          <cell r="F57" t="str">
            <v>Sum of prp</v>
          </cell>
          <cell r="G57">
            <v>0</v>
          </cell>
        </row>
        <row r="58">
          <cell r="C58">
            <v>10970</v>
          </cell>
          <cell r="D58" t="str">
            <v>XDR</v>
          </cell>
          <cell r="E58" t="str">
            <v xml:space="preserve">2ND BOUGOURIBA AGRICUL DEV    </v>
          </cell>
          <cell r="F58" t="str">
            <v>Sum of int</v>
          </cell>
          <cell r="G58">
            <v>32458.562999999998</v>
          </cell>
        </row>
        <row r="59">
          <cell r="C59">
            <v>16070</v>
          </cell>
          <cell r="D59" t="str">
            <v>XDR</v>
          </cell>
          <cell r="E59" t="str">
            <v xml:space="preserve">HEALTH SERVICES DEVELOPMENT   </v>
          </cell>
          <cell r="F59" t="str">
            <v>Sum of int</v>
          </cell>
          <cell r="G59">
            <v>94091.476999999999</v>
          </cell>
        </row>
        <row r="60">
          <cell r="C60">
            <v>19790</v>
          </cell>
          <cell r="D60" t="str">
            <v>XDR</v>
          </cell>
          <cell r="E60" t="str">
            <v xml:space="preserve">AGRICULTURAL SERVICES         </v>
          </cell>
          <cell r="F60" t="str">
            <v>Sum of int</v>
          </cell>
          <cell r="G60">
            <v>113812.308</v>
          </cell>
        </row>
        <row r="61">
          <cell r="C61">
            <v>20670</v>
          </cell>
          <cell r="D61" t="str">
            <v>XDR</v>
          </cell>
          <cell r="E61" t="str">
            <v xml:space="preserve">SECOND URBAN                  </v>
          </cell>
          <cell r="F61" t="str">
            <v>Sum of int</v>
          </cell>
          <cell r="G61">
            <v>67500</v>
          </cell>
        </row>
        <row r="62">
          <cell r="C62">
            <v>20671</v>
          </cell>
          <cell r="D62" t="str">
            <v>XDR</v>
          </cell>
          <cell r="E62" t="str">
            <v xml:space="preserve">SECOND URBAN                  </v>
          </cell>
          <cell r="F62" t="str">
            <v>Sum of int</v>
          </cell>
          <cell r="G62">
            <v>23540.431</v>
          </cell>
        </row>
        <row r="63">
          <cell r="C63">
            <v>22290</v>
          </cell>
          <cell r="D63" t="str">
            <v>XDR</v>
          </cell>
          <cell r="E63" t="str">
            <v xml:space="preserve">ENVIRONMENTAL MANAGEMENT      </v>
          </cell>
          <cell r="F63" t="str">
            <v>Sum of int</v>
          </cell>
          <cell r="G63">
            <v>43125</v>
          </cell>
        </row>
        <row r="64">
          <cell r="C64">
            <v>22440</v>
          </cell>
          <cell r="D64" t="str">
            <v>XDR</v>
          </cell>
          <cell r="E64" t="str">
            <v xml:space="preserve">FOURTH EDUCATION              </v>
          </cell>
          <cell r="F64" t="str">
            <v>Sum of int</v>
          </cell>
          <cell r="G64">
            <v>66584.756999999998</v>
          </cell>
        </row>
        <row r="65">
          <cell r="C65">
            <v>23780</v>
          </cell>
          <cell r="D65" t="str">
            <v>XDR</v>
          </cell>
          <cell r="E65" t="str">
            <v xml:space="preserve">PUBLIC INSTITUTIONAL DEV      </v>
          </cell>
          <cell r="F65" t="str">
            <v>Sum of int</v>
          </cell>
          <cell r="G65">
            <v>30334.752637499998</v>
          </cell>
        </row>
        <row r="66">
          <cell r="C66">
            <v>23810</v>
          </cell>
          <cell r="D66" t="str">
            <v>XDR</v>
          </cell>
          <cell r="E66" t="str">
            <v>AGRICULTURAL SECTOR ADJUSTMENT</v>
          </cell>
          <cell r="F66" t="str">
            <v>Sum of int</v>
          </cell>
          <cell r="G66">
            <v>77250</v>
          </cell>
        </row>
        <row r="67">
          <cell r="C67">
            <v>24140</v>
          </cell>
          <cell r="D67" t="str">
            <v>XDR</v>
          </cell>
          <cell r="E67" t="str">
            <v xml:space="preserve">FOOD SECURITY AND NUTRITION   </v>
          </cell>
          <cell r="F67" t="str">
            <v>Sum of int</v>
          </cell>
          <cell r="G67">
            <v>19919.250712500001</v>
          </cell>
        </row>
        <row r="68">
          <cell r="C68">
            <v>24720</v>
          </cell>
          <cell r="D68" t="str">
            <v>XDR</v>
          </cell>
          <cell r="E68" t="str">
            <v xml:space="preserve">PRIVATE SECTOR ASSISTANCE     </v>
          </cell>
          <cell r="F68" t="str">
            <v>Sum of int</v>
          </cell>
          <cell r="G68">
            <v>10174.854074999999</v>
          </cell>
        </row>
        <row r="69">
          <cell r="C69">
            <v>25190</v>
          </cell>
          <cell r="D69" t="str">
            <v>XDR</v>
          </cell>
          <cell r="E69" t="str">
            <v xml:space="preserve">WATER SUPPLY ENGINEERING      </v>
          </cell>
          <cell r="F69" t="str">
            <v>Sum of int</v>
          </cell>
          <cell r="G69">
            <v>10846.665000000001</v>
          </cell>
        </row>
        <row r="70">
          <cell r="C70">
            <v>25900</v>
          </cell>
          <cell r="D70" t="str">
            <v>XDR</v>
          </cell>
          <cell r="E70" t="str">
            <v xml:space="preserve">ECONOMIC RECOVERY             </v>
          </cell>
          <cell r="F70" t="str">
            <v>Sum of int</v>
          </cell>
          <cell r="G70">
            <v>67500</v>
          </cell>
        </row>
        <row r="71">
          <cell r="C71">
            <v>25950</v>
          </cell>
          <cell r="D71" t="str">
            <v>XDR</v>
          </cell>
          <cell r="E71" t="str">
            <v xml:space="preserve">HEALTH AND NUTRITION          </v>
          </cell>
          <cell r="F71" t="str">
            <v>Sum of int</v>
          </cell>
          <cell r="G71">
            <v>52630.330087499999</v>
          </cell>
        </row>
        <row r="72">
          <cell r="C72">
            <v>26190</v>
          </cell>
          <cell r="D72" t="str">
            <v>XDR</v>
          </cell>
          <cell r="E72" t="str">
            <v xml:space="preserve">POPULATION AND AIDS CONTROL   </v>
          </cell>
          <cell r="F72" t="str">
            <v>Sum of int</v>
          </cell>
          <cell r="G72">
            <v>48396.948675</v>
          </cell>
        </row>
        <row r="73">
          <cell r="C73">
            <v>31410</v>
          </cell>
          <cell r="D73" t="str">
            <v>XDR</v>
          </cell>
          <cell r="E73" t="str">
            <v xml:space="preserve">ECONOMIC MGMNT REFORM SUPPORT </v>
          </cell>
          <cell r="F73" t="str">
            <v>Sum of int</v>
          </cell>
          <cell r="G73">
            <v>41250</v>
          </cell>
        </row>
        <row r="74">
          <cell r="C74">
            <v>32990</v>
          </cell>
          <cell r="D74" t="str">
            <v>XDR</v>
          </cell>
          <cell r="E74" t="str">
            <v xml:space="preserve">THIRD STRUCTURAL ADJUSTMENT   </v>
          </cell>
          <cell r="F74" t="str">
            <v>Sum of int</v>
          </cell>
          <cell r="G74">
            <v>67500</v>
          </cell>
        </row>
        <row r="75">
          <cell r="C75">
            <v>7060</v>
          </cell>
          <cell r="D75" t="str">
            <v>USD</v>
          </cell>
          <cell r="E75" t="str">
            <v xml:space="preserve">WEST VOLTA AGRICULTURAL DEV.  </v>
          </cell>
          <cell r="F75" t="str">
            <v>Sum of int</v>
          </cell>
          <cell r="G75">
            <v>11137.5</v>
          </cell>
        </row>
        <row r="76">
          <cell r="C76">
            <v>7440</v>
          </cell>
          <cell r="D76" t="str">
            <v>USD</v>
          </cell>
          <cell r="E76" t="str">
            <v xml:space="preserve">REGIONAL RAILWAY              </v>
          </cell>
          <cell r="F76" t="str">
            <v>Sum of int</v>
          </cell>
          <cell r="G76">
            <v>16380</v>
          </cell>
        </row>
        <row r="77">
          <cell r="C77">
            <v>7660</v>
          </cell>
          <cell r="D77" t="str">
            <v>USD</v>
          </cell>
          <cell r="E77" t="str">
            <v xml:space="preserve">URBAN DEVELOPMENT             </v>
          </cell>
          <cell r="F77" t="str">
            <v>Sum of int</v>
          </cell>
          <cell r="G77">
            <v>25812.316999999999</v>
          </cell>
        </row>
        <row r="78">
          <cell r="C78">
            <v>10130</v>
          </cell>
          <cell r="D78" t="str">
            <v>USD</v>
          </cell>
          <cell r="E78" t="str">
            <v xml:space="preserve">NIENA DIONKELE RICE DEV.      </v>
          </cell>
          <cell r="F78" t="str">
            <v>Sum of int</v>
          </cell>
          <cell r="G78">
            <v>12462.197</v>
          </cell>
        </row>
        <row r="79">
          <cell r="C79">
            <v>12840</v>
          </cell>
          <cell r="D79" t="str">
            <v>XDR</v>
          </cell>
          <cell r="E79" t="str">
            <v xml:space="preserve">VOLTA NOIRE AGRICULTURAL DEV. </v>
          </cell>
          <cell r="F79" t="str">
            <v>Sum of int</v>
          </cell>
          <cell r="G79">
            <v>7932.8810000000003</v>
          </cell>
        </row>
        <row r="80">
          <cell r="C80">
            <v>12850</v>
          </cell>
          <cell r="D80" t="str">
            <v>XDR</v>
          </cell>
          <cell r="E80" t="str">
            <v>HAUTS-BASSINS AGRICULTURAL DEV</v>
          </cell>
          <cell r="F80" t="str">
            <v>Sum of int</v>
          </cell>
          <cell r="G80">
            <v>5587.3890000000001</v>
          </cell>
        </row>
        <row r="81">
          <cell r="C81">
            <v>12930</v>
          </cell>
          <cell r="D81" t="str">
            <v>XDR</v>
          </cell>
          <cell r="E81" t="str">
            <v xml:space="preserve">KOUDOUGOU PILOT AGRICULTURAL  </v>
          </cell>
          <cell r="F81" t="str">
            <v>Sum of int</v>
          </cell>
          <cell r="G81">
            <v>15550.316999999999</v>
          </cell>
        </row>
        <row r="82">
          <cell r="C82">
            <v>14820</v>
          </cell>
          <cell r="D82" t="str">
            <v>XDR</v>
          </cell>
          <cell r="E82" t="str">
            <v xml:space="preserve">MINING EXPLOR. &amp; TECH ASSIST  </v>
          </cell>
          <cell r="F82" t="str">
            <v>Sum of int</v>
          </cell>
          <cell r="G82">
            <v>17767.3</v>
          </cell>
        </row>
        <row r="83">
          <cell r="C83">
            <v>1410</v>
          </cell>
          <cell r="D83" t="str">
            <v>USD</v>
          </cell>
          <cell r="E83" t="str">
            <v xml:space="preserve">TELECOMMUNICATIONS            </v>
          </cell>
          <cell r="F83" t="str">
            <v>Sum of int</v>
          </cell>
          <cell r="G83">
            <v>1855.3620000000001</v>
          </cell>
        </row>
        <row r="84">
          <cell r="C84">
            <v>2250</v>
          </cell>
          <cell r="D84" t="str">
            <v>USD</v>
          </cell>
          <cell r="E84" t="str">
            <v xml:space="preserve">COTTON                        </v>
          </cell>
          <cell r="F84" t="str">
            <v>Sum of int</v>
          </cell>
          <cell r="G84">
            <v>14970.147000000001</v>
          </cell>
        </row>
        <row r="85">
          <cell r="C85">
            <v>3161</v>
          </cell>
          <cell r="D85" t="str">
            <v>USD</v>
          </cell>
          <cell r="E85" t="str">
            <v xml:space="preserve">ROAD                          </v>
          </cell>
          <cell r="F85" t="str">
            <v>Sum of int</v>
          </cell>
          <cell r="G85">
            <v>7087.5</v>
          </cell>
        </row>
        <row r="86">
          <cell r="C86">
            <v>3162</v>
          </cell>
          <cell r="D86" t="str">
            <v>USD</v>
          </cell>
          <cell r="E86" t="str">
            <v xml:space="preserve">ROAD                          </v>
          </cell>
          <cell r="F86" t="str">
            <v>Sum of int</v>
          </cell>
          <cell r="G86">
            <v>3417.1880000000001</v>
          </cell>
        </row>
        <row r="87">
          <cell r="C87">
            <v>3170</v>
          </cell>
          <cell r="D87" t="str">
            <v>USD</v>
          </cell>
          <cell r="E87" t="str">
            <v xml:space="preserve">RURAL DEVELOPMENT FUND        </v>
          </cell>
          <cell r="F87" t="str">
            <v>Sum of int</v>
          </cell>
          <cell r="G87">
            <v>5568.75</v>
          </cell>
        </row>
        <row r="88">
          <cell r="C88">
            <v>4300</v>
          </cell>
          <cell r="D88" t="str">
            <v>USD</v>
          </cell>
          <cell r="E88" t="str">
            <v xml:space="preserve">EDUCATION                     </v>
          </cell>
          <cell r="F88" t="str">
            <v>Sum of int</v>
          </cell>
          <cell r="G88">
            <v>7534.6880000000001</v>
          </cell>
        </row>
        <row r="89">
          <cell r="C89">
            <v>4310</v>
          </cell>
          <cell r="D89" t="str">
            <v>USD</v>
          </cell>
          <cell r="E89" t="str">
            <v xml:space="preserve">SECOND TELECOMMUNICATIONS     </v>
          </cell>
          <cell r="F89" t="str">
            <v>Sum of int</v>
          </cell>
          <cell r="G89">
            <v>11896.875</v>
          </cell>
        </row>
        <row r="90">
          <cell r="C90">
            <v>4960</v>
          </cell>
          <cell r="D90" t="str">
            <v>USD</v>
          </cell>
          <cell r="E90" t="str">
            <v xml:space="preserve">BOUGOURIBA AGRICULTURAL DEV.  </v>
          </cell>
          <cell r="F90" t="str">
            <v>Sum of int</v>
          </cell>
          <cell r="G90">
            <v>22050</v>
          </cell>
        </row>
        <row r="91">
          <cell r="C91">
            <v>5570</v>
          </cell>
          <cell r="D91" t="str">
            <v>USD</v>
          </cell>
          <cell r="E91" t="str">
            <v xml:space="preserve">LIVESTOCK DEVELOPMENT         </v>
          </cell>
          <cell r="F91" t="str">
            <v>Sum of int</v>
          </cell>
          <cell r="G91">
            <v>17212.5</v>
          </cell>
        </row>
        <row r="92">
          <cell r="C92">
            <v>5790</v>
          </cell>
          <cell r="D92" t="str">
            <v>USD</v>
          </cell>
          <cell r="E92" t="str">
            <v xml:space="preserve">RURAL ROADS                   </v>
          </cell>
          <cell r="F92" t="str">
            <v>Sum of int</v>
          </cell>
          <cell r="G92">
            <v>21499.114000000001</v>
          </cell>
        </row>
        <row r="93">
          <cell r="C93">
            <v>6400</v>
          </cell>
          <cell r="D93" t="str">
            <v>USD</v>
          </cell>
          <cell r="E93" t="str">
            <v xml:space="preserve">SECOND RURAL DEVELOPMENT FUND </v>
          </cell>
          <cell r="F93" t="str">
            <v>Sum of int</v>
          </cell>
          <cell r="G93">
            <v>28017.054</v>
          </cell>
        </row>
        <row r="94">
          <cell r="C94">
            <v>6530</v>
          </cell>
          <cell r="D94" t="str">
            <v>USD</v>
          </cell>
          <cell r="E94" t="str">
            <v xml:space="preserve">THIRD HIGHWAY                 </v>
          </cell>
          <cell r="F94" t="str">
            <v>Sum of int</v>
          </cell>
          <cell r="G94">
            <v>59625</v>
          </cell>
        </row>
        <row r="95">
          <cell r="C95">
            <v>7590</v>
          </cell>
          <cell r="D95" t="str">
            <v>USD</v>
          </cell>
          <cell r="E95" t="str">
            <v xml:space="preserve">ARTISAN SMALL &amp; MEDIUM SCALE  </v>
          </cell>
          <cell r="F95" t="str">
            <v>Sum of int</v>
          </cell>
          <cell r="G95">
            <v>10038.311</v>
          </cell>
        </row>
        <row r="96">
          <cell r="C96">
            <v>9560</v>
          </cell>
          <cell r="D96" t="str">
            <v>USD</v>
          </cell>
          <cell r="E96" t="str">
            <v xml:space="preserve">SECOND EDUCATION              </v>
          </cell>
          <cell r="F96" t="str">
            <v>Sum of int</v>
          </cell>
          <cell r="G96">
            <v>35078.398999999998</v>
          </cell>
        </row>
        <row r="97">
          <cell r="C97">
            <v>11640</v>
          </cell>
          <cell r="D97" t="str">
            <v>XDR</v>
          </cell>
          <cell r="E97" t="str">
            <v xml:space="preserve">FOURTH HIGHWAY                </v>
          </cell>
          <cell r="F97" t="str">
            <v>Sum of int</v>
          </cell>
          <cell r="G97">
            <v>128001.795</v>
          </cell>
        </row>
        <row r="98">
          <cell r="C98">
            <v>12180</v>
          </cell>
          <cell r="D98" t="str">
            <v>XDR</v>
          </cell>
          <cell r="E98" t="str">
            <v xml:space="preserve">3RD RURAL DEVELOPMENT FUND    </v>
          </cell>
          <cell r="F98" t="str">
            <v>Sum of int</v>
          </cell>
          <cell r="G98">
            <v>46920</v>
          </cell>
        </row>
        <row r="99">
          <cell r="C99">
            <v>15500</v>
          </cell>
          <cell r="D99" t="str">
            <v>XDR</v>
          </cell>
          <cell r="E99" t="str">
            <v xml:space="preserve">FERTILIZER                    </v>
          </cell>
          <cell r="F99" t="str">
            <v>Sum of int</v>
          </cell>
          <cell r="G99">
            <v>27342.881000000001</v>
          </cell>
        </row>
        <row r="100">
          <cell r="C100">
            <v>15980</v>
          </cell>
          <cell r="D100" t="str">
            <v>XDR</v>
          </cell>
          <cell r="E100" t="str">
            <v xml:space="preserve">PRIMARY EDUCATION DEV.        </v>
          </cell>
          <cell r="F100" t="str">
            <v>Sum of int</v>
          </cell>
          <cell r="G100">
            <v>73231.323000000004</v>
          </cell>
        </row>
        <row r="101">
          <cell r="C101">
            <v>18960</v>
          </cell>
          <cell r="D101" t="str">
            <v>XDR</v>
          </cell>
          <cell r="E101" t="str">
            <v xml:space="preserve">AGRICULTURAL RESEARCH         </v>
          </cell>
          <cell r="F101" t="str">
            <v>Sum of int</v>
          </cell>
          <cell r="G101">
            <v>50760</v>
          </cell>
        </row>
        <row r="102">
          <cell r="C102">
            <v>22810</v>
          </cell>
          <cell r="D102" t="str">
            <v>XDR</v>
          </cell>
          <cell r="E102" t="str">
            <v xml:space="preserve">STRUCTURAL ADJUSTMENT         </v>
          </cell>
          <cell r="F102" t="str">
            <v>Sum of int</v>
          </cell>
          <cell r="G102">
            <v>225000</v>
          </cell>
        </row>
        <row r="103">
          <cell r="C103">
            <v>22820</v>
          </cell>
          <cell r="D103" t="str">
            <v>XDR</v>
          </cell>
          <cell r="E103" t="str">
            <v xml:space="preserve">PUBLIC WORKS &amp; EMPLOYMENT     </v>
          </cell>
          <cell r="F103" t="str">
            <v>Sum of int</v>
          </cell>
          <cell r="G103">
            <v>56250</v>
          </cell>
        </row>
        <row r="104">
          <cell r="C104">
            <v>23320</v>
          </cell>
          <cell r="D104" t="str">
            <v>XDR</v>
          </cell>
          <cell r="E104" t="str">
            <v xml:space="preserve">TRANSPORT SECTOR ADJUSTMENT   </v>
          </cell>
          <cell r="F104" t="str">
            <v>Sum of int</v>
          </cell>
          <cell r="G104">
            <v>170195.64517500001</v>
          </cell>
        </row>
        <row r="105">
          <cell r="C105">
            <v>27280</v>
          </cell>
          <cell r="D105" t="str">
            <v>XDR</v>
          </cell>
          <cell r="E105" t="str">
            <v xml:space="preserve">URBAN ENVIRONMENT             </v>
          </cell>
          <cell r="F105" t="str">
            <v>Sum of int</v>
          </cell>
          <cell r="G105">
            <v>35676.802125000002</v>
          </cell>
        </row>
        <row r="106">
          <cell r="C106">
            <v>29740</v>
          </cell>
          <cell r="D106" t="str">
            <v>XDR</v>
          </cell>
          <cell r="E106" t="str">
            <v xml:space="preserve">2ND NTL AGRICUL SERVICES      </v>
          </cell>
          <cell r="F106" t="str">
            <v>Sum of int</v>
          </cell>
          <cell r="G106">
            <v>15142.856249999999</v>
          </cell>
        </row>
        <row r="107">
          <cell r="C107">
            <v>31610</v>
          </cell>
          <cell r="D107" t="str">
            <v>XDR</v>
          </cell>
          <cell r="E107" t="str">
            <v xml:space="preserve">PILOT PRIVATE IRRIGATION DEV  </v>
          </cell>
          <cell r="F107" t="str">
            <v>Sum of int</v>
          </cell>
          <cell r="G107">
            <v>1715.9456249999998</v>
          </cell>
        </row>
        <row r="108">
          <cell r="C108">
            <v>4420</v>
          </cell>
          <cell r="D108" t="str">
            <v>USD</v>
          </cell>
          <cell r="E108" t="str">
            <v xml:space="preserve">DROUGHT RELIEF                </v>
          </cell>
          <cell r="F108" t="str">
            <v>Sum of int</v>
          </cell>
          <cell r="G108">
            <v>5287.5</v>
          </cell>
        </row>
        <row r="109">
          <cell r="C109">
            <v>9820</v>
          </cell>
          <cell r="D109" t="str">
            <v>USD</v>
          </cell>
          <cell r="E109" t="str">
            <v xml:space="preserve">FORESTRY                      </v>
          </cell>
          <cell r="F109" t="str">
            <v>Sum of int</v>
          </cell>
          <cell r="G109">
            <v>16260.058999999999</v>
          </cell>
        </row>
        <row r="110">
          <cell r="C110">
            <v>12350</v>
          </cell>
          <cell r="D110" t="str">
            <v>XDR</v>
          </cell>
          <cell r="E110" t="str">
            <v xml:space="preserve">THIRD TELECOMMUNICATIONS      </v>
          </cell>
          <cell r="F110" t="str">
            <v>Sum of int</v>
          </cell>
          <cell r="G110">
            <v>51405</v>
          </cell>
        </row>
        <row r="111">
          <cell r="C111" t="str">
            <v>N0070</v>
          </cell>
          <cell r="D111" t="str">
            <v>XDR</v>
          </cell>
          <cell r="E111" t="str">
            <v xml:space="preserve">POST-PRIMARY EDUCATION        </v>
          </cell>
          <cell r="F111" t="str">
            <v>Sum of int</v>
          </cell>
          <cell r="G111">
            <v>12008.654437499999</v>
          </cell>
        </row>
        <row r="112">
          <cell r="C112" t="str">
            <v>N0290</v>
          </cell>
          <cell r="D112" t="str">
            <v>XDR</v>
          </cell>
          <cell r="E112" t="str">
            <v>MINING SECTOR CAPACITY BUILDIN</v>
          </cell>
          <cell r="F112" t="str">
            <v>Sum of int</v>
          </cell>
          <cell r="G112">
            <v>6942.3496875000001</v>
          </cell>
        </row>
      </sheetData>
      <sheetData sheetId="3" refreshError="1"/>
      <sheetData sheetId="4" refreshError="1"/>
      <sheetData sheetId="5" refreshError="1"/>
      <sheetData sheetId="6" refreshError="1"/>
      <sheetData sheetId="7"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 val="Impact"/>
    </sheetNames>
    <sheetDataSet>
      <sheetData sheetId="0" refreshError="1"/>
      <sheetData sheetId="1" refreshError="1"/>
      <sheetData sheetId="2" refreshError="1">
        <row r="3">
          <cell r="C3">
            <v>10970</v>
          </cell>
          <cell r="D3" t="str">
            <v>XDR</v>
          </cell>
          <cell r="E3" t="str">
            <v xml:space="preserve">2ND BOUGOURIBA AGRICUL DEV    </v>
          </cell>
          <cell r="F3" t="str">
            <v>Sum of prp</v>
          </cell>
          <cell r="G3">
            <v>47558</v>
          </cell>
        </row>
        <row r="4">
          <cell r="C4">
            <v>16070</v>
          </cell>
          <cell r="D4" t="str">
            <v>XDR</v>
          </cell>
          <cell r="E4" t="str">
            <v xml:space="preserve">HEALTH SERVICES DEVELOPMENT   </v>
          </cell>
          <cell r="F4" t="str">
            <v>Sum of prp</v>
          </cell>
          <cell r="G4">
            <v>131366</v>
          </cell>
        </row>
        <row r="5">
          <cell r="C5">
            <v>19790</v>
          </cell>
          <cell r="D5" t="str">
            <v>XDR</v>
          </cell>
          <cell r="E5" t="str">
            <v xml:space="preserve">AGRICULTURAL SERVICES         </v>
          </cell>
          <cell r="F5" t="str">
            <v>Sum of prp</v>
          </cell>
          <cell r="G5">
            <v>309693</v>
          </cell>
        </row>
        <row r="6">
          <cell r="C6">
            <v>20670</v>
          </cell>
          <cell r="D6" t="str">
            <v>XDR</v>
          </cell>
          <cell r="E6" t="str">
            <v xml:space="preserve">SECOND URBAN                  </v>
          </cell>
          <cell r="F6" t="str">
            <v>Sum of prp</v>
          </cell>
          <cell r="G6">
            <v>180000</v>
          </cell>
        </row>
        <row r="7">
          <cell r="C7">
            <v>20671</v>
          </cell>
          <cell r="D7" t="str">
            <v>XDR</v>
          </cell>
          <cell r="E7" t="str">
            <v xml:space="preserve">SECOND URBAN                  </v>
          </cell>
          <cell r="F7" t="str">
            <v>Sum of prp</v>
          </cell>
          <cell r="G7">
            <v>62774</v>
          </cell>
        </row>
        <row r="8">
          <cell r="C8">
            <v>22290</v>
          </cell>
          <cell r="D8" t="str">
            <v>XDR</v>
          </cell>
          <cell r="E8" t="str">
            <v xml:space="preserve">ENVIRONMENTAL MANAGEMENT      </v>
          </cell>
          <cell r="F8" t="str">
            <v>Sum of prp</v>
          </cell>
          <cell r="G8">
            <v>0</v>
          </cell>
        </row>
        <row r="9">
          <cell r="C9">
            <v>22440</v>
          </cell>
          <cell r="D9" t="str">
            <v>XDR</v>
          </cell>
          <cell r="E9" t="str">
            <v xml:space="preserve">FOURTH EDUCATION              </v>
          </cell>
          <cell r="F9" t="str">
            <v>Sum of prp</v>
          </cell>
          <cell r="G9">
            <v>0</v>
          </cell>
        </row>
        <row r="10">
          <cell r="C10">
            <v>23780</v>
          </cell>
          <cell r="D10" t="str">
            <v>XDR</v>
          </cell>
          <cell r="E10" t="str">
            <v xml:space="preserve">PUBLIC INSTITUTIONAL DEV      </v>
          </cell>
          <cell r="F10" t="str">
            <v>Sum of prp</v>
          </cell>
          <cell r="G10">
            <v>0</v>
          </cell>
        </row>
        <row r="11">
          <cell r="C11">
            <v>23810</v>
          </cell>
          <cell r="D11" t="str">
            <v>XDR</v>
          </cell>
          <cell r="E11" t="str">
            <v>AGRICULTURAL SECTOR ADJUSTMENT</v>
          </cell>
          <cell r="F11" t="str">
            <v>Sum of prp</v>
          </cell>
          <cell r="G11">
            <v>0</v>
          </cell>
        </row>
        <row r="12">
          <cell r="C12">
            <v>24140</v>
          </cell>
          <cell r="D12" t="str">
            <v>XDR</v>
          </cell>
          <cell r="E12" t="str">
            <v xml:space="preserve">FOOD SECURITY AND NUTRITION   </v>
          </cell>
          <cell r="F12" t="str">
            <v>Sum of prp</v>
          </cell>
          <cell r="G12">
            <v>0</v>
          </cell>
        </row>
        <row r="13">
          <cell r="C13">
            <v>24720</v>
          </cell>
          <cell r="D13" t="str">
            <v>XDR</v>
          </cell>
          <cell r="E13" t="str">
            <v xml:space="preserve">PRIVATE SECTOR ASSISTANCE     </v>
          </cell>
          <cell r="F13" t="str">
            <v>Sum of prp</v>
          </cell>
          <cell r="G13">
            <v>0</v>
          </cell>
        </row>
        <row r="14">
          <cell r="C14">
            <v>25190</v>
          </cell>
          <cell r="D14" t="str">
            <v>XDR</v>
          </cell>
          <cell r="E14" t="str">
            <v xml:space="preserve">WATER SUPPLY ENGINEERING      </v>
          </cell>
          <cell r="F14" t="str">
            <v>Sum of prp</v>
          </cell>
          <cell r="G14">
            <v>0</v>
          </cell>
        </row>
        <row r="15">
          <cell r="C15">
            <v>25900</v>
          </cell>
          <cell r="D15" t="str">
            <v>XDR</v>
          </cell>
          <cell r="E15" t="str">
            <v xml:space="preserve">ECONOMIC RECOVERY             </v>
          </cell>
          <cell r="F15" t="str">
            <v>Sum of prp</v>
          </cell>
          <cell r="G15">
            <v>0</v>
          </cell>
        </row>
        <row r="16">
          <cell r="C16">
            <v>25950</v>
          </cell>
          <cell r="D16" t="str">
            <v>XDR</v>
          </cell>
          <cell r="E16" t="str">
            <v xml:space="preserve">HEALTH AND NUTRITION          </v>
          </cell>
          <cell r="F16" t="str">
            <v>Sum of prp</v>
          </cell>
          <cell r="G16">
            <v>0</v>
          </cell>
        </row>
        <row r="17">
          <cell r="C17">
            <v>26190</v>
          </cell>
          <cell r="D17" t="str">
            <v>XDR</v>
          </cell>
          <cell r="E17" t="str">
            <v xml:space="preserve">POPULATION AND AIDS CONTROL   </v>
          </cell>
          <cell r="F17" t="str">
            <v>Sum of prp</v>
          </cell>
          <cell r="G17">
            <v>0</v>
          </cell>
        </row>
        <row r="18">
          <cell r="C18">
            <v>31410</v>
          </cell>
          <cell r="D18" t="str">
            <v>XDR</v>
          </cell>
          <cell r="E18" t="str">
            <v xml:space="preserve">ECONOMIC MGMNT REFORM SUPPORT </v>
          </cell>
          <cell r="F18" t="str">
            <v>Sum of prp</v>
          </cell>
          <cell r="G18">
            <v>0</v>
          </cell>
        </row>
        <row r="19">
          <cell r="C19">
            <v>32990</v>
          </cell>
          <cell r="D19" t="str">
            <v>XDR</v>
          </cell>
          <cell r="E19" t="str">
            <v xml:space="preserve">THIRD STRUCTURAL ADJUSTMENT   </v>
          </cell>
          <cell r="F19" t="str">
            <v>Sum of prp</v>
          </cell>
          <cell r="G19">
            <v>0</v>
          </cell>
        </row>
        <row r="20">
          <cell r="C20">
            <v>7060</v>
          </cell>
          <cell r="D20" t="str">
            <v>USD</v>
          </cell>
          <cell r="E20" t="str">
            <v xml:space="preserve">WEST VOLTA AGRICULTURAL DEV.  </v>
          </cell>
          <cell r="F20" t="str">
            <v>Sum of prp</v>
          </cell>
          <cell r="G20">
            <v>54000</v>
          </cell>
        </row>
        <row r="21">
          <cell r="C21">
            <v>7440</v>
          </cell>
          <cell r="D21" t="str">
            <v>USD</v>
          </cell>
          <cell r="E21" t="str">
            <v xml:space="preserve">REGIONAL RAILWAY              </v>
          </cell>
          <cell r="F21" t="str">
            <v>Sum of prp</v>
          </cell>
          <cell r="G21">
            <v>78000</v>
          </cell>
        </row>
        <row r="22">
          <cell r="C22">
            <v>7660</v>
          </cell>
          <cell r="D22" t="str">
            <v>USD</v>
          </cell>
          <cell r="E22" t="str">
            <v xml:space="preserve">URBAN DEVELOPMENT             </v>
          </cell>
          <cell r="F22" t="str">
            <v>Sum of prp</v>
          </cell>
          <cell r="G22">
            <v>122915</v>
          </cell>
        </row>
        <row r="23">
          <cell r="C23">
            <v>10130</v>
          </cell>
          <cell r="D23" t="str">
            <v>USD</v>
          </cell>
          <cell r="E23" t="str">
            <v xml:space="preserve">NIENA DIONKELE RICE DEV.      </v>
          </cell>
          <cell r="F23" t="str">
            <v>Sum of prp</v>
          </cell>
          <cell r="G23">
            <v>18360</v>
          </cell>
        </row>
        <row r="24">
          <cell r="C24">
            <v>12840</v>
          </cell>
          <cell r="D24" t="str">
            <v>XDR</v>
          </cell>
          <cell r="E24" t="str">
            <v xml:space="preserve">VOLTA NOIRE AGRICULTURAL DEV. </v>
          </cell>
          <cell r="F24" t="str">
            <v>Sum of prp</v>
          </cell>
          <cell r="G24">
            <v>11434</v>
          </cell>
        </row>
        <row r="25">
          <cell r="C25">
            <v>12850</v>
          </cell>
          <cell r="D25" t="str">
            <v>XDR</v>
          </cell>
          <cell r="E25" t="str">
            <v>HAUTS-BASSINS AGRICULTURAL DEV</v>
          </cell>
          <cell r="F25" t="str">
            <v>Sum of prp</v>
          </cell>
          <cell r="G25">
            <v>8053</v>
          </cell>
        </row>
        <row r="26">
          <cell r="C26">
            <v>12930</v>
          </cell>
          <cell r="D26" t="str">
            <v>XDR</v>
          </cell>
          <cell r="E26" t="str">
            <v xml:space="preserve">KOUDOUGOU PILOT AGRICULTURAL  </v>
          </cell>
          <cell r="F26" t="str">
            <v>Sum of prp</v>
          </cell>
          <cell r="G26">
            <v>22294</v>
          </cell>
        </row>
        <row r="27">
          <cell r="C27">
            <v>14820</v>
          </cell>
          <cell r="D27" t="str">
            <v>XDR</v>
          </cell>
          <cell r="E27" t="str">
            <v xml:space="preserve">MINING EXPLOR. &amp; TECH ASSIST  </v>
          </cell>
          <cell r="F27" t="str">
            <v>Sum of prp</v>
          </cell>
          <cell r="G27">
            <v>25068</v>
          </cell>
        </row>
        <row r="28">
          <cell r="C28">
            <v>1410</v>
          </cell>
          <cell r="D28" t="str">
            <v>USD</v>
          </cell>
          <cell r="E28" t="str">
            <v xml:space="preserve">TELECOMMUNICATIONS            </v>
          </cell>
          <cell r="F28" t="str">
            <v>Sum of prp</v>
          </cell>
          <cell r="G28">
            <v>13020.08</v>
          </cell>
        </row>
        <row r="29">
          <cell r="C29">
            <v>2250</v>
          </cell>
          <cell r="D29" t="str">
            <v>USD</v>
          </cell>
          <cell r="E29" t="str">
            <v xml:space="preserve">COTTON                        </v>
          </cell>
          <cell r="F29" t="str">
            <v>Sum of prp</v>
          </cell>
          <cell r="G29">
            <v>95048.55</v>
          </cell>
        </row>
        <row r="30">
          <cell r="C30">
            <v>3161</v>
          </cell>
          <cell r="D30" t="str">
            <v>USD</v>
          </cell>
          <cell r="E30" t="str">
            <v xml:space="preserve">ROAD                          </v>
          </cell>
          <cell r="F30" t="str">
            <v>Sum of prp</v>
          </cell>
          <cell r="G30">
            <v>42000</v>
          </cell>
        </row>
        <row r="31">
          <cell r="C31">
            <v>3162</v>
          </cell>
          <cell r="D31" t="str">
            <v>USD</v>
          </cell>
          <cell r="E31" t="str">
            <v xml:space="preserve">ROAD                          </v>
          </cell>
          <cell r="F31" t="str">
            <v>Sum of prp</v>
          </cell>
          <cell r="G31">
            <v>20250</v>
          </cell>
        </row>
        <row r="32">
          <cell r="C32">
            <v>3170</v>
          </cell>
          <cell r="D32" t="str">
            <v>USD</v>
          </cell>
          <cell r="E32" t="str">
            <v xml:space="preserve">RURAL DEVELOPMENT FUND        </v>
          </cell>
          <cell r="F32" t="str">
            <v>Sum of prp</v>
          </cell>
          <cell r="G32">
            <v>33000</v>
          </cell>
        </row>
        <row r="33">
          <cell r="C33">
            <v>4300</v>
          </cell>
          <cell r="D33" t="str">
            <v>USD</v>
          </cell>
          <cell r="E33" t="str">
            <v xml:space="preserve">EDUCATION                     </v>
          </cell>
          <cell r="F33" t="str">
            <v>Sum of prp</v>
          </cell>
          <cell r="G33">
            <v>42750</v>
          </cell>
        </row>
        <row r="34">
          <cell r="C34">
            <v>4310</v>
          </cell>
          <cell r="D34" t="str">
            <v>USD</v>
          </cell>
          <cell r="E34" t="str">
            <v xml:space="preserve">SECOND TELECOMMUNICATIONS     </v>
          </cell>
          <cell r="F34" t="str">
            <v>Sum of prp</v>
          </cell>
          <cell r="G34">
            <v>67500</v>
          </cell>
        </row>
        <row r="35">
          <cell r="C35">
            <v>4960</v>
          </cell>
          <cell r="D35" t="str">
            <v>USD</v>
          </cell>
          <cell r="E35" t="str">
            <v xml:space="preserve">BOUGOURIBA AGRICULTURAL DEV.  </v>
          </cell>
          <cell r="F35" t="str">
            <v>Sum of prp</v>
          </cell>
          <cell r="G35">
            <v>120000</v>
          </cell>
        </row>
        <row r="36">
          <cell r="C36">
            <v>5570</v>
          </cell>
          <cell r="D36" t="str">
            <v>USD</v>
          </cell>
          <cell r="E36" t="str">
            <v xml:space="preserve">LIVESTOCK DEVELOPMENT         </v>
          </cell>
          <cell r="F36" t="str">
            <v>Sum of prp</v>
          </cell>
          <cell r="G36">
            <v>90000</v>
          </cell>
        </row>
        <row r="37">
          <cell r="C37">
            <v>5790</v>
          </cell>
          <cell r="D37" t="str">
            <v>USD</v>
          </cell>
          <cell r="E37" t="str">
            <v xml:space="preserve">RURAL ROADS                   </v>
          </cell>
          <cell r="F37" t="str">
            <v>Sum of prp</v>
          </cell>
          <cell r="G37">
            <v>112410</v>
          </cell>
        </row>
        <row r="38">
          <cell r="C38">
            <v>6400</v>
          </cell>
          <cell r="D38" t="str">
            <v>USD</v>
          </cell>
          <cell r="E38" t="str">
            <v xml:space="preserve">SECOND RURAL DEVELOPMENT FUND </v>
          </cell>
          <cell r="F38" t="str">
            <v>Sum of prp</v>
          </cell>
          <cell r="G38">
            <v>140966</v>
          </cell>
        </row>
        <row r="39">
          <cell r="C39">
            <v>6530</v>
          </cell>
          <cell r="D39" t="str">
            <v>USD</v>
          </cell>
          <cell r="E39" t="str">
            <v xml:space="preserve">THIRD HIGHWAY                 </v>
          </cell>
          <cell r="F39" t="str">
            <v>Sum of prp</v>
          </cell>
          <cell r="G39">
            <v>300000</v>
          </cell>
        </row>
        <row r="40">
          <cell r="C40">
            <v>7590</v>
          </cell>
          <cell r="D40" t="str">
            <v>USD</v>
          </cell>
          <cell r="E40" t="str">
            <v xml:space="preserve">ARTISAN SMALL &amp; MEDIUM SCALE  </v>
          </cell>
          <cell r="F40" t="str">
            <v>Sum of prp</v>
          </cell>
          <cell r="G40">
            <v>47801</v>
          </cell>
        </row>
        <row r="41">
          <cell r="C41">
            <v>9560</v>
          </cell>
          <cell r="D41" t="str">
            <v>USD</v>
          </cell>
          <cell r="E41" t="str">
            <v xml:space="preserve">SECOND EDUCATION              </v>
          </cell>
          <cell r="F41" t="str">
            <v>Sum of prp</v>
          </cell>
          <cell r="G41">
            <v>155903</v>
          </cell>
        </row>
        <row r="42">
          <cell r="C42">
            <v>11640</v>
          </cell>
          <cell r="D42" t="str">
            <v>XDR</v>
          </cell>
          <cell r="E42" t="str">
            <v xml:space="preserve">FOURTH HIGHWAY                </v>
          </cell>
          <cell r="F42" t="str">
            <v>Sum of prp</v>
          </cell>
          <cell r="G42">
            <v>186523</v>
          </cell>
        </row>
        <row r="43">
          <cell r="C43">
            <v>12180</v>
          </cell>
          <cell r="D43" t="str">
            <v>XDR</v>
          </cell>
          <cell r="E43" t="str">
            <v xml:space="preserve">3RD RURAL DEVELOPMENT FUND    </v>
          </cell>
          <cell r="F43" t="str">
            <v>Sum of prp</v>
          </cell>
          <cell r="G43">
            <v>68000</v>
          </cell>
        </row>
        <row r="44">
          <cell r="C44">
            <v>15500</v>
          </cell>
          <cell r="D44" t="str">
            <v>XDR</v>
          </cell>
          <cell r="E44" t="str">
            <v xml:space="preserve">FERTILIZER                    </v>
          </cell>
          <cell r="F44" t="str">
            <v>Sum of prp</v>
          </cell>
          <cell r="G44">
            <v>38375</v>
          </cell>
        </row>
        <row r="45">
          <cell r="C45">
            <v>15980</v>
          </cell>
          <cell r="D45" t="str">
            <v>XDR</v>
          </cell>
          <cell r="E45" t="str">
            <v xml:space="preserve">PRIMARY EDUCATION DEV.        </v>
          </cell>
          <cell r="F45" t="str">
            <v>Sum of prp</v>
          </cell>
          <cell r="G45">
            <v>102242</v>
          </cell>
        </row>
        <row r="46">
          <cell r="C46">
            <v>18960</v>
          </cell>
          <cell r="D46" t="str">
            <v>XDR</v>
          </cell>
          <cell r="E46" t="str">
            <v xml:space="preserve">AGRICULTURAL RESEARCH         </v>
          </cell>
          <cell r="F46" t="str">
            <v>Sum of prp</v>
          </cell>
          <cell r="G46">
            <v>141000</v>
          </cell>
        </row>
        <row r="47">
          <cell r="C47">
            <v>22810</v>
          </cell>
          <cell r="D47" t="str">
            <v>XDR</v>
          </cell>
          <cell r="E47" t="str">
            <v xml:space="preserve">STRUCTURAL ADJUSTMENT         </v>
          </cell>
          <cell r="F47" t="str">
            <v>Sum of prp</v>
          </cell>
          <cell r="G47">
            <v>0</v>
          </cell>
        </row>
        <row r="48">
          <cell r="C48">
            <v>22820</v>
          </cell>
          <cell r="D48" t="str">
            <v>XDR</v>
          </cell>
          <cell r="E48" t="str">
            <v xml:space="preserve">PUBLIC WORKS &amp; EMPLOYMENT     </v>
          </cell>
          <cell r="F48" t="str">
            <v>Sum of prp</v>
          </cell>
          <cell r="G48">
            <v>0</v>
          </cell>
        </row>
        <row r="49">
          <cell r="C49">
            <v>23320</v>
          </cell>
          <cell r="D49" t="str">
            <v>XDR</v>
          </cell>
          <cell r="E49" t="str">
            <v xml:space="preserve">TRANSPORT SECTOR ADJUSTMENT   </v>
          </cell>
          <cell r="F49" t="str">
            <v>Sum of prp</v>
          </cell>
          <cell r="G49">
            <v>0</v>
          </cell>
        </row>
        <row r="50">
          <cell r="C50">
            <v>27280</v>
          </cell>
          <cell r="D50" t="str">
            <v>XDR</v>
          </cell>
          <cell r="E50" t="str">
            <v xml:space="preserve">URBAN ENVIRONMENT             </v>
          </cell>
          <cell r="F50" t="str">
            <v>Sum of prp</v>
          </cell>
          <cell r="G50">
            <v>0</v>
          </cell>
        </row>
        <row r="51">
          <cell r="C51">
            <v>29740</v>
          </cell>
          <cell r="D51" t="str">
            <v>XDR</v>
          </cell>
          <cell r="E51" t="str">
            <v xml:space="preserve">2ND NTL AGRICUL SERVICES      </v>
          </cell>
          <cell r="F51" t="str">
            <v>Sum of prp</v>
          </cell>
          <cell r="G51">
            <v>0</v>
          </cell>
        </row>
        <row r="52">
          <cell r="C52">
            <v>31610</v>
          </cell>
          <cell r="D52" t="str">
            <v>XDR</v>
          </cell>
          <cell r="E52" t="str">
            <v xml:space="preserve">PILOT PRIVATE IRRIGATION DEV  </v>
          </cell>
          <cell r="F52" t="str">
            <v>Sum of prp</v>
          </cell>
          <cell r="G52">
            <v>0</v>
          </cell>
        </row>
        <row r="53">
          <cell r="C53">
            <v>4420</v>
          </cell>
          <cell r="D53" t="str">
            <v>USD</v>
          </cell>
          <cell r="E53" t="str">
            <v xml:space="preserve">DROUGHT RELIEF                </v>
          </cell>
          <cell r="F53" t="str">
            <v>Sum of prp</v>
          </cell>
          <cell r="G53">
            <v>30000</v>
          </cell>
        </row>
        <row r="54">
          <cell r="C54">
            <v>9820</v>
          </cell>
          <cell r="D54" t="str">
            <v>USD</v>
          </cell>
          <cell r="E54" t="str">
            <v xml:space="preserve">FORESTRY                      </v>
          </cell>
          <cell r="F54" t="str">
            <v>Sum of prp</v>
          </cell>
          <cell r="G54">
            <v>72266.36</v>
          </cell>
        </row>
        <row r="55">
          <cell r="C55">
            <v>12350</v>
          </cell>
          <cell r="D55" t="str">
            <v>XDR</v>
          </cell>
          <cell r="E55" t="str">
            <v xml:space="preserve">THIRD TELECOMMUNICATIONS      </v>
          </cell>
          <cell r="F55" t="str">
            <v>Sum of prp</v>
          </cell>
          <cell r="G55">
            <v>74500</v>
          </cell>
        </row>
        <row r="56">
          <cell r="C56" t="str">
            <v>N0070</v>
          </cell>
          <cell r="D56" t="str">
            <v>XDR</v>
          </cell>
          <cell r="E56" t="str">
            <v xml:space="preserve">POST-PRIMARY EDUCATION        </v>
          </cell>
          <cell r="F56" t="str">
            <v>Sum of prp</v>
          </cell>
          <cell r="G56">
            <v>0</v>
          </cell>
        </row>
        <row r="57">
          <cell r="C57" t="str">
            <v>N0290</v>
          </cell>
          <cell r="D57" t="str">
            <v>XDR</v>
          </cell>
          <cell r="E57" t="str">
            <v>MINING SECTOR CAPACITY BUILDIN</v>
          </cell>
          <cell r="F57" t="str">
            <v>Sum of prp</v>
          </cell>
          <cell r="G57">
            <v>0</v>
          </cell>
        </row>
        <row r="58">
          <cell r="C58">
            <v>10970</v>
          </cell>
          <cell r="D58" t="str">
            <v>XDR</v>
          </cell>
          <cell r="E58" t="str">
            <v xml:space="preserve">2ND BOUGOURIBA AGRICUL DEV    </v>
          </cell>
          <cell r="F58" t="str">
            <v>Sum of int</v>
          </cell>
          <cell r="G58">
            <v>32458.562999999998</v>
          </cell>
        </row>
        <row r="59">
          <cell r="C59">
            <v>16070</v>
          </cell>
          <cell r="D59" t="str">
            <v>XDR</v>
          </cell>
          <cell r="E59" t="str">
            <v xml:space="preserve">HEALTH SERVICES DEVELOPMENT   </v>
          </cell>
          <cell r="F59" t="str">
            <v>Sum of int</v>
          </cell>
          <cell r="G59">
            <v>94091.476999999999</v>
          </cell>
        </row>
        <row r="60">
          <cell r="C60">
            <v>19790</v>
          </cell>
          <cell r="D60" t="str">
            <v>XDR</v>
          </cell>
          <cell r="E60" t="str">
            <v xml:space="preserve">AGRICULTURAL SERVICES         </v>
          </cell>
          <cell r="F60" t="str">
            <v>Sum of int</v>
          </cell>
          <cell r="G60">
            <v>113812.308</v>
          </cell>
        </row>
        <row r="61">
          <cell r="C61">
            <v>20670</v>
          </cell>
          <cell r="D61" t="str">
            <v>XDR</v>
          </cell>
          <cell r="E61" t="str">
            <v xml:space="preserve">SECOND URBAN                  </v>
          </cell>
          <cell r="F61" t="str">
            <v>Sum of int</v>
          </cell>
          <cell r="G61">
            <v>67500</v>
          </cell>
        </row>
        <row r="62">
          <cell r="C62">
            <v>20671</v>
          </cell>
          <cell r="D62" t="str">
            <v>XDR</v>
          </cell>
          <cell r="E62" t="str">
            <v xml:space="preserve">SECOND URBAN                  </v>
          </cell>
          <cell r="F62" t="str">
            <v>Sum of int</v>
          </cell>
          <cell r="G62">
            <v>23540.431</v>
          </cell>
        </row>
        <row r="63">
          <cell r="C63">
            <v>22290</v>
          </cell>
          <cell r="D63" t="str">
            <v>XDR</v>
          </cell>
          <cell r="E63" t="str">
            <v xml:space="preserve">ENVIRONMENTAL MANAGEMENT      </v>
          </cell>
          <cell r="F63" t="str">
            <v>Sum of int</v>
          </cell>
          <cell r="G63">
            <v>43125</v>
          </cell>
        </row>
        <row r="64">
          <cell r="C64">
            <v>22440</v>
          </cell>
          <cell r="D64" t="str">
            <v>XDR</v>
          </cell>
          <cell r="E64" t="str">
            <v xml:space="preserve">FOURTH EDUCATION              </v>
          </cell>
          <cell r="F64" t="str">
            <v>Sum of int</v>
          </cell>
          <cell r="G64">
            <v>66584.756999999998</v>
          </cell>
        </row>
        <row r="65">
          <cell r="C65">
            <v>23780</v>
          </cell>
          <cell r="D65" t="str">
            <v>XDR</v>
          </cell>
          <cell r="E65" t="str">
            <v xml:space="preserve">PUBLIC INSTITUTIONAL DEV      </v>
          </cell>
          <cell r="F65" t="str">
            <v>Sum of int</v>
          </cell>
          <cell r="G65">
            <v>30334.752637499998</v>
          </cell>
        </row>
        <row r="66">
          <cell r="C66">
            <v>23810</v>
          </cell>
          <cell r="D66" t="str">
            <v>XDR</v>
          </cell>
          <cell r="E66" t="str">
            <v>AGRICULTURAL SECTOR ADJUSTMENT</v>
          </cell>
          <cell r="F66" t="str">
            <v>Sum of int</v>
          </cell>
          <cell r="G66">
            <v>77250</v>
          </cell>
        </row>
        <row r="67">
          <cell r="C67">
            <v>24140</v>
          </cell>
          <cell r="D67" t="str">
            <v>XDR</v>
          </cell>
          <cell r="E67" t="str">
            <v xml:space="preserve">FOOD SECURITY AND NUTRITION   </v>
          </cell>
          <cell r="F67" t="str">
            <v>Sum of int</v>
          </cell>
          <cell r="G67">
            <v>19919.250712500001</v>
          </cell>
        </row>
        <row r="68">
          <cell r="C68">
            <v>24720</v>
          </cell>
          <cell r="D68" t="str">
            <v>XDR</v>
          </cell>
          <cell r="E68" t="str">
            <v xml:space="preserve">PRIVATE SECTOR ASSISTANCE     </v>
          </cell>
          <cell r="F68" t="str">
            <v>Sum of int</v>
          </cell>
          <cell r="G68">
            <v>10174.854074999999</v>
          </cell>
        </row>
        <row r="69">
          <cell r="C69">
            <v>25190</v>
          </cell>
          <cell r="D69" t="str">
            <v>XDR</v>
          </cell>
          <cell r="E69" t="str">
            <v xml:space="preserve">WATER SUPPLY ENGINEERING      </v>
          </cell>
          <cell r="F69" t="str">
            <v>Sum of int</v>
          </cell>
          <cell r="G69">
            <v>10846.665000000001</v>
          </cell>
        </row>
        <row r="70">
          <cell r="C70">
            <v>25900</v>
          </cell>
          <cell r="D70" t="str">
            <v>XDR</v>
          </cell>
          <cell r="E70" t="str">
            <v xml:space="preserve">ECONOMIC RECOVERY             </v>
          </cell>
          <cell r="F70" t="str">
            <v>Sum of int</v>
          </cell>
          <cell r="G70">
            <v>67500</v>
          </cell>
        </row>
        <row r="71">
          <cell r="C71">
            <v>25950</v>
          </cell>
          <cell r="D71" t="str">
            <v>XDR</v>
          </cell>
          <cell r="E71" t="str">
            <v xml:space="preserve">HEALTH AND NUTRITION          </v>
          </cell>
          <cell r="F71" t="str">
            <v>Sum of int</v>
          </cell>
          <cell r="G71">
            <v>52630.330087499999</v>
          </cell>
        </row>
        <row r="72">
          <cell r="C72">
            <v>26190</v>
          </cell>
          <cell r="D72" t="str">
            <v>XDR</v>
          </cell>
          <cell r="E72" t="str">
            <v xml:space="preserve">POPULATION AND AIDS CONTROL   </v>
          </cell>
          <cell r="F72" t="str">
            <v>Sum of int</v>
          </cell>
          <cell r="G72">
            <v>48396.948675</v>
          </cell>
        </row>
        <row r="73">
          <cell r="C73">
            <v>31410</v>
          </cell>
          <cell r="D73" t="str">
            <v>XDR</v>
          </cell>
          <cell r="E73" t="str">
            <v xml:space="preserve">ECONOMIC MGMNT REFORM SUPPORT </v>
          </cell>
          <cell r="F73" t="str">
            <v>Sum of int</v>
          </cell>
          <cell r="G73">
            <v>41250</v>
          </cell>
        </row>
        <row r="74">
          <cell r="C74">
            <v>32990</v>
          </cell>
          <cell r="D74" t="str">
            <v>XDR</v>
          </cell>
          <cell r="E74" t="str">
            <v xml:space="preserve">THIRD STRUCTURAL ADJUSTMENT   </v>
          </cell>
          <cell r="F74" t="str">
            <v>Sum of int</v>
          </cell>
          <cell r="G74">
            <v>67500</v>
          </cell>
        </row>
        <row r="75">
          <cell r="C75">
            <v>7060</v>
          </cell>
          <cell r="D75" t="str">
            <v>USD</v>
          </cell>
          <cell r="E75" t="str">
            <v xml:space="preserve">WEST VOLTA AGRICULTURAL DEV.  </v>
          </cell>
          <cell r="F75" t="str">
            <v>Sum of int</v>
          </cell>
          <cell r="G75">
            <v>11137.5</v>
          </cell>
        </row>
        <row r="76">
          <cell r="C76">
            <v>7440</v>
          </cell>
          <cell r="D76" t="str">
            <v>USD</v>
          </cell>
          <cell r="E76" t="str">
            <v xml:space="preserve">REGIONAL RAILWAY              </v>
          </cell>
          <cell r="F76" t="str">
            <v>Sum of int</v>
          </cell>
          <cell r="G76">
            <v>16380</v>
          </cell>
        </row>
        <row r="77">
          <cell r="C77">
            <v>7660</v>
          </cell>
          <cell r="D77" t="str">
            <v>USD</v>
          </cell>
          <cell r="E77" t="str">
            <v xml:space="preserve">URBAN DEVELOPMENT             </v>
          </cell>
          <cell r="F77" t="str">
            <v>Sum of int</v>
          </cell>
          <cell r="G77">
            <v>25812.316999999999</v>
          </cell>
        </row>
        <row r="78">
          <cell r="C78">
            <v>10130</v>
          </cell>
          <cell r="D78" t="str">
            <v>USD</v>
          </cell>
          <cell r="E78" t="str">
            <v xml:space="preserve">NIENA DIONKELE RICE DEV.      </v>
          </cell>
          <cell r="F78" t="str">
            <v>Sum of int</v>
          </cell>
          <cell r="G78">
            <v>12462.197</v>
          </cell>
        </row>
        <row r="79">
          <cell r="C79">
            <v>12840</v>
          </cell>
          <cell r="D79" t="str">
            <v>XDR</v>
          </cell>
          <cell r="E79" t="str">
            <v xml:space="preserve">VOLTA NOIRE AGRICULTURAL DEV. </v>
          </cell>
          <cell r="F79" t="str">
            <v>Sum of int</v>
          </cell>
          <cell r="G79">
            <v>7932.8810000000003</v>
          </cell>
        </row>
        <row r="80">
          <cell r="C80">
            <v>12850</v>
          </cell>
          <cell r="D80" t="str">
            <v>XDR</v>
          </cell>
          <cell r="E80" t="str">
            <v>HAUTS-BASSINS AGRICULTURAL DEV</v>
          </cell>
          <cell r="F80" t="str">
            <v>Sum of int</v>
          </cell>
          <cell r="G80">
            <v>5587.3890000000001</v>
          </cell>
        </row>
        <row r="81">
          <cell r="C81">
            <v>12930</v>
          </cell>
          <cell r="D81" t="str">
            <v>XDR</v>
          </cell>
          <cell r="E81" t="str">
            <v xml:space="preserve">KOUDOUGOU PILOT AGRICULTURAL  </v>
          </cell>
          <cell r="F81" t="str">
            <v>Sum of int</v>
          </cell>
          <cell r="G81">
            <v>15550.316999999999</v>
          </cell>
        </row>
        <row r="82">
          <cell r="C82">
            <v>14820</v>
          </cell>
          <cell r="D82" t="str">
            <v>XDR</v>
          </cell>
          <cell r="E82" t="str">
            <v xml:space="preserve">MINING EXPLOR. &amp; TECH ASSIST  </v>
          </cell>
          <cell r="F82" t="str">
            <v>Sum of int</v>
          </cell>
          <cell r="G82">
            <v>17767.3</v>
          </cell>
        </row>
        <row r="83">
          <cell r="C83">
            <v>1410</v>
          </cell>
          <cell r="D83" t="str">
            <v>USD</v>
          </cell>
          <cell r="E83" t="str">
            <v xml:space="preserve">TELECOMMUNICATIONS            </v>
          </cell>
          <cell r="F83" t="str">
            <v>Sum of int</v>
          </cell>
          <cell r="G83">
            <v>1855.3620000000001</v>
          </cell>
        </row>
        <row r="84">
          <cell r="C84">
            <v>2250</v>
          </cell>
          <cell r="D84" t="str">
            <v>USD</v>
          </cell>
          <cell r="E84" t="str">
            <v xml:space="preserve">COTTON                        </v>
          </cell>
          <cell r="F84" t="str">
            <v>Sum of int</v>
          </cell>
          <cell r="G84">
            <v>14970.147000000001</v>
          </cell>
        </row>
        <row r="85">
          <cell r="C85">
            <v>3161</v>
          </cell>
          <cell r="D85" t="str">
            <v>USD</v>
          </cell>
          <cell r="E85" t="str">
            <v xml:space="preserve">ROAD                          </v>
          </cell>
          <cell r="F85" t="str">
            <v>Sum of int</v>
          </cell>
          <cell r="G85">
            <v>7087.5</v>
          </cell>
        </row>
        <row r="86">
          <cell r="C86">
            <v>3162</v>
          </cell>
          <cell r="D86" t="str">
            <v>USD</v>
          </cell>
          <cell r="E86" t="str">
            <v xml:space="preserve">ROAD                          </v>
          </cell>
          <cell r="F86" t="str">
            <v>Sum of int</v>
          </cell>
          <cell r="G86">
            <v>3417.1880000000001</v>
          </cell>
        </row>
        <row r="87">
          <cell r="C87">
            <v>3170</v>
          </cell>
          <cell r="D87" t="str">
            <v>USD</v>
          </cell>
          <cell r="E87" t="str">
            <v xml:space="preserve">RURAL DEVELOPMENT FUND        </v>
          </cell>
          <cell r="F87" t="str">
            <v>Sum of int</v>
          </cell>
          <cell r="G87">
            <v>5568.75</v>
          </cell>
        </row>
        <row r="88">
          <cell r="C88">
            <v>4300</v>
          </cell>
          <cell r="D88" t="str">
            <v>USD</v>
          </cell>
          <cell r="E88" t="str">
            <v xml:space="preserve">EDUCATION                     </v>
          </cell>
          <cell r="F88" t="str">
            <v>Sum of int</v>
          </cell>
          <cell r="G88">
            <v>7534.6880000000001</v>
          </cell>
        </row>
        <row r="89">
          <cell r="C89">
            <v>4310</v>
          </cell>
          <cell r="D89" t="str">
            <v>USD</v>
          </cell>
          <cell r="E89" t="str">
            <v xml:space="preserve">SECOND TELECOMMUNICATIONS     </v>
          </cell>
          <cell r="F89" t="str">
            <v>Sum of int</v>
          </cell>
          <cell r="G89">
            <v>11896.875</v>
          </cell>
        </row>
        <row r="90">
          <cell r="C90">
            <v>4960</v>
          </cell>
          <cell r="D90" t="str">
            <v>USD</v>
          </cell>
          <cell r="E90" t="str">
            <v xml:space="preserve">BOUGOURIBA AGRICULTURAL DEV.  </v>
          </cell>
          <cell r="F90" t="str">
            <v>Sum of int</v>
          </cell>
          <cell r="G90">
            <v>22050</v>
          </cell>
        </row>
        <row r="91">
          <cell r="C91">
            <v>5570</v>
          </cell>
          <cell r="D91" t="str">
            <v>USD</v>
          </cell>
          <cell r="E91" t="str">
            <v xml:space="preserve">LIVESTOCK DEVELOPMENT         </v>
          </cell>
          <cell r="F91" t="str">
            <v>Sum of int</v>
          </cell>
          <cell r="G91">
            <v>17212.5</v>
          </cell>
        </row>
        <row r="92">
          <cell r="C92">
            <v>5790</v>
          </cell>
          <cell r="D92" t="str">
            <v>USD</v>
          </cell>
          <cell r="E92" t="str">
            <v xml:space="preserve">RURAL ROADS                   </v>
          </cell>
          <cell r="F92" t="str">
            <v>Sum of int</v>
          </cell>
          <cell r="G92">
            <v>21499.114000000001</v>
          </cell>
        </row>
        <row r="93">
          <cell r="C93">
            <v>6400</v>
          </cell>
          <cell r="D93" t="str">
            <v>USD</v>
          </cell>
          <cell r="E93" t="str">
            <v xml:space="preserve">SECOND RURAL DEVELOPMENT FUND </v>
          </cell>
          <cell r="F93" t="str">
            <v>Sum of int</v>
          </cell>
          <cell r="G93">
            <v>28017.054</v>
          </cell>
        </row>
        <row r="94">
          <cell r="C94">
            <v>6530</v>
          </cell>
          <cell r="D94" t="str">
            <v>USD</v>
          </cell>
          <cell r="E94" t="str">
            <v xml:space="preserve">THIRD HIGHWAY                 </v>
          </cell>
          <cell r="F94" t="str">
            <v>Sum of int</v>
          </cell>
          <cell r="G94">
            <v>59625</v>
          </cell>
        </row>
        <row r="95">
          <cell r="C95">
            <v>7590</v>
          </cell>
          <cell r="D95" t="str">
            <v>USD</v>
          </cell>
          <cell r="E95" t="str">
            <v xml:space="preserve">ARTISAN SMALL &amp; MEDIUM SCALE  </v>
          </cell>
          <cell r="F95" t="str">
            <v>Sum of int</v>
          </cell>
          <cell r="G95">
            <v>10038.311</v>
          </cell>
        </row>
        <row r="96">
          <cell r="C96">
            <v>9560</v>
          </cell>
          <cell r="D96" t="str">
            <v>USD</v>
          </cell>
          <cell r="E96" t="str">
            <v xml:space="preserve">SECOND EDUCATION              </v>
          </cell>
          <cell r="F96" t="str">
            <v>Sum of int</v>
          </cell>
          <cell r="G96">
            <v>35078.398999999998</v>
          </cell>
        </row>
        <row r="97">
          <cell r="C97">
            <v>11640</v>
          </cell>
          <cell r="D97" t="str">
            <v>XDR</v>
          </cell>
          <cell r="E97" t="str">
            <v xml:space="preserve">FOURTH HIGHWAY                </v>
          </cell>
          <cell r="F97" t="str">
            <v>Sum of int</v>
          </cell>
          <cell r="G97">
            <v>128001.795</v>
          </cell>
        </row>
        <row r="98">
          <cell r="C98">
            <v>12180</v>
          </cell>
          <cell r="D98" t="str">
            <v>XDR</v>
          </cell>
          <cell r="E98" t="str">
            <v xml:space="preserve">3RD RURAL DEVELOPMENT FUND    </v>
          </cell>
          <cell r="F98" t="str">
            <v>Sum of int</v>
          </cell>
          <cell r="G98">
            <v>46920</v>
          </cell>
        </row>
        <row r="99">
          <cell r="C99">
            <v>15500</v>
          </cell>
          <cell r="D99" t="str">
            <v>XDR</v>
          </cell>
          <cell r="E99" t="str">
            <v xml:space="preserve">FERTILIZER                    </v>
          </cell>
          <cell r="F99" t="str">
            <v>Sum of int</v>
          </cell>
          <cell r="G99">
            <v>27342.881000000001</v>
          </cell>
        </row>
        <row r="100">
          <cell r="C100">
            <v>15980</v>
          </cell>
          <cell r="D100" t="str">
            <v>XDR</v>
          </cell>
          <cell r="E100" t="str">
            <v xml:space="preserve">PRIMARY EDUCATION DEV.        </v>
          </cell>
          <cell r="F100" t="str">
            <v>Sum of int</v>
          </cell>
          <cell r="G100">
            <v>73231.323000000004</v>
          </cell>
        </row>
        <row r="101">
          <cell r="C101">
            <v>18960</v>
          </cell>
          <cell r="D101" t="str">
            <v>XDR</v>
          </cell>
          <cell r="E101" t="str">
            <v xml:space="preserve">AGRICULTURAL RESEARCH         </v>
          </cell>
          <cell r="F101" t="str">
            <v>Sum of int</v>
          </cell>
          <cell r="G101">
            <v>50760</v>
          </cell>
        </row>
        <row r="102">
          <cell r="C102">
            <v>22810</v>
          </cell>
          <cell r="D102" t="str">
            <v>XDR</v>
          </cell>
          <cell r="E102" t="str">
            <v xml:space="preserve">STRUCTURAL ADJUSTMENT         </v>
          </cell>
          <cell r="F102" t="str">
            <v>Sum of int</v>
          </cell>
          <cell r="G102">
            <v>225000</v>
          </cell>
        </row>
        <row r="103">
          <cell r="C103">
            <v>22820</v>
          </cell>
          <cell r="D103" t="str">
            <v>XDR</v>
          </cell>
          <cell r="E103" t="str">
            <v xml:space="preserve">PUBLIC WORKS &amp; EMPLOYMENT     </v>
          </cell>
          <cell r="F103" t="str">
            <v>Sum of int</v>
          </cell>
          <cell r="G103">
            <v>56250</v>
          </cell>
        </row>
        <row r="104">
          <cell r="C104">
            <v>23320</v>
          </cell>
          <cell r="D104" t="str">
            <v>XDR</v>
          </cell>
          <cell r="E104" t="str">
            <v xml:space="preserve">TRANSPORT SECTOR ADJUSTMENT   </v>
          </cell>
          <cell r="F104" t="str">
            <v>Sum of int</v>
          </cell>
          <cell r="G104">
            <v>170195.64517500001</v>
          </cell>
        </row>
        <row r="105">
          <cell r="C105">
            <v>27280</v>
          </cell>
          <cell r="D105" t="str">
            <v>XDR</v>
          </cell>
          <cell r="E105" t="str">
            <v xml:space="preserve">URBAN ENVIRONMENT             </v>
          </cell>
          <cell r="F105" t="str">
            <v>Sum of int</v>
          </cell>
          <cell r="G105">
            <v>35676.802125000002</v>
          </cell>
        </row>
        <row r="106">
          <cell r="C106">
            <v>29740</v>
          </cell>
          <cell r="D106" t="str">
            <v>XDR</v>
          </cell>
          <cell r="E106" t="str">
            <v xml:space="preserve">2ND NTL AGRICUL SERVICES      </v>
          </cell>
          <cell r="F106" t="str">
            <v>Sum of int</v>
          </cell>
          <cell r="G106">
            <v>15142.856249999999</v>
          </cell>
        </row>
        <row r="107">
          <cell r="C107">
            <v>31610</v>
          </cell>
          <cell r="D107" t="str">
            <v>XDR</v>
          </cell>
          <cell r="E107" t="str">
            <v xml:space="preserve">PILOT PRIVATE IRRIGATION DEV  </v>
          </cell>
          <cell r="F107" t="str">
            <v>Sum of int</v>
          </cell>
          <cell r="G107">
            <v>1715.9456249999998</v>
          </cell>
        </row>
        <row r="108">
          <cell r="C108">
            <v>4420</v>
          </cell>
          <cell r="D108" t="str">
            <v>USD</v>
          </cell>
          <cell r="E108" t="str">
            <v xml:space="preserve">DROUGHT RELIEF                </v>
          </cell>
          <cell r="F108" t="str">
            <v>Sum of int</v>
          </cell>
          <cell r="G108">
            <v>5287.5</v>
          </cell>
        </row>
        <row r="109">
          <cell r="C109">
            <v>9820</v>
          </cell>
          <cell r="D109" t="str">
            <v>USD</v>
          </cell>
          <cell r="E109" t="str">
            <v xml:space="preserve">FORESTRY                      </v>
          </cell>
          <cell r="F109" t="str">
            <v>Sum of int</v>
          </cell>
          <cell r="G109">
            <v>16260.058999999999</v>
          </cell>
        </row>
        <row r="110">
          <cell r="C110">
            <v>12350</v>
          </cell>
          <cell r="D110" t="str">
            <v>XDR</v>
          </cell>
          <cell r="E110" t="str">
            <v xml:space="preserve">THIRD TELECOMMUNICATIONS      </v>
          </cell>
          <cell r="F110" t="str">
            <v>Sum of int</v>
          </cell>
          <cell r="G110">
            <v>51405</v>
          </cell>
        </row>
        <row r="111">
          <cell r="C111" t="str">
            <v>N0070</v>
          </cell>
          <cell r="D111" t="str">
            <v>XDR</v>
          </cell>
          <cell r="E111" t="str">
            <v xml:space="preserve">POST-PRIMARY EDUCATION        </v>
          </cell>
          <cell r="F111" t="str">
            <v>Sum of int</v>
          </cell>
          <cell r="G111">
            <v>12008.654437499999</v>
          </cell>
        </row>
        <row r="112">
          <cell r="C112" t="str">
            <v>N0290</v>
          </cell>
          <cell r="D112" t="str">
            <v>XDR</v>
          </cell>
          <cell r="E112" t="str">
            <v>MINING SECTOR CAPACITY BUILDIN</v>
          </cell>
          <cell r="F112" t="str">
            <v>Sum of int</v>
          </cell>
          <cell r="G112">
            <v>6942.3496875000001</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Income &amp; Resources"/>
      <sheetName val="Notes"/>
      <sheetName val="Notes9"/>
      <sheetName val="Notes10"/>
      <sheetName val="Sch. 1"/>
      <sheetName val="Sch. 2"/>
      <sheetName val="Sch. 3"/>
      <sheetName val="Sch. 4"/>
      <sheetName val="Documentation"/>
      <sheetName val="Data"/>
      <sheetName val="Data2"/>
      <sheetName val="Data3"/>
      <sheetName val="FOOTER"/>
      <sheetName val="Sheet4"/>
      <sheetName val="BOP"/>
      <sheetName val="F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rrower Type"/>
      <sheetName val="b_vol_8091"/>
      <sheetName val="b_vol_9102"/>
      <sheetName val="l_vol_sov_8091"/>
      <sheetName val="l_vol_sov_9102"/>
      <sheetName val="l_vol_pub_8091"/>
      <sheetName val="l_vol_pub_9102"/>
      <sheetName val="loans_vol_pri_8090"/>
      <sheetName val="loans_vol_pri_9102"/>
      <sheetName val="Bonds_Sum"/>
      <sheetName val="Loans_Sum"/>
      <sheetName val="Shares"/>
      <sheetName val="B+L-GDP"/>
      <sheetName val="B+L-EXP"/>
      <sheetName val="FDI-GDP"/>
      <sheetName val="FDI"/>
      <sheetName val="GDP"/>
      <sheetName val="ControlSheet"/>
      <sheetName val="real GDP"/>
      <sheetName val="per cap Y"/>
      <sheetName val="Exports"/>
      <sheetName val="Pte_Lend_cht"/>
      <sheetName val="Borrowing Type"/>
      <sheetName val="Table_gov"/>
      <sheetName val="Table_pri"/>
      <sheetName val="Table_Runs"/>
      <sheetName val="Annual Disb. CR Table"/>
      <sheetName val="Correl"/>
      <sheetName val="Balance Sheet"/>
    </sheetNames>
    <sheetDataSet>
      <sheetData sheetId="0" refreshError="1"/>
      <sheetData sheetId="1" refreshError="1"/>
      <sheetData sheetId="2" refreshError="1"/>
      <sheetData sheetId="3" refreshError="1">
        <row r="3">
          <cell r="B3" t="str">
            <v>Africa</v>
          </cell>
          <cell r="C3">
            <v>323</v>
          </cell>
          <cell r="D3">
            <v>257.57</v>
          </cell>
          <cell r="E3">
            <v>80</v>
          </cell>
          <cell r="F3">
            <v>189.31550476190472</v>
          </cell>
          <cell r="G3">
            <v>217.7034242181235</v>
          </cell>
          <cell r="H3">
            <v>60</v>
          </cell>
          <cell r="I3">
            <v>110.74086956521739</v>
          </cell>
          <cell r="J3">
            <v>92</v>
          </cell>
          <cell r="K3">
            <v>254.49099999999999</v>
          </cell>
          <cell r="M3">
            <v>9.3070000000000004</v>
          </cell>
          <cell r="N3">
            <v>25.64</v>
          </cell>
        </row>
        <row r="4">
          <cell r="B4" t="str">
            <v>Benin</v>
          </cell>
          <cell r="J4">
            <v>12</v>
          </cell>
        </row>
        <row r="5">
          <cell r="B5" t="str">
            <v>Cameroon</v>
          </cell>
          <cell r="D5">
            <v>36.130000000000003</v>
          </cell>
          <cell r="K5">
            <v>79.491</v>
          </cell>
        </row>
        <row r="6">
          <cell r="B6" t="str">
            <v>Chad</v>
          </cell>
          <cell r="D6">
            <v>10.14</v>
          </cell>
        </row>
        <row r="7">
          <cell r="B7" t="str">
            <v>Gabon</v>
          </cell>
          <cell r="F7">
            <v>4.3829333333333302</v>
          </cell>
          <cell r="H7">
            <v>60</v>
          </cell>
          <cell r="K7">
            <v>50</v>
          </cell>
        </row>
        <row r="8">
          <cell r="B8" t="str">
            <v>Ghana</v>
          </cell>
          <cell r="J8">
            <v>80</v>
          </cell>
        </row>
        <row r="9">
          <cell r="B9" t="str">
            <v>Guinea-Bissau</v>
          </cell>
          <cell r="G9">
            <v>17.690000000000001</v>
          </cell>
          <cell r="N9">
            <v>25.64</v>
          </cell>
        </row>
        <row r="10">
          <cell r="B10" t="str">
            <v>Kenya</v>
          </cell>
          <cell r="M10">
            <v>9.3070000000000004</v>
          </cell>
        </row>
        <row r="11">
          <cell r="B11" t="str">
            <v>Mauritius</v>
          </cell>
          <cell r="E11">
            <v>40</v>
          </cell>
          <cell r="G11">
            <v>40</v>
          </cell>
        </row>
        <row r="12">
          <cell r="B12" t="str">
            <v>Morocco</v>
          </cell>
          <cell r="E12">
            <v>40</v>
          </cell>
          <cell r="F12">
            <v>25.53</v>
          </cell>
        </row>
        <row r="13">
          <cell r="B13" t="str">
            <v>Nigeria</v>
          </cell>
          <cell r="C13">
            <v>73</v>
          </cell>
          <cell r="D13">
            <v>205</v>
          </cell>
          <cell r="F13">
            <v>34.402571428571399</v>
          </cell>
        </row>
        <row r="14">
          <cell r="B14" t="str">
            <v>Seychelles</v>
          </cell>
          <cell r="D14">
            <v>6.3</v>
          </cell>
        </row>
        <row r="15">
          <cell r="B15" t="str">
            <v>South Africa</v>
          </cell>
          <cell r="C15">
            <v>250</v>
          </cell>
          <cell r="G15">
            <v>31.81</v>
          </cell>
          <cell r="K15">
            <v>125</v>
          </cell>
        </row>
        <row r="16">
          <cell r="B16" t="str">
            <v>Tunisia</v>
          </cell>
          <cell r="F16">
            <v>125</v>
          </cell>
          <cell r="G16">
            <v>128.2034242181235</v>
          </cell>
          <cell r="I16">
            <v>110.74086956521739</v>
          </cell>
        </row>
        <row r="17">
          <cell r="B17" t="str">
            <v>Asia</v>
          </cell>
          <cell r="C17">
            <v>1285.75</v>
          </cell>
          <cell r="D17">
            <v>930</v>
          </cell>
          <cell r="E17">
            <v>688.57307291666666</v>
          </cell>
          <cell r="F17">
            <v>1814.155</v>
          </cell>
          <cell r="G17">
            <v>1846.2435111111113</v>
          </cell>
          <cell r="H17">
            <v>450</v>
          </cell>
          <cell r="I17">
            <v>2490.3101649999999</v>
          </cell>
          <cell r="J17">
            <v>962.88</v>
          </cell>
          <cell r="K17">
            <v>1001.359</v>
          </cell>
          <cell r="L17">
            <v>264.98199999999997</v>
          </cell>
          <cell r="M17">
            <v>109.34099999999999</v>
          </cell>
          <cell r="N17">
            <v>693.02800000000002</v>
          </cell>
        </row>
        <row r="18">
          <cell r="B18" t="str">
            <v>China</v>
          </cell>
          <cell r="J18">
            <v>90.58</v>
          </cell>
          <cell r="L18">
            <v>100</v>
          </cell>
        </row>
        <row r="19">
          <cell r="B19" t="str">
            <v>Indonesia</v>
          </cell>
          <cell r="C19">
            <v>380</v>
          </cell>
          <cell r="E19">
            <v>89.17</v>
          </cell>
          <cell r="F19">
            <v>1530.75</v>
          </cell>
          <cell r="G19">
            <v>1040.2</v>
          </cell>
          <cell r="I19">
            <v>829.16505000000006</v>
          </cell>
          <cell r="J19">
            <v>650.14</v>
          </cell>
          <cell r="K19">
            <v>350</v>
          </cell>
          <cell r="M19">
            <v>89.340999999999994</v>
          </cell>
          <cell r="N19">
            <v>538.02800000000002</v>
          </cell>
        </row>
        <row r="20">
          <cell r="B20" t="str">
            <v>Korea</v>
          </cell>
          <cell r="C20">
            <v>63.75</v>
          </cell>
          <cell r="E20">
            <v>18</v>
          </cell>
        </row>
        <row r="21">
          <cell r="B21" t="str">
            <v>Malaysia</v>
          </cell>
          <cell r="C21">
            <v>200</v>
          </cell>
          <cell r="D21">
            <v>700</v>
          </cell>
          <cell r="E21">
            <v>150</v>
          </cell>
          <cell r="F21">
            <v>175</v>
          </cell>
          <cell r="G21">
            <v>748.74</v>
          </cell>
          <cell r="I21">
            <v>845.375</v>
          </cell>
          <cell r="K21">
            <v>350</v>
          </cell>
        </row>
        <row r="22">
          <cell r="B22" t="str">
            <v>Marshall Islands</v>
          </cell>
          <cell r="G22">
            <v>8</v>
          </cell>
        </row>
        <row r="23">
          <cell r="B23" t="str">
            <v>Nauru</v>
          </cell>
          <cell r="G23">
            <v>41.2</v>
          </cell>
          <cell r="N23">
            <v>50</v>
          </cell>
        </row>
        <row r="24">
          <cell r="B24" t="str">
            <v>Pakistan</v>
          </cell>
          <cell r="C24">
            <v>57</v>
          </cell>
          <cell r="E24">
            <v>231.4030729166667</v>
          </cell>
          <cell r="H24">
            <v>150</v>
          </cell>
          <cell r="I24">
            <v>100</v>
          </cell>
          <cell r="J24">
            <v>120</v>
          </cell>
          <cell r="K24">
            <v>60</v>
          </cell>
          <cell r="L24">
            <v>100</v>
          </cell>
          <cell r="N24">
            <v>105</v>
          </cell>
        </row>
        <row r="25">
          <cell r="B25" t="str">
            <v>Palau</v>
          </cell>
          <cell r="F25">
            <v>8.4049999999999994</v>
          </cell>
        </row>
        <row r="26">
          <cell r="B26" t="str">
            <v>Papua New Guinea</v>
          </cell>
          <cell r="C26">
            <v>75</v>
          </cell>
          <cell r="D26">
            <v>100</v>
          </cell>
          <cell r="E26">
            <v>100</v>
          </cell>
          <cell r="F26">
            <v>100</v>
          </cell>
          <cell r="K26">
            <v>79.968000000000004</v>
          </cell>
          <cell r="L26">
            <v>30</v>
          </cell>
        </row>
        <row r="27">
          <cell r="B27" t="str">
            <v>Sri Lanka</v>
          </cell>
          <cell r="D27">
            <v>75</v>
          </cell>
          <cell r="E27">
            <v>100</v>
          </cell>
          <cell r="G27">
            <v>8.1035111111111107</v>
          </cell>
          <cell r="I27">
            <v>21.770115000000001</v>
          </cell>
          <cell r="J27">
            <v>15</v>
          </cell>
        </row>
        <row r="28">
          <cell r="B28" t="str">
            <v>Thailand</v>
          </cell>
          <cell r="C28">
            <v>510</v>
          </cell>
          <cell r="D28">
            <v>55</v>
          </cell>
          <cell r="H28">
            <v>300</v>
          </cell>
          <cell r="I28">
            <v>694</v>
          </cell>
          <cell r="J28">
            <v>87.16</v>
          </cell>
          <cell r="K28">
            <v>161.39100000000002</v>
          </cell>
          <cell r="L28">
            <v>34.981999999999999</v>
          </cell>
          <cell r="M28">
            <v>20</v>
          </cell>
        </row>
        <row r="29">
          <cell r="B29" t="str">
            <v>Europe</v>
          </cell>
          <cell r="C29">
            <v>85.3</v>
          </cell>
          <cell r="D29">
            <v>100</v>
          </cell>
          <cell r="E29">
            <v>2415.08</v>
          </cell>
          <cell r="F29">
            <v>79.599999999999994</v>
          </cell>
          <cell r="G29">
            <v>21.5939673913044</v>
          </cell>
          <cell r="H29">
            <v>197.52</v>
          </cell>
          <cell r="I29">
            <v>256.07100000000003</v>
          </cell>
          <cell r="J29">
            <v>721.51199999999994</v>
          </cell>
          <cell r="K29">
            <v>92.747</v>
          </cell>
          <cell r="L29">
            <v>423.22</v>
          </cell>
          <cell r="M29">
            <v>301.19</v>
          </cell>
          <cell r="N29">
            <v>290.072</v>
          </cell>
        </row>
        <row r="30">
          <cell r="B30" t="str">
            <v>Cyprus</v>
          </cell>
          <cell r="C30">
            <v>75</v>
          </cell>
          <cell r="D30">
            <v>85</v>
          </cell>
          <cell r="E30">
            <v>70</v>
          </cell>
          <cell r="I30">
            <v>101.892</v>
          </cell>
          <cell r="J30">
            <v>70</v>
          </cell>
        </row>
        <row r="31">
          <cell r="B31" t="str">
            <v>Faroe Islands</v>
          </cell>
          <cell r="C31">
            <v>10.3</v>
          </cell>
          <cell r="D31">
            <v>15</v>
          </cell>
          <cell r="K31">
            <v>31.98</v>
          </cell>
          <cell r="L31">
            <v>11.526999999999999</v>
          </cell>
          <cell r="M31">
            <v>101.19</v>
          </cell>
          <cell r="N31">
            <v>76.923000000000002</v>
          </cell>
        </row>
        <row r="32">
          <cell r="B32" t="str">
            <v>Poland</v>
          </cell>
          <cell r="E32">
            <v>2300</v>
          </cell>
        </row>
        <row r="33">
          <cell r="B33" t="str">
            <v>Turkey</v>
          </cell>
          <cell r="E33">
            <v>45.08</v>
          </cell>
          <cell r="F33">
            <v>79.599999999999994</v>
          </cell>
          <cell r="G33">
            <v>21.5939673913044</v>
          </cell>
          <cell r="H33">
            <v>197.52</v>
          </cell>
          <cell r="I33">
            <v>154.179</v>
          </cell>
          <cell r="J33">
            <v>651.51199999999994</v>
          </cell>
          <cell r="K33">
            <v>60.766999999999996</v>
          </cell>
          <cell r="L33">
            <v>411.69299999999998</v>
          </cell>
          <cell r="M33">
            <v>200</v>
          </cell>
          <cell r="N33">
            <v>213.149</v>
          </cell>
        </row>
        <row r="34">
          <cell r="B34" t="str">
            <v>Middle East</v>
          </cell>
          <cell r="C34">
            <v>450</v>
          </cell>
          <cell r="F34">
            <v>525</v>
          </cell>
          <cell r="G34">
            <v>150</v>
          </cell>
          <cell r="H34">
            <v>320</v>
          </cell>
          <cell r="I34">
            <v>471</v>
          </cell>
          <cell r="J34">
            <v>150</v>
          </cell>
          <cell r="K34">
            <v>297.892</v>
          </cell>
          <cell r="L34">
            <v>730.83</v>
          </cell>
          <cell r="N34">
            <v>8300</v>
          </cell>
        </row>
        <row r="35">
          <cell r="B35" t="str">
            <v>Bahrain</v>
          </cell>
          <cell r="C35">
            <v>300</v>
          </cell>
        </row>
        <row r="36">
          <cell r="B36" t="str">
            <v>Iraq</v>
          </cell>
          <cell r="K36">
            <v>33.365000000000002</v>
          </cell>
          <cell r="L36">
            <v>30.83</v>
          </cell>
        </row>
        <row r="37">
          <cell r="B37" t="str">
            <v>Israel</v>
          </cell>
          <cell r="K37">
            <v>43.177999999999997</v>
          </cell>
        </row>
        <row r="38">
          <cell r="B38" t="str">
            <v>Jordan</v>
          </cell>
          <cell r="C38">
            <v>150</v>
          </cell>
          <cell r="F38">
            <v>225</v>
          </cell>
          <cell r="G38">
            <v>150</v>
          </cell>
          <cell r="J38">
            <v>150</v>
          </cell>
        </row>
        <row r="39">
          <cell r="B39" t="str">
            <v>Kuwait</v>
          </cell>
          <cell r="N39">
            <v>5500</v>
          </cell>
        </row>
        <row r="40">
          <cell r="B40" t="str">
            <v>Oman</v>
          </cell>
          <cell r="F40">
            <v>300</v>
          </cell>
          <cell r="H40">
            <v>320</v>
          </cell>
          <cell r="I40">
            <v>471</v>
          </cell>
          <cell r="K40">
            <v>221.34899999999999</v>
          </cell>
          <cell r="L40">
            <v>500</v>
          </cell>
          <cell r="N40">
            <v>300</v>
          </cell>
        </row>
        <row r="41">
          <cell r="B41" t="str">
            <v>Qatar</v>
          </cell>
          <cell r="L41">
            <v>200</v>
          </cell>
        </row>
        <row r="42">
          <cell r="B42" t="str">
            <v>Saudi Arabia</v>
          </cell>
          <cell r="N42">
            <v>2500</v>
          </cell>
        </row>
        <row r="43">
          <cell r="B43" t="str">
            <v>Western Hemisphere</v>
          </cell>
          <cell r="C43">
            <v>1235.2</v>
          </cell>
          <cell r="D43">
            <v>784</v>
          </cell>
          <cell r="E43">
            <v>625.98480769230775</v>
          </cell>
          <cell r="F43">
            <v>387.99349278350519</v>
          </cell>
          <cell r="G43">
            <v>167.58799999999999</v>
          </cell>
          <cell r="H43">
            <v>1220.3399999999999</v>
          </cell>
          <cell r="J43">
            <v>32</v>
          </cell>
          <cell r="K43">
            <v>1370.558</v>
          </cell>
          <cell r="L43">
            <v>1525</v>
          </cell>
          <cell r="M43">
            <v>153.501</v>
          </cell>
          <cell r="N43">
            <v>1796.473</v>
          </cell>
        </row>
        <row r="44">
          <cell r="B44" t="str">
            <v>Argentina</v>
          </cell>
          <cell r="M44">
            <v>100</v>
          </cell>
        </row>
        <row r="45">
          <cell r="B45" t="str">
            <v>Brazil</v>
          </cell>
          <cell r="G45">
            <v>34</v>
          </cell>
          <cell r="H45">
            <v>200</v>
          </cell>
          <cell r="K45">
            <v>331.666</v>
          </cell>
        </row>
        <row r="46">
          <cell r="B46" t="str">
            <v>Chile</v>
          </cell>
          <cell r="M46">
            <v>20</v>
          </cell>
        </row>
        <row r="47">
          <cell r="B47" t="str">
            <v>Colombia</v>
          </cell>
          <cell r="C47">
            <v>350</v>
          </cell>
          <cell r="D47">
            <v>454</v>
          </cell>
          <cell r="E47">
            <v>210</v>
          </cell>
          <cell r="F47">
            <v>210</v>
          </cell>
          <cell r="G47">
            <v>32</v>
          </cell>
          <cell r="H47">
            <v>1000</v>
          </cell>
          <cell r="K47">
            <v>1000</v>
          </cell>
          <cell r="L47">
            <v>1525</v>
          </cell>
          <cell r="N47">
            <v>1775</v>
          </cell>
        </row>
        <row r="48">
          <cell r="B48" t="str">
            <v>Ecuador</v>
          </cell>
          <cell r="J48">
            <v>32</v>
          </cell>
        </row>
        <row r="49">
          <cell r="B49" t="str">
            <v>Greenland</v>
          </cell>
          <cell r="K49">
            <v>38.892000000000003</v>
          </cell>
          <cell r="M49">
            <v>33.500999999999998</v>
          </cell>
        </row>
        <row r="50">
          <cell r="B50" t="str">
            <v>Jamaica</v>
          </cell>
          <cell r="D50">
            <v>100</v>
          </cell>
          <cell r="N50">
            <v>21.472999999999999</v>
          </cell>
        </row>
        <row r="51">
          <cell r="B51" t="str">
            <v>Mexico</v>
          </cell>
          <cell r="C51">
            <v>550</v>
          </cell>
          <cell r="E51">
            <v>168.9</v>
          </cell>
        </row>
        <row r="52">
          <cell r="B52" t="str">
            <v>Paraguay</v>
          </cell>
          <cell r="E52">
            <v>8</v>
          </cell>
          <cell r="F52">
            <v>57.993492783505204</v>
          </cell>
        </row>
        <row r="53">
          <cell r="B53" t="str">
            <v>Peru</v>
          </cell>
          <cell r="D53">
            <v>230</v>
          </cell>
          <cell r="E53">
            <v>41.08</v>
          </cell>
        </row>
        <row r="54">
          <cell r="B54" t="str">
            <v>Trinidad &amp; Tobago</v>
          </cell>
          <cell r="C54">
            <v>150</v>
          </cell>
          <cell r="E54">
            <v>103.00480769230771</v>
          </cell>
          <cell r="F54">
            <v>120</v>
          </cell>
          <cell r="G54">
            <v>101.58799999999999</v>
          </cell>
          <cell r="H54">
            <v>20.34</v>
          </cell>
        </row>
        <row r="55">
          <cell r="B55" t="str">
            <v>Venezuela</v>
          </cell>
          <cell r="C55">
            <v>185.2</v>
          </cell>
          <cell r="E55">
            <v>95</v>
          </cell>
        </row>
      </sheetData>
      <sheetData sheetId="4" refreshError="1">
        <row r="3">
          <cell r="B3" t="str">
            <v>Africa</v>
          </cell>
          <cell r="C3">
            <v>25.64</v>
          </cell>
          <cell r="D3">
            <v>158.19999999999999</v>
          </cell>
          <cell r="E3">
            <v>13.472</v>
          </cell>
          <cell r="F3">
            <v>57.888999999999996</v>
          </cell>
          <cell r="G3">
            <v>80</v>
          </cell>
          <cell r="H3">
            <v>477.67399999999998</v>
          </cell>
          <cell r="I3">
            <v>118.839</v>
          </cell>
          <cell r="J3">
            <v>200</v>
          </cell>
          <cell r="L3">
            <v>4750</v>
          </cell>
        </row>
        <row r="4">
          <cell r="B4" t="str">
            <v>Cameroon</v>
          </cell>
          <cell r="D4">
            <v>48.2</v>
          </cell>
        </row>
        <row r="5">
          <cell r="B5" t="str">
            <v>Ghana</v>
          </cell>
          <cell r="G5">
            <v>80</v>
          </cell>
          <cell r="H5">
            <v>127.67400000000001</v>
          </cell>
          <cell r="I5">
            <v>2.1800000000000002</v>
          </cell>
        </row>
        <row r="6">
          <cell r="B6" t="str">
            <v>Guinea-Bissau</v>
          </cell>
          <cell r="C6">
            <v>25.64</v>
          </cell>
        </row>
        <row r="7">
          <cell r="B7" t="str">
            <v>Lesotho</v>
          </cell>
          <cell r="F7">
            <v>17.544</v>
          </cell>
        </row>
        <row r="8">
          <cell r="B8" t="str">
            <v>Morocco</v>
          </cell>
          <cell r="J8">
            <v>200</v>
          </cell>
        </row>
        <row r="9">
          <cell r="B9" t="str">
            <v>Seychelles</v>
          </cell>
          <cell r="I9">
            <v>30</v>
          </cell>
        </row>
        <row r="10">
          <cell r="B10" t="str">
            <v>South Africa</v>
          </cell>
          <cell r="L10">
            <v>4750</v>
          </cell>
        </row>
        <row r="11">
          <cell r="B11" t="str">
            <v>Tunisia</v>
          </cell>
          <cell r="D11">
            <v>110</v>
          </cell>
          <cell r="F11">
            <v>40.344999999999999</v>
          </cell>
          <cell r="H11">
            <v>350</v>
          </cell>
          <cell r="I11">
            <v>86.659000000000006</v>
          </cell>
        </row>
        <row r="12">
          <cell r="B12" t="str">
            <v>Zimbabwe</v>
          </cell>
          <cell r="E12">
            <v>13.472</v>
          </cell>
        </row>
        <row r="13">
          <cell r="B13" t="str">
            <v>Asia</v>
          </cell>
          <cell r="C13">
            <v>693.02800000000002</v>
          </cell>
          <cell r="D13">
            <v>548.68499999999995</v>
          </cell>
          <cell r="E13">
            <v>682.47699999999998</v>
          </cell>
          <cell r="F13">
            <v>1534.0409999999999</v>
          </cell>
          <cell r="G13">
            <v>599.84299999999996</v>
          </cell>
          <cell r="H13">
            <v>373.04700000000003</v>
          </cell>
          <cell r="I13">
            <v>361.40600000000001</v>
          </cell>
          <cell r="J13">
            <v>2262</v>
          </cell>
          <cell r="K13">
            <v>2386.9459999999999</v>
          </cell>
          <cell r="L13">
            <v>2271.875</v>
          </cell>
          <cell r="N13">
            <v>940</v>
          </cell>
        </row>
        <row r="14">
          <cell r="B14" t="str">
            <v>China</v>
          </cell>
          <cell r="F14">
            <v>120</v>
          </cell>
          <cell r="G14">
            <v>149.73400000000001</v>
          </cell>
          <cell r="H14">
            <v>30</v>
          </cell>
        </row>
        <row r="15">
          <cell r="B15" t="str">
            <v>India</v>
          </cell>
          <cell r="E15">
            <v>207.03100000000001</v>
          </cell>
        </row>
        <row r="16">
          <cell r="B16" t="str">
            <v>Indonesia</v>
          </cell>
          <cell r="C16">
            <v>538.02800000000002</v>
          </cell>
          <cell r="D16">
            <v>248.685</v>
          </cell>
          <cell r="E16">
            <v>79.74799999999999</v>
          </cell>
          <cell r="F16">
            <v>18.295999999999999</v>
          </cell>
          <cell r="G16">
            <v>356.17399999999998</v>
          </cell>
          <cell r="H16">
            <v>68.046999999999997</v>
          </cell>
          <cell r="J16">
            <v>152</v>
          </cell>
          <cell r="K16">
            <v>217</v>
          </cell>
          <cell r="L16">
            <v>340</v>
          </cell>
        </row>
        <row r="17">
          <cell r="B17" t="str">
            <v>Korea</v>
          </cell>
          <cell r="F17">
            <v>720</v>
          </cell>
        </row>
        <row r="18">
          <cell r="B18" t="str">
            <v>Malaysia</v>
          </cell>
          <cell r="E18">
            <v>268.93799999999999</v>
          </cell>
          <cell r="F18">
            <v>303.09199999999998</v>
          </cell>
          <cell r="J18">
            <v>1350</v>
          </cell>
          <cell r="K18">
            <v>2169.9459999999999</v>
          </cell>
          <cell r="L18">
            <v>1356.9739999999999</v>
          </cell>
          <cell r="N18">
            <v>940</v>
          </cell>
        </row>
        <row r="19">
          <cell r="B19" t="str">
            <v>Nauru</v>
          </cell>
          <cell r="C19">
            <v>50</v>
          </cell>
        </row>
        <row r="20">
          <cell r="B20" t="str">
            <v>Pakistan</v>
          </cell>
          <cell r="C20">
            <v>105</v>
          </cell>
          <cell r="D20">
            <v>300</v>
          </cell>
          <cell r="E20">
            <v>126.76</v>
          </cell>
          <cell r="F20">
            <v>182.65299999999999</v>
          </cell>
          <cell r="G20">
            <v>93.935000000000002</v>
          </cell>
          <cell r="H20">
            <v>275</v>
          </cell>
          <cell r="I20">
            <v>180</v>
          </cell>
          <cell r="J20">
            <v>150</v>
          </cell>
        </row>
        <row r="21">
          <cell r="B21" t="str">
            <v>Papua New Guinea</v>
          </cell>
          <cell r="F21">
            <v>90</v>
          </cell>
        </row>
        <row r="22">
          <cell r="B22" t="str">
            <v>Philippines</v>
          </cell>
          <cell r="I22">
            <v>181.40600000000001</v>
          </cell>
          <cell r="J22">
            <v>610</v>
          </cell>
          <cell r="L22">
            <v>400</v>
          </cell>
        </row>
        <row r="23">
          <cell r="B23" t="str">
            <v>Thailand</v>
          </cell>
          <cell r="L23">
            <v>174.90100000000001</v>
          </cell>
        </row>
        <row r="24">
          <cell r="B24" t="str">
            <v>Vietnam</v>
          </cell>
          <cell r="F24">
            <v>100</v>
          </cell>
        </row>
        <row r="25">
          <cell r="B25" t="str">
            <v>Europe</v>
          </cell>
          <cell r="C25">
            <v>290.072</v>
          </cell>
          <cell r="D25">
            <v>685.67100000000005</v>
          </cell>
          <cell r="E25">
            <v>530.39599999999996</v>
          </cell>
          <cell r="F25">
            <v>1740.692</v>
          </cell>
          <cell r="G25">
            <v>1124.192</v>
          </cell>
          <cell r="H25">
            <v>1379.249</v>
          </cell>
          <cell r="I25">
            <v>1011</v>
          </cell>
          <cell r="J25">
            <v>363.10500000000002</v>
          </cell>
          <cell r="K25">
            <v>1894.6289999999999</v>
          </cell>
          <cell r="L25">
            <v>1696.885</v>
          </cell>
          <cell r="M25">
            <v>1085.636</v>
          </cell>
          <cell r="N25">
            <v>374.25700000000006</v>
          </cell>
        </row>
        <row r="26">
          <cell r="B26" t="str">
            <v>Croatia</v>
          </cell>
          <cell r="H26">
            <v>131.40600000000001</v>
          </cell>
          <cell r="K26">
            <v>488.34400000000005</v>
          </cell>
          <cell r="L26">
            <v>400</v>
          </cell>
          <cell r="M26">
            <v>400</v>
          </cell>
        </row>
        <row r="27">
          <cell r="B27" t="str">
            <v>Estonia</v>
          </cell>
          <cell r="E27">
            <v>20</v>
          </cell>
          <cell r="F27">
            <v>30</v>
          </cell>
        </row>
        <row r="28">
          <cell r="B28" t="str">
            <v>Faroe Islands</v>
          </cell>
          <cell r="C28">
            <v>76.923000000000002</v>
          </cell>
          <cell r="D28">
            <v>97.471000000000004</v>
          </cell>
        </row>
        <row r="29">
          <cell r="B29" t="str">
            <v>Hungary</v>
          </cell>
          <cell r="I29">
            <v>61</v>
          </cell>
          <cell r="K29">
            <v>423.81900000000002</v>
          </cell>
        </row>
        <row r="30">
          <cell r="B30" t="str">
            <v>Kazakstan</v>
          </cell>
          <cell r="D30">
            <v>200</v>
          </cell>
          <cell r="F30">
            <v>222.65600000000001</v>
          </cell>
        </row>
        <row r="31">
          <cell r="B31" t="str">
            <v>Kyrgyz Republic</v>
          </cell>
          <cell r="E31">
            <v>75</v>
          </cell>
        </row>
        <row r="32">
          <cell r="B32" t="str">
            <v>Latvia</v>
          </cell>
          <cell r="E32">
            <v>35</v>
          </cell>
          <cell r="F32">
            <v>30</v>
          </cell>
        </row>
        <row r="33">
          <cell r="B33" t="str">
            <v>Lithuania</v>
          </cell>
          <cell r="E33">
            <v>45</v>
          </cell>
          <cell r="F33">
            <v>40</v>
          </cell>
          <cell r="H33">
            <v>33</v>
          </cell>
          <cell r="K33">
            <v>208.178</v>
          </cell>
        </row>
        <row r="34">
          <cell r="B34" t="str">
            <v>Malta</v>
          </cell>
          <cell r="G34">
            <v>22.61</v>
          </cell>
        </row>
        <row r="35">
          <cell r="B35" t="str">
            <v>Poland</v>
          </cell>
          <cell r="G35">
            <v>100</v>
          </cell>
          <cell r="I35">
            <v>105</v>
          </cell>
        </row>
        <row r="36">
          <cell r="B36" t="str">
            <v>Romania</v>
          </cell>
          <cell r="J36">
            <v>79.402000000000001</v>
          </cell>
          <cell r="L36">
            <v>269.88499999999999</v>
          </cell>
          <cell r="M36">
            <v>100</v>
          </cell>
        </row>
        <row r="37">
          <cell r="B37" t="str">
            <v>Russia</v>
          </cell>
          <cell r="M37">
            <v>19.004999999999999</v>
          </cell>
        </row>
        <row r="38">
          <cell r="B38" t="str">
            <v>Slovak Republic</v>
          </cell>
          <cell r="I38">
            <v>120</v>
          </cell>
        </row>
        <row r="39">
          <cell r="B39" t="str">
            <v>Slovenia</v>
          </cell>
          <cell r="E39">
            <v>100</v>
          </cell>
          <cell r="F39">
            <v>105</v>
          </cell>
          <cell r="G39">
            <v>60</v>
          </cell>
          <cell r="H39">
            <v>99.843000000000004</v>
          </cell>
        </row>
        <row r="40">
          <cell r="B40" t="str">
            <v>Turkey</v>
          </cell>
          <cell r="C40">
            <v>213.149</v>
          </cell>
          <cell r="D40">
            <v>388.2</v>
          </cell>
          <cell r="E40">
            <v>255.39600000000002</v>
          </cell>
          <cell r="F40">
            <v>1275.0360000000001</v>
          </cell>
          <cell r="G40">
            <v>819.9</v>
          </cell>
          <cell r="H40">
            <v>1115</v>
          </cell>
          <cell r="I40">
            <v>725</v>
          </cell>
          <cell r="J40">
            <v>283.70299999999997</v>
          </cell>
          <cell r="K40">
            <v>774.28800000000001</v>
          </cell>
          <cell r="L40">
            <v>1027</v>
          </cell>
          <cell r="M40">
            <v>566.63100000000009</v>
          </cell>
          <cell r="N40">
            <v>374.25700000000006</v>
          </cell>
        </row>
        <row r="41">
          <cell r="B41" t="str">
            <v>Turkmenistan</v>
          </cell>
          <cell r="G41">
            <v>40.682000000000002</v>
          </cell>
        </row>
        <row r="42">
          <cell r="B42" t="str">
            <v>Uzbekistan</v>
          </cell>
          <cell r="F42">
            <v>38</v>
          </cell>
          <cell r="G42">
            <v>81</v>
          </cell>
        </row>
        <row r="43">
          <cell r="B43" t="str">
            <v>Middle East</v>
          </cell>
          <cell r="C43">
            <v>8300</v>
          </cell>
          <cell r="D43">
            <v>2703.6669999999999</v>
          </cell>
          <cell r="F43">
            <v>3049.0410000000002</v>
          </cell>
          <cell r="G43">
            <v>1738.779</v>
          </cell>
          <cell r="H43">
            <v>865.98299999999995</v>
          </cell>
          <cell r="I43">
            <v>1390</v>
          </cell>
          <cell r="K43">
            <v>397.54200000000003</v>
          </cell>
          <cell r="L43">
            <v>400</v>
          </cell>
          <cell r="M43">
            <v>225</v>
          </cell>
          <cell r="N43">
            <v>1019.462</v>
          </cell>
        </row>
        <row r="44">
          <cell r="B44" t="str">
            <v>Bahrain</v>
          </cell>
          <cell r="I44">
            <v>500</v>
          </cell>
        </row>
        <row r="45">
          <cell r="B45" t="str">
            <v>Iran, I.R. of</v>
          </cell>
          <cell r="I45">
            <v>15</v>
          </cell>
        </row>
        <row r="46">
          <cell r="B46" t="str">
            <v>Israel</v>
          </cell>
          <cell r="F46">
            <v>78.787999999999997</v>
          </cell>
          <cell r="G46">
            <v>241.37899999999999</v>
          </cell>
          <cell r="H46">
            <v>215.983</v>
          </cell>
          <cell r="M46">
            <v>225</v>
          </cell>
        </row>
        <row r="47">
          <cell r="B47" t="str">
            <v>Kuwait</v>
          </cell>
          <cell r="C47">
            <v>5500</v>
          </cell>
          <cell r="K47">
            <v>47.542000000000002</v>
          </cell>
        </row>
        <row r="48">
          <cell r="B48" t="str">
            <v>Lebanon</v>
          </cell>
          <cell r="G48">
            <v>240.7</v>
          </cell>
        </row>
        <row r="49">
          <cell r="B49" t="str">
            <v>Oman</v>
          </cell>
          <cell r="C49">
            <v>300</v>
          </cell>
          <cell r="D49">
            <v>37</v>
          </cell>
          <cell r="F49">
            <v>300</v>
          </cell>
          <cell r="H49">
            <v>400</v>
          </cell>
          <cell r="K49">
            <v>350</v>
          </cell>
          <cell r="N49">
            <v>469.46199999999999</v>
          </cell>
        </row>
        <row r="50">
          <cell r="B50" t="str">
            <v>Qatar</v>
          </cell>
          <cell r="F50">
            <v>500</v>
          </cell>
          <cell r="G50">
            <v>1231</v>
          </cell>
          <cell r="H50">
            <v>250</v>
          </cell>
          <cell r="I50">
            <v>800</v>
          </cell>
          <cell r="L50">
            <v>400</v>
          </cell>
          <cell r="N50">
            <v>550</v>
          </cell>
        </row>
        <row r="51">
          <cell r="B51" t="str">
            <v>Saudi Arabia</v>
          </cell>
          <cell r="C51">
            <v>2500</v>
          </cell>
          <cell r="D51">
            <v>2666.6669999999999</v>
          </cell>
          <cell r="F51">
            <v>2170.2530000000002</v>
          </cell>
          <cell r="I51">
            <v>75</v>
          </cell>
        </row>
        <row r="52">
          <cell r="B52" t="str">
            <v>United Arab Emirates</v>
          </cell>
          <cell r="G52">
            <v>25.7</v>
          </cell>
        </row>
        <row r="53">
          <cell r="B53" t="str">
            <v>Western Hemisphere</v>
          </cell>
          <cell r="C53">
            <v>1796.473</v>
          </cell>
          <cell r="D53">
            <v>47.5</v>
          </cell>
          <cell r="E53">
            <v>580.92600000000004</v>
          </cell>
          <cell r="F53">
            <v>85.445999999999998</v>
          </cell>
          <cell r="G53">
            <v>1972.69</v>
          </cell>
          <cell r="H53">
            <v>576</v>
          </cell>
          <cell r="I53">
            <v>680.80700000000002</v>
          </cell>
          <cell r="J53">
            <v>2354.7539999999999</v>
          </cell>
          <cell r="K53">
            <v>300</v>
          </cell>
          <cell r="L53">
            <v>297.524</v>
          </cell>
          <cell r="M53">
            <v>138</v>
          </cell>
          <cell r="N53">
            <v>526</v>
          </cell>
        </row>
        <row r="54">
          <cell r="B54" t="str">
            <v>Argentina</v>
          </cell>
          <cell r="E54">
            <v>409.411</v>
          </cell>
          <cell r="I54">
            <v>151.107</v>
          </cell>
          <cell r="J54">
            <v>2000</v>
          </cell>
        </row>
        <row r="55">
          <cell r="B55" t="str">
            <v>Brazil</v>
          </cell>
          <cell r="F55">
            <v>57.445999999999998</v>
          </cell>
          <cell r="I55">
            <v>18.7</v>
          </cell>
          <cell r="N55">
            <v>156</v>
          </cell>
        </row>
        <row r="56">
          <cell r="B56" t="str">
            <v>Chile</v>
          </cell>
          <cell r="I56">
            <v>36</v>
          </cell>
        </row>
        <row r="57">
          <cell r="B57" t="str">
            <v>Colombia</v>
          </cell>
          <cell r="C57">
            <v>1775</v>
          </cell>
          <cell r="G57">
            <v>225</v>
          </cell>
          <cell r="I57">
            <v>325</v>
          </cell>
          <cell r="J57">
            <v>300</v>
          </cell>
          <cell r="L57">
            <v>297.524</v>
          </cell>
          <cell r="N57">
            <v>370</v>
          </cell>
        </row>
        <row r="58">
          <cell r="B58" t="str">
            <v>El Salvador</v>
          </cell>
          <cell r="E58">
            <v>8.4149999999999991</v>
          </cell>
          <cell r="F58">
            <v>5.5</v>
          </cell>
        </row>
        <row r="59">
          <cell r="B59" t="str">
            <v>Greenland</v>
          </cell>
          <cell r="G59">
            <v>120.69</v>
          </cell>
        </row>
        <row r="60">
          <cell r="B60" t="str">
            <v>Jamaica</v>
          </cell>
          <cell r="C60">
            <v>21.472999999999999</v>
          </cell>
        </row>
        <row r="61">
          <cell r="B61" t="str">
            <v>Mexico</v>
          </cell>
          <cell r="G61">
            <v>1577</v>
          </cell>
          <cell r="H61">
            <v>576</v>
          </cell>
          <cell r="K61">
            <v>300</v>
          </cell>
        </row>
        <row r="62">
          <cell r="B62" t="str">
            <v>Paraguay</v>
          </cell>
          <cell r="G62">
            <v>50</v>
          </cell>
        </row>
        <row r="63">
          <cell r="B63" t="str">
            <v>Peru</v>
          </cell>
          <cell r="F63">
            <v>22.5</v>
          </cell>
          <cell r="J63">
            <v>54.753999999999998</v>
          </cell>
        </row>
        <row r="64">
          <cell r="B64" t="str">
            <v>Trinidad &amp; Tobago</v>
          </cell>
          <cell r="I64">
            <v>150</v>
          </cell>
        </row>
        <row r="65">
          <cell r="B65" t="str">
            <v>Uruguay</v>
          </cell>
          <cell r="E65">
            <v>35</v>
          </cell>
        </row>
        <row r="66">
          <cell r="B66" t="str">
            <v>Venezuela</v>
          </cell>
          <cell r="D66">
            <v>47.5</v>
          </cell>
          <cell r="E66">
            <v>128.1</v>
          </cell>
          <cell r="M66">
            <v>138</v>
          </cell>
        </row>
      </sheetData>
      <sheetData sheetId="5" refreshError="1">
        <row r="3">
          <cell r="B3" t="str">
            <v>Africa</v>
          </cell>
          <cell r="C3">
            <v>315.60000000000002</v>
          </cell>
          <cell r="D3">
            <v>375.86</v>
          </cell>
          <cell r="E3">
            <v>784.43375000000003</v>
          </cell>
          <cell r="F3">
            <v>1395.1061085714289</v>
          </cell>
          <cell r="G3">
            <v>184.78552173913042</v>
          </cell>
          <cell r="H3">
            <v>1580.4877885241624</v>
          </cell>
          <cell r="I3">
            <v>1235.5843333333332</v>
          </cell>
          <cell r="J3">
            <v>613.673</v>
          </cell>
          <cell r="K3">
            <v>521.67999999999995</v>
          </cell>
          <cell r="L3">
            <v>1531.6659999999997</v>
          </cell>
          <cell r="M3">
            <v>1114.635</v>
          </cell>
          <cell r="N3">
            <v>3854.7689999999998</v>
          </cell>
        </row>
        <row r="4">
          <cell r="B4" t="str">
            <v>Algeria</v>
          </cell>
          <cell r="E4">
            <v>138.6</v>
          </cell>
          <cell r="F4">
            <v>940</v>
          </cell>
          <cell r="H4">
            <v>1416.3140369616624</v>
          </cell>
          <cell r="I4">
            <v>1198.3809999999999</v>
          </cell>
          <cell r="J4">
            <v>426.09599999999995</v>
          </cell>
          <cell r="K4">
            <v>268.10599999999999</v>
          </cell>
          <cell r="L4">
            <v>433.70499999999998</v>
          </cell>
          <cell r="M4">
            <v>189.47</v>
          </cell>
          <cell r="N4">
            <v>3014.277</v>
          </cell>
        </row>
        <row r="5">
          <cell r="B5" t="str">
            <v>Angola</v>
          </cell>
          <cell r="D5">
            <v>50</v>
          </cell>
          <cell r="H5">
            <v>16.493751562500002</v>
          </cell>
          <cell r="I5">
            <v>3.20333333333333</v>
          </cell>
          <cell r="K5">
            <v>4.9050000000000002</v>
          </cell>
          <cell r="L5">
            <v>220</v>
          </cell>
          <cell r="M5">
            <v>40</v>
          </cell>
          <cell r="N5">
            <v>350</v>
          </cell>
        </row>
        <row r="6">
          <cell r="B6" t="str">
            <v>Cameroon</v>
          </cell>
          <cell r="M6">
            <v>100</v>
          </cell>
        </row>
        <row r="7">
          <cell r="B7" t="str">
            <v>Cote d'Ivoire</v>
          </cell>
          <cell r="C7">
            <v>62</v>
          </cell>
          <cell r="D7">
            <v>112.37</v>
          </cell>
          <cell r="F7">
            <v>75</v>
          </cell>
        </row>
        <row r="8">
          <cell r="B8" t="str">
            <v>Ethiopia</v>
          </cell>
          <cell r="D8">
            <v>20</v>
          </cell>
          <cell r="F8">
            <v>5.6240800000000002</v>
          </cell>
          <cell r="J8">
            <v>98</v>
          </cell>
          <cell r="L8">
            <v>45</v>
          </cell>
          <cell r="M8">
            <v>306.76499999999999</v>
          </cell>
        </row>
        <row r="9">
          <cell r="B9" t="str">
            <v>Gabon</v>
          </cell>
          <cell r="K9">
            <v>174.56900000000002</v>
          </cell>
        </row>
        <row r="10">
          <cell r="B10" t="str">
            <v>Ghana</v>
          </cell>
          <cell r="C10">
            <v>4.2</v>
          </cell>
          <cell r="J10">
            <v>89.576999999999998</v>
          </cell>
          <cell r="M10">
            <v>10</v>
          </cell>
          <cell r="N10">
            <v>75</v>
          </cell>
        </row>
        <row r="11">
          <cell r="B11" t="str">
            <v>Guinea</v>
          </cell>
          <cell r="F11">
            <v>43</v>
          </cell>
        </row>
        <row r="12">
          <cell r="B12" t="str">
            <v>Kenya</v>
          </cell>
          <cell r="H12">
            <v>36</v>
          </cell>
          <cell r="I12">
            <v>34</v>
          </cell>
          <cell r="L12">
            <v>107.6</v>
          </cell>
          <cell r="M12">
            <v>43</v>
          </cell>
        </row>
        <row r="13">
          <cell r="B13" t="str">
            <v>Lesotho</v>
          </cell>
          <cell r="N13">
            <v>67.31</v>
          </cell>
        </row>
        <row r="14">
          <cell r="B14" t="str">
            <v>Madagascar</v>
          </cell>
          <cell r="C14">
            <v>5.5</v>
          </cell>
          <cell r="K14">
            <v>7</v>
          </cell>
        </row>
        <row r="15">
          <cell r="B15" t="str">
            <v>Mauritius</v>
          </cell>
          <cell r="M15">
            <v>136</v>
          </cell>
          <cell r="N15">
            <v>6</v>
          </cell>
        </row>
        <row r="16">
          <cell r="B16" t="str">
            <v>Morocco</v>
          </cell>
          <cell r="D16">
            <v>7.09</v>
          </cell>
          <cell r="E16">
            <v>70</v>
          </cell>
          <cell r="F16">
            <v>37.659999999999997</v>
          </cell>
          <cell r="H16">
            <v>26</v>
          </cell>
          <cell r="K16">
            <v>65</v>
          </cell>
          <cell r="L16">
            <v>89.677999999999997</v>
          </cell>
          <cell r="M16">
            <v>86.9</v>
          </cell>
          <cell r="N16">
            <v>40</v>
          </cell>
        </row>
        <row r="17">
          <cell r="B17" t="str">
            <v>Niger</v>
          </cell>
          <cell r="C17">
            <v>14.1</v>
          </cell>
          <cell r="E17">
            <v>9</v>
          </cell>
        </row>
        <row r="18">
          <cell r="B18" t="str">
            <v>Nigeria</v>
          </cell>
          <cell r="C18">
            <v>129.5</v>
          </cell>
          <cell r="D18">
            <v>85.5</v>
          </cell>
          <cell r="E18">
            <v>432.21375</v>
          </cell>
          <cell r="F18">
            <v>74.622028571428601</v>
          </cell>
          <cell r="L18">
            <v>559.5</v>
          </cell>
        </row>
        <row r="19">
          <cell r="B19" t="str">
            <v>Rwanda</v>
          </cell>
          <cell r="K19">
            <v>2.1</v>
          </cell>
        </row>
        <row r="20">
          <cell r="B20" t="str">
            <v>Seychelles</v>
          </cell>
          <cell r="G20">
            <v>10.175521739130399</v>
          </cell>
        </row>
        <row r="21">
          <cell r="B21" t="str">
            <v>Somalia</v>
          </cell>
          <cell r="L21">
            <v>52.524000000000001</v>
          </cell>
        </row>
        <row r="22">
          <cell r="B22" t="str">
            <v>South Africa</v>
          </cell>
          <cell r="D22">
            <v>100.9</v>
          </cell>
          <cell r="E22">
            <v>134.62</v>
          </cell>
          <cell r="F22">
            <v>219.2</v>
          </cell>
          <cell r="G22">
            <v>174.61</v>
          </cell>
          <cell r="M22">
            <v>100</v>
          </cell>
          <cell r="N22">
            <v>218.18199999999999</v>
          </cell>
        </row>
        <row r="23">
          <cell r="B23" t="str">
            <v>Tanzania</v>
          </cell>
          <cell r="C23">
            <v>25.5</v>
          </cell>
          <cell r="M23">
            <v>0.5</v>
          </cell>
        </row>
        <row r="24">
          <cell r="B24" t="str">
            <v>Tunisia</v>
          </cell>
          <cell r="C24">
            <v>35.200000000000003</v>
          </cell>
          <cell r="H24">
            <v>85.68</v>
          </cell>
          <cell r="M24">
            <v>102</v>
          </cell>
        </row>
        <row r="25">
          <cell r="B25" t="str">
            <v>Zaire</v>
          </cell>
          <cell r="L25">
            <v>23.658999999999999</v>
          </cell>
          <cell r="N25">
            <v>40</v>
          </cell>
        </row>
        <row r="26">
          <cell r="B26" t="str">
            <v>Zambia</v>
          </cell>
          <cell r="N26">
            <v>44</v>
          </cell>
        </row>
        <row r="27">
          <cell r="B27" t="str">
            <v>Zimbabwe</v>
          </cell>
          <cell r="C27">
            <v>39.6</v>
          </cell>
        </row>
        <row r="28">
          <cell r="B28" t="str">
            <v>Asia</v>
          </cell>
          <cell r="C28">
            <v>3282.4</v>
          </cell>
          <cell r="D28">
            <v>3133.13</v>
          </cell>
          <cell r="E28">
            <v>3772.8000803030304</v>
          </cell>
          <cell r="F28">
            <v>3127.2794784615389</v>
          </cell>
          <cell r="G28">
            <v>2859.4556811338171</v>
          </cell>
          <cell r="H28">
            <v>5698.9488166308565</v>
          </cell>
          <cell r="I28">
            <v>4020.7093450862594</v>
          </cell>
          <cell r="J28">
            <v>6753.8462799999998</v>
          </cell>
          <cell r="K28">
            <v>6624.0940873582513</v>
          </cell>
          <cell r="L28">
            <v>5148.3050933333334</v>
          </cell>
          <cell r="M28">
            <v>6688.04</v>
          </cell>
          <cell r="N28">
            <v>7137.7787500000004</v>
          </cell>
        </row>
        <row r="29">
          <cell r="B29" t="str">
            <v>Bangladesh</v>
          </cell>
          <cell r="D29">
            <v>23.1</v>
          </cell>
          <cell r="E29">
            <v>50</v>
          </cell>
          <cell r="K29">
            <v>67.207999999999998</v>
          </cell>
          <cell r="M29">
            <v>28</v>
          </cell>
        </row>
        <row r="30">
          <cell r="B30" t="str">
            <v>China</v>
          </cell>
          <cell r="C30">
            <v>172.2</v>
          </cell>
          <cell r="D30">
            <v>11.57</v>
          </cell>
          <cell r="E30">
            <v>264.14999999999998</v>
          </cell>
          <cell r="F30">
            <v>163.76</v>
          </cell>
          <cell r="G30">
            <v>99.13</v>
          </cell>
          <cell r="H30">
            <v>2192.0937388888892</v>
          </cell>
          <cell r="I30">
            <v>1396.4541396706522</v>
          </cell>
          <cell r="J30">
            <v>2209.4027800000003</v>
          </cell>
          <cell r="K30">
            <v>2530.1443123582521</v>
          </cell>
          <cell r="L30">
            <v>1436.8009999999999</v>
          </cell>
          <cell r="M30">
            <v>2517.3009999999999</v>
          </cell>
          <cell r="N30">
            <v>1444.2929999999999</v>
          </cell>
        </row>
        <row r="31">
          <cell r="B31" t="str">
            <v>Fiji</v>
          </cell>
          <cell r="H31">
            <v>0.26</v>
          </cell>
          <cell r="L31">
            <v>45</v>
          </cell>
        </row>
        <row r="32">
          <cell r="B32" t="str">
            <v>Guam</v>
          </cell>
          <cell r="J32">
            <v>9</v>
          </cell>
        </row>
        <row r="33">
          <cell r="B33" t="str">
            <v>Hong Kong SAR</v>
          </cell>
          <cell r="G33">
            <v>153.78159090909091</v>
          </cell>
          <cell r="H33">
            <v>255.75</v>
          </cell>
          <cell r="I33">
            <v>371.78</v>
          </cell>
          <cell r="J33">
            <v>370.851</v>
          </cell>
          <cell r="K33">
            <v>204.80399999999997</v>
          </cell>
          <cell r="L33">
            <v>182.19809333333328</v>
          </cell>
          <cell r="M33">
            <v>371.68</v>
          </cell>
          <cell r="N33">
            <v>352.97275000000002</v>
          </cell>
        </row>
        <row r="34">
          <cell r="B34" t="str">
            <v>India</v>
          </cell>
          <cell r="C34">
            <v>72</v>
          </cell>
          <cell r="D34">
            <v>918.88</v>
          </cell>
          <cell r="E34">
            <v>147.56133333333329</v>
          </cell>
          <cell r="F34">
            <v>104.53</v>
          </cell>
          <cell r="G34">
            <v>121.7823529411765</v>
          </cell>
          <cell r="H34">
            <v>126.15</v>
          </cell>
          <cell r="I34">
            <v>1037.1511764705883</v>
          </cell>
          <cell r="J34">
            <v>1554.2474999999999</v>
          </cell>
          <cell r="K34">
            <v>1605.0229999999997</v>
          </cell>
          <cell r="L34">
            <v>1598.2439999999999</v>
          </cell>
          <cell r="M34">
            <v>625.5</v>
          </cell>
          <cell r="N34">
            <v>260</v>
          </cell>
        </row>
        <row r="35">
          <cell r="B35" t="str">
            <v>Indonesia</v>
          </cell>
          <cell r="C35">
            <v>765.5</v>
          </cell>
          <cell r="D35">
            <v>145.80000000000001</v>
          </cell>
          <cell r="E35">
            <v>140.9921333333333</v>
          </cell>
          <cell r="F35">
            <v>31</v>
          </cell>
          <cell r="J35">
            <v>520</v>
          </cell>
          <cell r="K35">
            <v>316</v>
          </cell>
          <cell r="M35">
            <v>382.40899999999999</v>
          </cell>
          <cell r="N35">
            <v>1381.9</v>
          </cell>
        </row>
        <row r="36">
          <cell r="B36" t="str">
            <v>Korea</v>
          </cell>
          <cell r="C36">
            <v>1222</v>
          </cell>
          <cell r="D36">
            <v>1738.29</v>
          </cell>
          <cell r="E36">
            <v>1494.2452499999999</v>
          </cell>
          <cell r="F36">
            <v>1546.97</v>
          </cell>
          <cell r="G36">
            <v>1911.5011160714289</v>
          </cell>
          <cell r="H36">
            <v>2418.1505934928828</v>
          </cell>
          <cell r="I36">
            <v>486.67109817578779</v>
          </cell>
          <cell r="J36">
            <v>1343.1490000000001</v>
          </cell>
          <cell r="K36">
            <v>609.70900000000006</v>
          </cell>
          <cell r="L36">
            <v>357.99299999999999</v>
          </cell>
          <cell r="M36">
            <v>802.42499999999995</v>
          </cell>
          <cell r="N36">
            <v>1425.82</v>
          </cell>
        </row>
        <row r="37">
          <cell r="B37" t="str">
            <v>Macao</v>
          </cell>
          <cell r="I37">
            <v>20.51</v>
          </cell>
          <cell r="J37">
            <v>7.6909999999999998</v>
          </cell>
          <cell r="M37">
            <v>9.9130000000000003</v>
          </cell>
        </row>
        <row r="38">
          <cell r="B38" t="str">
            <v>Malaysia</v>
          </cell>
          <cell r="C38">
            <v>550</v>
          </cell>
          <cell r="D38">
            <v>36.35</v>
          </cell>
          <cell r="E38">
            <v>494.8</v>
          </cell>
          <cell r="F38">
            <v>543.51099999999997</v>
          </cell>
          <cell r="G38">
            <v>331.72666666666669</v>
          </cell>
          <cell r="H38">
            <v>40.68</v>
          </cell>
          <cell r="I38">
            <v>491.7204307692308</v>
          </cell>
          <cell r="J38">
            <v>291.32799999999997</v>
          </cell>
          <cell r="K38">
            <v>445.369775</v>
          </cell>
          <cell r="L38">
            <v>379.41600000000005</v>
          </cell>
          <cell r="M38">
            <v>627.36399999999992</v>
          </cell>
          <cell r="N38">
            <v>505.11300000000006</v>
          </cell>
        </row>
        <row r="39">
          <cell r="B39" t="str">
            <v>Nauru</v>
          </cell>
          <cell r="J39">
            <v>66.421999999999997</v>
          </cell>
          <cell r="L39">
            <v>150</v>
          </cell>
        </row>
        <row r="40">
          <cell r="B40" t="str">
            <v>Pakistan</v>
          </cell>
          <cell r="H40">
            <v>111.3403175824176</v>
          </cell>
          <cell r="I40">
            <v>54.907499999999999</v>
          </cell>
          <cell r="J40">
            <v>99.01</v>
          </cell>
          <cell r="K40">
            <v>455.45</v>
          </cell>
          <cell r="L40">
            <v>277.5</v>
          </cell>
          <cell r="M40">
            <v>200</v>
          </cell>
          <cell r="N40">
            <v>334.39</v>
          </cell>
        </row>
        <row r="41">
          <cell r="B41" t="str">
            <v>Papua New Guinea</v>
          </cell>
          <cell r="E41">
            <v>159</v>
          </cell>
          <cell r="G41">
            <v>6.91</v>
          </cell>
          <cell r="H41">
            <v>51.91</v>
          </cell>
          <cell r="K41">
            <v>17</v>
          </cell>
          <cell r="L41">
            <v>45</v>
          </cell>
          <cell r="M41">
            <v>15</v>
          </cell>
          <cell r="N41">
            <v>324</v>
          </cell>
        </row>
        <row r="42">
          <cell r="B42" t="str">
            <v>Philippines</v>
          </cell>
          <cell r="C42">
            <v>162.80000000000001</v>
          </cell>
          <cell r="D42">
            <v>141.6</v>
          </cell>
          <cell r="E42">
            <v>505.63136363636363</v>
          </cell>
          <cell r="F42">
            <v>600.28</v>
          </cell>
          <cell r="K42">
            <v>235</v>
          </cell>
          <cell r="L42">
            <v>9.6</v>
          </cell>
        </row>
        <row r="43">
          <cell r="B43" t="str">
            <v>Singapore</v>
          </cell>
          <cell r="C43">
            <v>280</v>
          </cell>
          <cell r="H43">
            <v>91.704166666666694</v>
          </cell>
          <cell r="I43">
            <v>134.73500000000001</v>
          </cell>
          <cell r="J43">
            <v>89.034999999999997</v>
          </cell>
          <cell r="K43">
            <v>69.885999999999996</v>
          </cell>
          <cell r="L43">
            <v>275</v>
          </cell>
          <cell r="M43">
            <v>513.12599999999998</v>
          </cell>
          <cell r="N43">
            <v>210</v>
          </cell>
        </row>
        <row r="44">
          <cell r="B44" t="str">
            <v>Sri Lanka</v>
          </cell>
          <cell r="C44">
            <v>53.3</v>
          </cell>
          <cell r="D44">
            <v>75</v>
          </cell>
          <cell r="F44">
            <v>25.6015384615385</v>
          </cell>
        </row>
        <row r="45">
          <cell r="B45" t="str">
            <v>Taiwan Province of China</v>
          </cell>
          <cell r="E45">
            <v>435</v>
          </cell>
          <cell r="F45">
            <v>30.401333333333302</v>
          </cell>
          <cell r="L45">
            <v>236.3</v>
          </cell>
          <cell r="M45">
            <v>64</v>
          </cell>
        </row>
        <row r="46">
          <cell r="B46" t="str">
            <v>Thailand</v>
          </cell>
          <cell r="C46">
            <v>4.5999999999999996</v>
          </cell>
          <cell r="D46">
            <v>42.54</v>
          </cell>
          <cell r="E46">
            <v>81.42</v>
          </cell>
          <cell r="F46">
            <v>81.225606666666692</v>
          </cell>
          <cell r="G46">
            <v>234.62395454545455</v>
          </cell>
          <cell r="H46">
            <v>410.91</v>
          </cell>
          <cell r="I46">
            <v>26.78</v>
          </cell>
          <cell r="J46">
            <v>193.71</v>
          </cell>
          <cell r="K46">
            <v>68.5</v>
          </cell>
          <cell r="L46">
            <v>155.25299999999999</v>
          </cell>
          <cell r="M46">
            <v>526.02199999999993</v>
          </cell>
          <cell r="N46">
            <v>879.29</v>
          </cell>
        </row>
        <row r="47">
          <cell r="B47" t="str">
            <v>Vietnam</v>
          </cell>
          <cell r="M47">
            <v>5.3</v>
          </cell>
          <cell r="N47">
            <v>20</v>
          </cell>
        </row>
        <row r="48">
          <cell r="B48" t="str">
            <v>Europe</v>
          </cell>
          <cell r="C48">
            <v>1705.2</v>
          </cell>
          <cell r="D48">
            <v>631.19000000000005</v>
          </cell>
          <cell r="E48">
            <v>345.37</v>
          </cell>
          <cell r="F48">
            <v>178.04627586206897</v>
          </cell>
          <cell r="G48">
            <v>392.33089333333334</v>
          </cell>
          <cell r="H48">
            <v>2453.5830785443759</v>
          </cell>
          <cell r="I48">
            <v>3820.5610309659569</v>
          </cell>
          <cell r="J48">
            <v>3492.067</v>
          </cell>
          <cell r="K48">
            <v>4307.6329999999998</v>
          </cell>
          <cell r="L48">
            <v>4302.884</v>
          </cell>
          <cell r="M48">
            <v>8392.844000000001</v>
          </cell>
          <cell r="N48">
            <v>6329.0675439595198</v>
          </cell>
        </row>
        <row r="49">
          <cell r="B49" t="str">
            <v>Bulgaria</v>
          </cell>
          <cell r="H49">
            <v>475</v>
          </cell>
          <cell r="I49">
            <v>70</v>
          </cell>
          <cell r="J49">
            <v>285.11200000000002</v>
          </cell>
          <cell r="K49">
            <v>134.9</v>
          </cell>
          <cell r="L49">
            <v>369.80599999999998</v>
          </cell>
          <cell r="M49">
            <v>6.7</v>
          </cell>
          <cell r="N49">
            <v>33.225000000000001</v>
          </cell>
        </row>
        <row r="50">
          <cell r="B50" t="str">
            <v>Cyprus</v>
          </cell>
          <cell r="C50">
            <v>51</v>
          </cell>
          <cell r="D50">
            <v>25</v>
          </cell>
          <cell r="G50">
            <v>20.801500000000001</v>
          </cell>
          <cell r="H50">
            <v>27</v>
          </cell>
          <cell r="J50">
            <v>17</v>
          </cell>
          <cell r="L50">
            <v>30</v>
          </cell>
          <cell r="M50">
            <v>10.194000000000001</v>
          </cell>
        </row>
        <row r="51">
          <cell r="B51" t="str">
            <v>Czech Republic</v>
          </cell>
          <cell r="C51">
            <v>200</v>
          </cell>
          <cell r="F51">
            <v>50</v>
          </cell>
          <cell r="G51">
            <v>8.6985600000000005</v>
          </cell>
          <cell r="H51">
            <v>100</v>
          </cell>
          <cell r="I51">
            <v>428.14234050632911</v>
          </cell>
          <cell r="J51">
            <v>259.678</v>
          </cell>
          <cell r="K51">
            <v>150</v>
          </cell>
          <cell r="L51">
            <v>243.5</v>
          </cell>
          <cell r="M51">
            <v>22.8</v>
          </cell>
        </row>
        <row r="52">
          <cell r="B52" t="str">
            <v>Former U.S.S.R.</v>
          </cell>
          <cell r="D52">
            <v>91.09</v>
          </cell>
          <cell r="F52">
            <v>13.04627586206897</v>
          </cell>
          <cell r="G52">
            <v>78.739999999999995</v>
          </cell>
          <cell r="H52">
            <v>1152.8899412894739</v>
          </cell>
          <cell r="I52">
            <v>1770.154226173913</v>
          </cell>
          <cell r="J52">
            <v>865.67600000000004</v>
          </cell>
          <cell r="K52">
            <v>3212.5329999999999</v>
          </cell>
          <cell r="L52">
            <v>1776.923</v>
          </cell>
          <cell r="M52">
            <v>6861.1450000000004</v>
          </cell>
          <cell r="N52">
            <v>5258.0405439595197</v>
          </cell>
        </row>
        <row r="53">
          <cell r="B53" t="str">
            <v>Hungary</v>
          </cell>
          <cell r="D53">
            <v>22.7</v>
          </cell>
          <cell r="E53">
            <v>283.27</v>
          </cell>
          <cell r="F53">
            <v>75</v>
          </cell>
          <cell r="G53">
            <v>284.09083333333331</v>
          </cell>
          <cell r="H53">
            <v>406.49</v>
          </cell>
          <cell r="I53">
            <v>742.32446428571427</v>
          </cell>
          <cell r="J53">
            <v>1313.8879999999999</v>
          </cell>
          <cell r="K53">
            <v>265</v>
          </cell>
          <cell r="L53">
            <v>674.91800000000001</v>
          </cell>
          <cell r="M53">
            <v>82</v>
          </cell>
          <cell r="N53">
            <v>172.38800000000001</v>
          </cell>
        </row>
        <row r="54">
          <cell r="B54" t="str">
            <v>Macedonia</v>
          </cell>
          <cell r="C54">
            <v>107</v>
          </cell>
        </row>
        <row r="55">
          <cell r="B55" t="str">
            <v>Malta</v>
          </cell>
          <cell r="J55">
            <v>40</v>
          </cell>
          <cell r="M55">
            <v>37.744</v>
          </cell>
        </row>
        <row r="56">
          <cell r="B56" t="str">
            <v>Poland</v>
          </cell>
          <cell r="C56">
            <v>769.7</v>
          </cell>
          <cell r="J56">
            <v>93.712999999999994</v>
          </cell>
          <cell r="N56">
            <v>124.577</v>
          </cell>
        </row>
        <row r="57">
          <cell r="B57" t="str">
            <v>Romania</v>
          </cell>
          <cell r="C57">
            <v>157.5</v>
          </cell>
          <cell r="D57">
            <v>137</v>
          </cell>
          <cell r="H57">
            <v>150</v>
          </cell>
          <cell r="M57">
            <v>12</v>
          </cell>
        </row>
        <row r="58">
          <cell r="B58" t="str">
            <v>Turkey</v>
          </cell>
          <cell r="F58">
            <v>40</v>
          </cell>
          <cell r="H58">
            <v>142.203137254902</v>
          </cell>
          <cell r="I58">
            <v>809.94</v>
          </cell>
          <cell r="J58">
            <v>617</v>
          </cell>
          <cell r="K58">
            <v>545.20000000000005</v>
          </cell>
          <cell r="L58">
            <v>824.83699999999999</v>
          </cell>
          <cell r="M58">
            <v>1352.261</v>
          </cell>
          <cell r="N58">
            <v>740.83699999999999</v>
          </cell>
        </row>
        <row r="59">
          <cell r="B59" t="str">
            <v>Yugoslavia</v>
          </cell>
          <cell r="C59">
            <v>420</v>
          </cell>
          <cell r="D59">
            <v>355.4</v>
          </cell>
          <cell r="E59">
            <v>62.1</v>
          </cell>
          <cell r="L59">
            <v>382.9</v>
          </cell>
          <cell r="M59">
            <v>8</v>
          </cell>
        </row>
        <row r="60">
          <cell r="B60" t="str">
            <v>Middle East</v>
          </cell>
          <cell r="C60">
            <v>213.82899999999998</v>
          </cell>
          <cell r="D60">
            <v>46.94</v>
          </cell>
          <cell r="E60">
            <v>533.49209523809532</v>
          </cell>
          <cell r="F60">
            <v>792.58177379120878</v>
          </cell>
          <cell r="G60">
            <v>684.3893888888889</v>
          </cell>
          <cell r="H60">
            <v>750.22</v>
          </cell>
          <cell r="I60">
            <v>226.31</v>
          </cell>
          <cell r="J60">
            <v>150</v>
          </cell>
          <cell r="K60">
            <v>351.17</v>
          </cell>
          <cell r="L60">
            <v>2044.4</v>
          </cell>
          <cell r="M60">
            <v>764.37</v>
          </cell>
          <cell r="N60">
            <v>2690.0009999999997</v>
          </cell>
        </row>
        <row r="61">
          <cell r="B61" t="str">
            <v>Bahrain</v>
          </cell>
          <cell r="E61">
            <v>185.48599999999999</v>
          </cell>
          <cell r="G61">
            <v>2.3314683517128299E-15</v>
          </cell>
          <cell r="I61">
            <v>56.91</v>
          </cell>
          <cell r="K61">
            <v>20</v>
          </cell>
          <cell r="L61">
            <v>208</v>
          </cell>
          <cell r="M61">
            <v>650</v>
          </cell>
          <cell r="N61">
            <v>688.85</v>
          </cell>
        </row>
        <row r="62">
          <cell r="B62" t="str">
            <v>Egypt</v>
          </cell>
          <cell r="C62">
            <v>160.19999999999999</v>
          </cell>
          <cell r="F62">
            <v>87.781773791208792</v>
          </cell>
          <cell r="K62">
            <v>185</v>
          </cell>
          <cell r="L62">
            <v>500</v>
          </cell>
          <cell r="N62">
            <v>97.5</v>
          </cell>
        </row>
        <row r="63">
          <cell r="B63" t="str">
            <v>Iran, I.R. of</v>
          </cell>
          <cell r="N63">
            <v>1255.2909999999999</v>
          </cell>
        </row>
        <row r="64">
          <cell r="B64" t="str">
            <v>Iraq</v>
          </cell>
          <cell r="F64">
            <v>500</v>
          </cell>
          <cell r="G64">
            <v>20.200500000000002</v>
          </cell>
          <cell r="H64">
            <v>554.22</v>
          </cell>
          <cell r="K64">
            <v>135.87</v>
          </cell>
          <cell r="M64">
            <v>64.37</v>
          </cell>
        </row>
        <row r="65">
          <cell r="B65" t="str">
            <v>Israel</v>
          </cell>
          <cell r="F65">
            <v>1.4918621893400499E-16</v>
          </cell>
          <cell r="J65">
            <v>150</v>
          </cell>
          <cell r="K65">
            <v>2</v>
          </cell>
          <cell r="M65">
            <v>50</v>
          </cell>
        </row>
        <row r="66">
          <cell r="B66" t="str">
            <v>Jordan</v>
          </cell>
          <cell r="C66">
            <v>31.5</v>
          </cell>
          <cell r="D66">
            <v>46.94</v>
          </cell>
          <cell r="E66">
            <v>27.254666666666701</v>
          </cell>
          <cell r="G66">
            <v>68.959999999999994</v>
          </cell>
          <cell r="H66">
            <v>16</v>
          </cell>
          <cell r="I66">
            <v>19.399999999999999</v>
          </cell>
          <cell r="K66">
            <v>8.3000000000000007</v>
          </cell>
        </row>
        <row r="67">
          <cell r="B67" t="str">
            <v>Kuwait</v>
          </cell>
          <cell r="E67">
            <v>176.07</v>
          </cell>
        </row>
        <row r="68">
          <cell r="B68" t="str">
            <v>Oman</v>
          </cell>
          <cell r="E68">
            <v>22.081428571428599</v>
          </cell>
          <cell r="F68">
            <v>6</v>
          </cell>
        </row>
        <row r="69">
          <cell r="B69" t="str">
            <v>Qatar</v>
          </cell>
          <cell r="E69">
            <v>75</v>
          </cell>
          <cell r="I69">
            <v>100</v>
          </cell>
          <cell r="L69">
            <v>400</v>
          </cell>
        </row>
        <row r="70">
          <cell r="B70" t="str">
            <v>Saudi Arabia</v>
          </cell>
          <cell r="F70">
            <v>198.8</v>
          </cell>
          <cell r="G70">
            <v>576.41999999999996</v>
          </cell>
          <cell r="H70">
            <v>180</v>
          </cell>
          <cell r="L70">
            <v>749.25</v>
          </cell>
          <cell r="N70">
            <v>453.86</v>
          </cell>
        </row>
        <row r="71">
          <cell r="B71" t="str">
            <v>Syrian Arab Republic</v>
          </cell>
          <cell r="E71">
            <v>47.6</v>
          </cell>
        </row>
        <row r="72">
          <cell r="B72" t="str">
            <v>United Arab Emirates</v>
          </cell>
          <cell r="C72">
            <v>22.128999999999998</v>
          </cell>
          <cell r="G72">
            <v>18.808888888888902</v>
          </cell>
          <cell r="L72">
            <v>187.15</v>
          </cell>
          <cell r="N72">
            <v>194.5</v>
          </cell>
        </row>
        <row r="73">
          <cell r="B73" t="str">
            <v>Yemen Arab Republic</v>
          </cell>
          <cell r="I73">
            <v>50</v>
          </cell>
        </row>
        <row r="74">
          <cell r="B74" t="str">
            <v>Western Hemisphere</v>
          </cell>
          <cell r="C74">
            <v>4794.5749999999998</v>
          </cell>
          <cell r="D74">
            <v>5760.94</v>
          </cell>
          <cell r="E74">
            <v>5920.8147699715246</v>
          </cell>
          <cell r="F74">
            <v>601.7308799911583</v>
          </cell>
          <cell r="G74">
            <v>3901.5461986256937</v>
          </cell>
          <cell r="H74">
            <v>2159.0564668917691</v>
          </cell>
          <cell r="I74">
            <v>422.4270779220779</v>
          </cell>
          <cell r="J74">
            <v>325.98599999999999</v>
          </cell>
          <cell r="K74">
            <v>1244.4849999999999</v>
          </cell>
          <cell r="L74">
            <v>1104.3340000000001</v>
          </cell>
          <cell r="M74">
            <v>953.18499999999995</v>
          </cell>
          <cell r="N74">
            <v>940.60500000000002</v>
          </cell>
        </row>
        <row r="75">
          <cell r="B75" t="str">
            <v>Argentina</v>
          </cell>
          <cell r="C75">
            <v>1481.6</v>
          </cell>
          <cell r="D75">
            <v>1239</v>
          </cell>
          <cell r="E75">
            <v>1059.6169183773216</v>
          </cell>
          <cell r="I75">
            <v>100.4057142857143</v>
          </cell>
          <cell r="J75">
            <v>269.48599999999999</v>
          </cell>
          <cell r="K75">
            <v>558.28599999999994</v>
          </cell>
        </row>
        <row r="76">
          <cell r="B76" t="str">
            <v>Brazil</v>
          </cell>
          <cell r="C76">
            <v>1769.4</v>
          </cell>
          <cell r="D76">
            <v>1272</v>
          </cell>
          <cell r="E76">
            <v>1642.8</v>
          </cell>
          <cell r="F76">
            <v>482.8159056321839</v>
          </cell>
          <cell r="G76">
            <v>3727.5435944590272</v>
          </cell>
          <cell r="H76">
            <v>2109.0564668917691</v>
          </cell>
          <cell r="I76">
            <v>61.021363636363603</v>
          </cell>
          <cell r="L76">
            <v>589.33400000000006</v>
          </cell>
          <cell r="M76">
            <v>87.131</v>
          </cell>
          <cell r="N76">
            <v>223.56</v>
          </cell>
        </row>
        <row r="77">
          <cell r="B77" t="str">
            <v>Chile</v>
          </cell>
          <cell r="C77">
            <v>158.69999999999999</v>
          </cell>
          <cell r="D77">
            <v>421</v>
          </cell>
          <cell r="E77">
            <v>491.60222222222217</v>
          </cell>
          <cell r="F77">
            <v>106.7026666666667</v>
          </cell>
          <cell r="M77">
            <v>298.35399999999998</v>
          </cell>
        </row>
        <row r="78">
          <cell r="B78" t="str">
            <v>Colombia</v>
          </cell>
          <cell r="C78">
            <v>100</v>
          </cell>
          <cell r="D78">
            <v>216.7</v>
          </cell>
          <cell r="E78">
            <v>171.5904227053141</v>
          </cell>
          <cell r="G78">
            <v>79</v>
          </cell>
          <cell r="I78">
            <v>261</v>
          </cell>
          <cell r="L78">
            <v>71</v>
          </cell>
          <cell r="M78">
            <v>129.69999999999999</v>
          </cell>
          <cell r="N78">
            <v>30</v>
          </cell>
        </row>
        <row r="79">
          <cell r="B79" t="str">
            <v>Costa Rica</v>
          </cell>
          <cell r="C79">
            <v>145</v>
          </cell>
        </row>
        <row r="80">
          <cell r="B80" t="str">
            <v>Dominican Republic</v>
          </cell>
          <cell r="D80">
            <v>76</v>
          </cell>
        </row>
        <row r="81">
          <cell r="B81" t="str">
            <v>Ecuador</v>
          </cell>
          <cell r="C81">
            <v>50</v>
          </cell>
        </row>
        <row r="82">
          <cell r="B82" t="str">
            <v>Guadeloupe</v>
          </cell>
          <cell r="K82">
            <v>10.526</v>
          </cell>
        </row>
        <row r="83">
          <cell r="B83" t="str">
            <v>Guatemala</v>
          </cell>
          <cell r="D83">
            <v>25</v>
          </cell>
        </row>
        <row r="84">
          <cell r="B84" t="str">
            <v>Jamaica</v>
          </cell>
          <cell r="F84">
            <v>12.2123076923077</v>
          </cell>
          <cell r="J84">
            <v>30</v>
          </cell>
        </row>
        <row r="85">
          <cell r="B85" t="str">
            <v>Mexico</v>
          </cell>
          <cell r="C85">
            <v>416</v>
          </cell>
          <cell r="D85">
            <v>1784.3</v>
          </cell>
          <cell r="E85">
            <v>1284.7006428571428</v>
          </cell>
          <cell r="K85">
            <v>474.92200000000003</v>
          </cell>
          <cell r="L85">
            <v>324</v>
          </cell>
          <cell r="M85">
            <v>250</v>
          </cell>
          <cell r="N85">
            <v>440.28500000000003</v>
          </cell>
        </row>
        <row r="86">
          <cell r="B86" t="str">
            <v>Peru</v>
          </cell>
          <cell r="C86">
            <v>58</v>
          </cell>
        </row>
        <row r="87">
          <cell r="B87" t="str">
            <v>Suriname</v>
          </cell>
          <cell r="J87">
            <v>7.5</v>
          </cell>
        </row>
        <row r="88">
          <cell r="B88" t="str">
            <v>Trinidad &amp; Tobago</v>
          </cell>
          <cell r="C88">
            <v>66.2</v>
          </cell>
          <cell r="G88">
            <v>95.0026041666667</v>
          </cell>
          <cell r="H88">
            <v>50</v>
          </cell>
          <cell r="L88">
            <v>120</v>
          </cell>
        </row>
        <row r="89">
          <cell r="B89" t="str">
            <v>Uruguay</v>
          </cell>
          <cell r="C89">
            <v>35</v>
          </cell>
          <cell r="E89">
            <v>137.82285714285715</v>
          </cell>
        </row>
        <row r="90">
          <cell r="B90" t="str">
            <v>Venezuela</v>
          </cell>
          <cell r="C90">
            <v>514.67499999999995</v>
          </cell>
          <cell r="D90">
            <v>726.94</v>
          </cell>
          <cell r="E90">
            <v>1132.6817066666667</v>
          </cell>
          <cell r="J90">
            <v>19</v>
          </cell>
          <cell r="K90">
            <v>200.751</v>
          </cell>
          <cell r="M90">
            <v>188</v>
          </cell>
          <cell r="N90">
            <v>246.76</v>
          </cell>
        </row>
      </sheetData>
      <sheetData sheetId="6" refreshError="1">
        <row r="3">
          <cell r="B3" t="str">
            <v>Africa</v>
          </cell>
          <cell r="C3">
            <v>3854.7689999999998</v>
          </cell>
          <cell r="D3">
            <v>2428.62</v>
          </cell>
          <cell r="E3">
            <v>945.74</v>
          </cell>
          <cell r="F3">
            <v>435</v>
          </cell>
          <cell r="G3">
            <v>5158.5510000000004</v>
          </cell>
          <cell r="H3">
            <v>1242.1574666666663</v>
          </cell>
          <cell r="I3">
            <v>1217.48</v>
          </cell>
          <cell r="J3">
            <v>861</v>
          </cell>
          <cell r="K3">
            <v>200</v>
          </cell>
          <cell r="L3">
            <v>2108.0770000000002</v>
          </cell>
          <cell r="M3">
            <v>1101</v>
          </cell>
          <cell r="N3">
            <v>3297</v>
          </cell>
        </row>
        <row r="4">
          <cell r="B4" t="str">
            <v>Algeria</v>
          </cell>
          <cell r="C4">
            <v>3014.277</v>
          </cell>
          <cell r="D4">
            <v>2140.2199999999998</v>
          </cell>
          <cell r="E4">
            <v>482.40100000000001</v>
          </cell>
          <cell r="G4">
            <v>3200</v>
          </cell>
          <cell r="H4">
            <v>193.85499999999999</v>
          </cell>
          <cell r="M4">
            <v>50</v>
          </cell>
          <cell r="N4">
            <v>150</v>
          </cell>
        </row>
        <row r="5">
          <cell r="B5" t="str">
            <v>Angola</v>
          </cell>
          <cell r="C5">
            <v>350</v>
          </cell>
          <cell r="E5">
            <v>12</v>
          </cell>
          <cell r="G5">
            <v>124</v>
          </cell>
          <cell r="H5">
            <v>390</v>
          </cell>
          <cell r="I5">
            <v>320</v>
          </cell>
          <cell r="J5">
            <v>310</v>
          </cell>
          <cell r="M5">
            <v>455</v>
          </cell>
          <cell r="N5">
            <v>350</v>
          </cell>
        </row>
        <row r="6">
          <cell r="B6" t="str">
            <v>Cameroon</v>
          </cell>
          <cell r="H6">
            <v>8.6</v>
          </cell>
        </row>
        <row r="7">
          <cell r="B7" t="str">
            <v>Cote d'Ivoire</v>
          </cell>
          <cell r="D7">
            <v>27.5</v>
          </cell>
          <cell r="E7">
            <v>30.035</v>
          </cell>
          <cell r="F7">
            <v>5</v>
          </cell>
          <cell r="H7">
            <v>95.752466666666663</v>
          </cell>
          <cell r="I7">
            <v>76.442000000000007</v>
          </cell>
        </row>
        <row r="8">
          <cell r="B8" t="str">
            <v>Ethiopia</v>
          </cell>
          <cell r="D8">
            <v>37</v>
          </cell>
        </row>
        <row r="9">
          <cell r="B9" t="str">
            <v>Ghana</v>
          </cell>
          <cell r="C9">
            <v>75</v>
          </cell>
          <cell r="G9">
            <v>193.5</v>
          </cell>
          <cell r="I9">
            <v>253.25</v>
          </cell>
          <cell r="J9">
            <v>326</v>
          </cell>
          <cell r="L9">
            <v>220</v>
          </cell>
          <cell r="M9">
            <v>291</v>
          </cell>
          <cell r="N9">
            <v>420</v>
          </cell>
        </row>
        <row r="10">
          <cell r="B10" t="str">
            <v>Kenya</v>
          </cell>
          <cell r="G10">
            <v>12.22</v>
          </cell>
          <cell r="H10">
            <v>6</v>
          </cell>
          <cell r="L10">
            <v>7.5</v>
          </cell>
        </row>
        <row r="11">
          <cell r="B11" t="str">
            <v>Lesotho</v>
          </cell>
          <cell r="C11">
            <v>67.31</v>
          </cell>
          <cell r="I11">
            <v>14</v>
          </cell>
        </row>
        <row r="12">
          <cell r="B12" t="str">
            <v>Mauritius</v>
          </cell>
          <cell r="C12">
            <v>6</v>
          </cell>
          <cell r="F12">
            <v>108</v>
          </cell>
          <cell r="G12">
            <v>23.4</v>
          </cell>
        </row>
        <row r="13">
          <cell r="B13" t="str">
            <v>Morocco</v>
          </cell>
          <cell r="C13">
            <v>40</v>
          </cell>
          <cell r="D13">
            <v>64.099999999999994</v>
          </cell>
          <cell r="E13">
            <v>55.350999999999999</v>
          </cell>
          <cell r="F13">
            <v>100</v>
          </cell>
        </row>
        <row r="14">
          <cell r="B14" t="str">
            <v>Mozambique</v>
          </cell>
          <cell r="E14">
            <v>68</v>
          </cell>
          <cell r="M14">
            <v>160</v>
          </cell>
        </row>
        <row r="15">
          <cell r="B15" t="str">
            <v>Nigeria</v>
          </cell>
          <cell r="M15">
            <v>95</v>
          </cell>
          <cell r="N15">
            <v>960</v>
          </cell>
        </row>
        <row r="16">
          <cell r="B16" t="str">
            <v>Senegal</v>
          </cell>
          <cell r="H16">
            <v>40</v>
          </cell>
          <cell r="N16">
            <v>40</v>
          </cell>
        </row>
        <row r="17">
          <cell r="B17" t="str">
            <v>Seychelles</v>
          </cell>
          <cell r="L17">
            <v>40.450000000000003</v>
          </cell>
          <cell r="N17">
            <v>150</v>
          </cell>
        </row>
        <row r="18">
          <cell r="B18" t="str">
            <v>South Africa</v>
          </cell>
          <cell r="C18">
            <v>218.18199999999999</v>
          </cell>
          <cell r="E18">
            <v>247.953</v>
          </cell>
          <cell r="F18">
            <v>50</v>
          </cell>
          <cell r="G18">
            <v>620.43100000000004</v>
          </cell>
          <cell r="H18">
            <v>507.95</v>
          </cell>
          <cell r="I18">
            <v>288.28800000000001</v>
          </cell>
          <cell r="J18">
            <v>195</v>
          </cell>
          <cell r="K18">
            <v>50</v>
          </cell>
          <cell r="L18">
            <v>1725</v>
          </cell>
          <cell r="N18">
            <v>1136.5</v>
          </cell>
        </row>
        <row r="19">
          <cell r="B19" t="str">
            <v>Sudan</v>
          </cell>
          <cell r="D19">
            <v>65</v>
          </cell>
        </row>
        <row r="20">
          <cell r="B20" t="str">
            <v>Tanzania</v>
          </cell>
          <cell r="F20">
            <v>40</v>
          </cell>
        </row>
        <row r="21">
          <cell r="B21" t="str">
            <v>Tunisia</v>
          </cell>
          <cell r="D21">
            <v>33.6</v>
          </cell>
          <cell r="E21">
            <v>50</v>
          </cell>
          <cell r="F21">
            <v>132</v>
          </cell>
          <cell r="G21">
            <v>170</v>
          </cell>
          <cell r="I21">
            <v>33</v>
          </cell>
          <cell r="L21">
            <v>94.299000000000007</v>
          </cell>
          <cell r="M21">
            <v>50</v>
          </cell>
          <cell r="N21">
            <v>90.5</v>
          </cell>
        </row>
        <row r="22">
          <cell r="B22" t="str">
            <v>Zaire</v>
          </cell>
          <cell r="C22">
            <v>40</v>
          </cell>
          <cell r="G22">
            <v>815</v>
          </cell>
          <cell r="L22">
            <v>20.827999999999999</v>
          </cell>
        </row>
        <row r="23">
          <cell r="B23" t="str">
            <v>Zambia</v>
          </cell>
          <cell r="C23">
            <v>44</v>
          </cell>
          <cell r="D23">
            <v>11.2</v>
          </cell>
          <cell r="I23">
            <v>232.5</v>
          </cell>
          <cell r="J23">
            <v>30</v>
          </cell>
        </row>
        <row r="24">
          <cell r="B24" t="str">
            <v>Zimbabwe</v>
          </cell>
          <cell r="D24">
            <v>50</v>
          </cell>
          <cell r="K24">
            <v>150</v>
          </cell>
        </row>
        <row r="25">
          <cell r="B25" t="str">
            <v>Asia</v>
          </cell>
          <cell r="C25">
            <v>7137.7787500000004</v>
          </cell>
          <cell r="D25">
            <v>7968.6226622222221</v>
          </cell>
          <cell r="E25">
            <v>9414.6292246376797</v>
          </cell>
          <cell r="F25">
            <v>14023.026843750002</v>
          </cell>
          <cell r="G25">
            <v>14978.581715107144</v>
          </cell>
          <cell r="H25">
            <v>14909.294872136343</v>
          </cell>
          <cell r="I25">
            <v>15665.401024772726</v>
          </cell>
          <cell r="J25">
            <v>8155.7546431828832</v>
          </cell>
          <cell r="K25">
            <v>3208.9256785714283</v>
          </cell>
          <cell r="L25">
            <v>18384.746043634284</v>
          </cell>
          <cell r="M25">
            <v>5866.3838186516859</v>
          </cell>
          <cell r="N25">
            <v>5412.5541480117236</v>
          </cell>
        </row>
        <row r="26">
          <cell r="B26" t="str">
            <v>Brunei</v>
          </cell>
          <cell r="N26">
            <v>129</v>
          </cell>
        </row>
        <row r="27">
          <cell r="B27" t="str">
            <v>China</v>
          </cell>
          <cell r="C27">
            <v>1444.2929999999999</v>
          </cell>
          <cell r="D27">
            <v>2337.5418388888888</v>
          </cell>
          <cell r="E27">
            <v>3206.5449999999996</v>
          </cell>
          <cell r="F27">
            <v>6674.4130000000005</v>
          </cell>
          <cell r="G27">
            <v>5995.5020000000004</v>
          </cell>
          <cell r="H27">
            <v>5298.7659999999987</v>
          </cell>
          <cell r="I27">
            <v>6743.1959999999981</v>
          </cell>
          <cell r="J27">
            <v>3189.5049999999997</v>
          </cell>
          <cell r="K27">
            <v>344.63600000000002</v>
          </cell>
          <cell r="L27">
            <v>2552.0060000000003</v>
          </cell>
          <cell r="M27">
            <v>147.01499999999999</v>
          </cell>
          <cell r="N27">
            <v>385.16885634505707</v>
          </cell>
        </row>
        <row r="28">
          <cell r="B28" t="str">
            <v>Hong Kong SAR</v>
          </cell>
          <cell r="C28">
            <v>352.97275000000002</v>
          </cell>
          <cell r="D28">
            <v>374.67320833333338</v>
          </cell>
          <cell r="E28">
            <v>463.03722463768111</v>
          </cell>
          <cell r="F28">
            <v>314.35199999999998</v>
          </cell>
          <cell r="G28">
            <v>532.62951510714277</v>
          </cell>
          <cell r="H28">
            <v>1517.8322531363444</v>
          </cell>
          <cell r="I28">
            <v>1776.3174247727275</v>
          </cell>
          <cell r="J28">
            <v>345.97649999999999</v>
          </cell>
          <cell r="K28">
            <v>104.79767857142858</v>
          </cell>
          <cell r="L28">
            <v>545.94034666666676</v>
          </cell>
          <cell r="M28">
            <v>2456.8039999999996</v>
          </cell>
          <cell r="N28">
            <v>1148.6309249999999</v>
          </cell>
        </row>
        <row r="29">
          <cell r="B29" t="str">
            <v>India</v>
          </cell>
          <cell r="C29">
            <v>260</v>
          </cell>
          <cell r="D29">
            <v>476.5</v>
          </cell>
          <cell r="E29">
            <v>1035.3110000000001</v>
          </cell>
          <cell r="F29">
            <v>980.47500000000002</v>
          </cell>
          <cell r="G29">
            <v>1990.836</v>
          </cell>
          <cell r="H29">
            <v>3345.8151189999999</v>
          </cell>
          <cell r="I29">
            <v>2698.0915999999997</v>
          </cell>
          <cell r="J29">
            <v>622.07914318288385</v>
          </cell>
          <cell r="K29">
            <v>350.5</v>
          </cell>
          <cell r="L29">
            <v>664.20595857752494</v>
          </cell>
          <cell r="M29">
            <v>485.00507865168538</v>
          </cell>
          <cell r="N29">
            <v>292.57656666666662</v>
          </cell>
        </row>
        <row r="30">
          <cell r="B30" t="str">
            <v>Indonesia</v>
          </cell>
          <cell r="C30">
            <v>1381.9</v>
          </cell>
          <cell r="D30">
            <v>1008.3589999999999</v>
          </cell>
          <cell r="E30">
            <v>681.37699999999995</v>
          </cell>
          <cell r="F30">
            <v>638.43484375000003</v>
          </cell>
          <cell r="G30">
            <v>1115.662</v>
          </cell>
          <cell r="H30">
            <v>1315.6</v>
          </cell>
          <cell r="I30">
            <v>351.5</v>
          </cell>
        </row>
        <row r="31">
          <cell r="B31" t="str">
            <v>Korea</v>
          </cell>
          <cell r="C31">
            <v>1425.82</v>
          </cell>
          <cell r="D31">
            <v>794.827</v>
          </cell>
          <cell r="E31">
            <v>361.5</v>
          </cell>
          <cell r="F31">
            <v>694.21600000000001</v>
          </cell>
          <cell r="G31">
            <v>1044.1492000000001</v>
          </cell>
          <cell r="H31">
            <v>1253.0219999999999</v>
          </cell>
          <cell r="I31">
            <v>1783.5819999999999</v>
          </cell>
          <cell r="J31">
            <v>433</v>
          </cell>
          <cell r="K31">
            <v>552.1</v>
          </cell>
          <cell r="L31">
            <v>2692</v>
          </cell>
          <cell r="M31">
            <v>1265.9032400000001</v>
          </cell>
          <cell r="N31">
            <v>1594.7348000000002</v>
          </cell>
        </row>
        <row r="32">
          <cell r="B32" t="str">
            <v>Macao</v>
          </cell>
          <cell r="E32">
            <v>52.116999999999997</v>
          </cell>
          <cell r="F32">
            <v>171.244</v>
          </cell>
        </row>
        <row r="33">
          <cell r="B33" t="str">
            <v>Malaysia</v>
          </cell>
          <cell r="C33">
            <v>505.11300000000006</v>
          </cell>
          <cell r="D33">
            <v>864.83699999999999</v>
          </cell>
          <cell r="E33">
            <v>1800.7779999999996</v>
          </cell>
          <cell r="F33">
            <v>1867.83</v>
          </cell>
          <cell r="G33">
            <v>1758.1120000000001</v>
          </cell>
          <cell r="H33">
            <v>429.81299999999999</v>
          </cell>
          <cell r="I33">
            <v>417.51499999999999</v>
          </cell>
          <cell r="J33">
            <v>856.71900000000005</v>
          </cell>
          <cell r="K33">
            <v>369.5</v>
          </cell>
          <cell r="L33">
            <v>1242.6770000000001</v>
          </cell>
          <cell r="M33">
            <v>236</v>
          </cell>
          <cell r="N33">
            <v>135</v>
          </cell>
        </row>
        <row r="34">
          <cell r="B34" t="str">
            <v>Nauru</v>
          </cell>
          <cell r="E34">
            <v>79.599999999999994</v>
          </cell>
        </row>
        <row r="35">
          <cell r="B35" t="str">
            <v>Pakistan</v>
          </cell>
          <cell r="C35">
            <v>334.39</v>
          </cell>
          <cell r="D35">
            <v>405.50299999999999</v>
          </cell>
          <cell r="E35">
            <v>761</v>
          </cell>
          <cell r="F35">
            <v>1133.5</v>
          </cell>
          <cell r="G35">
            <v>1289.73</v>
          </cell>
          <cell r="H35">
            <v>965.85550000000001</v>
          </cell>
          <cell r="I35">
            <v>594.452</v>
          </cell>
          <cell r="J35">
            <v>97.5</v>
          </cell>
          <cell r="M35">
            <v>165</v>
          </cell>
          <cell r="N35">
            <v>169.66899999999998</v>
          </cell>
        </row>
        <row r="36">
          <cell r="B36" t="str">
            <v>Papua New Guinea</v>
          </cell>
          <cell r="C36">
            <v>324</v>
          </cell>
          <cell r="G36">
            <v>300</v>
          </cell>
        </row>
        <row r="37">
          <cell r="B37" t="str">
            <v>Philippines</v>
          </cell>
          <cell r="D37">
            <v>484.45499999999998</v>
          </cell>
          <cell r="E37">
            <v>225.833</v>
          </cell>
          <cell r="F37">
            <v>69.751999999999995</v>
          </cell>
          <cell r="G37">
            <v>150</v>
          </cell>
          <cell r="H37">
            <v>418.291</v>
          </cell>
          <cell r="I37">
            <v>555.99199999999996</v>
          </cell>
          <cell r="J37">
            <v>1148.3140000000001</v>
          </cell>
          <cell r="K37">
            <v>1093.8920000000001</v>
          </cell>
          <cell r="L37">
            <v>730.83226470588238</v>
          </cell>
          <cell r="M37">
            <v>696.16849999999999</v>
          </cell>
          <cell r="N37">
            <v>538.85599999999999</v>
          </cell>
        </row>
        <row r="38">
          <cell r="B38" t="str">
            <v>Singapore</v>
          </cell>
          <cell r="C38">
            <v>210</v>
          </cell>
          <cell r="D38">
            <v>218.83661499999999</v>
          </cell>
          <cell r="E38">
            <v>136</v>
          </cell>
          <cell r="G38">
            <v>78.150000000000006</v>
          </cell>
          <cell r="H38">
            <v>10</v>
          </cell>
          <cell r="I38">
            <v>112</v>
          </cell>
          <cell r="J38">
            <v>65</v>
          </cell>
          <cell r="M38">
            <v>23</v>
          </cell>
          <cell r="N38">
            <v>57.45</v>
          </cell>
        </row>
        <row r="39">
          <cell r="B39" t="str">
            <v>Sri Lanka</v>
          </cell>
          <cell r="F39">
            <v>188</v>
          </cell>
          <cell r="G39">
            <v>94</v>
          </cell>
          <cell r="I39">
            <v>49.989000000000004</v>
          </cell>
          <cell r="K39">
            <v>23</v>
          </cell>
          <cell r="L39">
            <v>100</v>
          </cell>
          <cell r="M39">
            <v>105</v>
          </cell>
        </row>
        <row r="40">
          <cell r="B40" t="str">
            <v>Taiwan Province of China</v>
          </cell>
          <cell r="F40">
            <v>168.92699999999999</v>
          </cell>
          <cell r="I40">
            <v>64.900000000000006</v>
          </cell>
          <cell r="J40">
            <v>7.5</v>
          </cell>
          <cell r="L40">
            <v>9138.1564736842101</v>
          </cell>
          <cell r="M40">
            <v>160</v>
          </cell>
        </row>
        <row r="41">
          <cell r="B41" t="str">
            <v>Thailand</v>
          </cell>
          <cell r="C41">
            <v>879.29</v>
          </cell>
          <cell r="D41">
            <v>983.09</v>
          </cell>
          <cell r="E41">
            <v>611.53099999999995</v>
          </cell>
          <cell r="F41">
            <v>1087.431</v>
          </cell>
          <cell r="G41">
            <v>504.7</v>
          </cell>
          <cell r="H41">
            <v>230</v>
          </cell>
          <cell r="I41">
            <v>434.81800000000004</v>
          </cell>
          <cell r="J41">
            <v>1367.961</v>
          </cell>
          <cell r="K41">
            <v>335.5</v>
          </cell>
          <cell r="L41">
            <v>718.928</v>
          </cell>
          <cell r="M41">
            <v>126.488</v>
          </cell>
          <cell r="N41">
            <v>691.46799999999996</v>
          </cell>
        </row>
        <row r="42">
          <cell r="B42" t="str">
            <v>Vietnam</v>
          </cell>
          <cell r="C42">
            <v>20</v>
          </cell>
          <cell r="D42">
            <v>20</v>
          </cell>
          <cell r="F42">
            <v>34.451999999999998</v>
          </cell>
          <cell r="G42">
            <v>125.111</v>
          </cell>
          <cell r="H42">
            <v>124.3</v>
          </cell>
          <cell r="I42">
            <v>83.048000000000002</v>
          </cell>
          <cell r="J42">
            <v>22.2</v>
          </cell>
          <cell r="K42">
            <v>35</v>
          </cell>
          <cell r="N42">
            <v>270</v>
          </cell>
        </row>
        <row r="43">
          <cell r="B43" t="str">
            <v>Europe</v>
          </cell>
          <cell r="C43">
            <v>6329.0675439595198</v>
          </cell>
          <cell r="D43">
            <v>2273.6244999999999</v>
          </cell>
          <cell r="E43">
            <v>2227.6079999999997</v>
          </cell>
          <cell r="F43">
            <v>4548.3630000000003</v>
          </cell>
          <cell r="G43">
            <v>5120.1405499999992</v>
          </cell>
          <cell r="H43">
            <v>6175.378200000001</v>
          </cell>
          <cell r="I43">
            <v>10844.423404011859</v>
          </cell>
          <cell r="J43">
            <v>4063.7572235294115</v>
          </cell>
          <cell r="K43">
            <v>1664.4089999999999</v>
          </cell>
          <cell r="L43">
            <v>5248.0177523809534</v>
          </cell>
          <cell r="M43">
            <v>3204.4554607057589</v>
          </cell>
          <cell r="N43">
            <v>4181.5161520644288</v>
          </cell>
        </row>
        <row r="44">
          <cell r="B44" t="str">
            <v>Bulgaria</v>
          </cell>
          <cell r="C44">
            <v>33.225000000000001</v>
          </cell>
          <cell r="F44">
            <v>150</v>
          </cell>
          <cell r="J44">
            <v>10</v>
          </cell>
          <cell r="L44">
            <v>8.9130000000000003</v>
          </cell>
          <cell r="N44">
            <v>13</v>
          </cell>
        </row>
        <row r="45">
          <cell r="B45" t="str">
            <v>Croatia</v>
          </cell>
          <cell r="H45">
            <v>152.696</v>
          </cell>
          <cell r="I45">
            <v>517.42200000000003</v>
          </cell>
          <cell r="J45">
            <v>94.1</v>
          </cell>
          <cell r="K45">
            <v>209.994</v>
          </cell>
          <cell r="L45">
            <v>138.517</v>
          </cell>
          <cell r="M45">
            <v>270.63658499999997</v>
          </cell>
          <cell r="N45">
            <v>434.15100000000001</v>
          </cell>
        </row>
        <row r="46">
          <cell r="B46" t="str">
            <v>Cyprus</v>
          </cell>
          <cell r="D46">
            <v>35</v>
          </cell>
          <cell r="E46">
            <v>49.8</v>
          </cell>
          <cell r="F46">
            <v>72</v>
          </cell>
          <cell r="H46">
            <v>140</v>
          </cell>
          <cell r="I46">
            <v>19.59</v>
          </cell>
          <cell r="J46">
            <v>75</v>
          </cell>
          <cell r="L46">
            <v>47.66</v>
          </cell>
          <cell r="M46">
            <v>45.707999999999998</v>
          </cell>
          <cell r="N46">
            <v>68.087999999999994</v>
          </cell>
        </row>
        <row r="47">
          <cell r="B47" t="str">
            <v>Czech Republic</v>
          </cell>
          <cell r="D47">
            <v>57.389000000000003</v>
          </cell>
          <cell r="E47">
            <v>117.06700000000001</v>
          </cell>
          <cell r="F47">
            <v>557</v>
          </cell>
          <cell r="G47">
            <v>656.03099999999995</v>
          </cell>
          <cell r="H47">
            <v>716.101</v>
          </cell>
          <cell r="I47">
            <v>47.5</v>
          </cell>
          <cell r="J47">
            <v>813.77499999999998</v>
          </cell>
          <cell r="K47">
            <v>65.494</v>
          </cell>
          <cell r="L47">
            <v>102.24299999999999</v>
          </cell>
          <cell r="M47">
            <v>31.072000000000003</v>
          </cell>
        </row>
        <row r="48">
          <cell r="B48" t="str">
            <v>Estonia</v>
          </cell>
          <cell r="F48">
            <v>3</v>
          </cell>
          <cell r="I48">
            <v>146.86000000000001</v>
          </cell>
          <cell r="J48">
            <v>123.05255</v>
          </cell>
          <cell r="L48">
            <v>49.585999999999999</v>
          </cell>
          <cell r="M48">
            <v>42.607999999999997</v>
          </cell>
        </row>
        <row r="49">
          <cell r="B49" t="str">
            <v>Former U.S.S.R.</v>
          </cell>
          <cell r="C49">
            <v>5258.0405439595197</v>
          </cell>
        </row>
        <row r="50">
          <cell r="B50" t="str">
            <v>Hungary</v>
          </cell>
          <cell r="C50">
            <v>172.38800000000001</v>
          </cell>
          <cell r="D50">
            <v>81.5</v>
          </cell>
          <cell r="E50">
            <v>99.600999999999999</v>
          </cell>
          <cell r="F50">
            <v>656.625</v>
          </cell>
          <cell r="G50">
            <v>530.37954999999999</v>
          </cell>
          <cell r="H50">
            <v>1319.278</v>
          </cell>
          <cell r="I50">
            <v>476.20115499999997</v>
          </cell>
          <cell r="J50">
            <v>100</v>
          </cell>
          <cell r="K50">
            <v>53.584000000000003</v>
          </cell>
          <cell r="L50">
            <v>158.08100000000002</v>
          </cell>
          <cell r="M50">
            <v>50</v>
          </cell>
          <cell r="N50">
            <v>644.53242307692312</v>
          </cell>
        </row>
        <row r="51">
          <cell r="B51" t="str">
            <v>Kazakstan</v>
          </cell>
          <cell r="F51">
            <v>20.863</v>
          </cell>
          <cell r="H51">
            <v>17.2</v>
          </cell>
          <cell r="I51">
            <v>105</v>
          </cell>
          <cell r="M51">
            <v>43</v>
          </cell>
          <cell r="N51">
            <v>62.5</v>
          </cell>
        </row>
        <row r="52">
          <cell r="B52" t="str">
            <v>Kyrgyz Republic</v>
          </cell>
          <cell r="G52">
            <v>155</v>
          </cell>
          <cell r="N52">
            <v>95</v>
          </cell>
        </row>
        <row r="53">
          <cell r="B53" t="str">
            <v>Latvia</v>
          </cell>
          <cell r="I53">
            <v>7</v>
          </cell>
          <cell r="J53">
            <v>45</v>
          </cell>
          <cell r="K53">
            <v>20.678000000000001</v>
          </cell>
        </row>
        <row r="54">
          <cell r="B54" t="str">
            <v>Lithuania</v>
          </cell>
          <cell r="G54">
            <v>17.86</v>
          </cell>
          <cell r="H54">
            <v>20</v>
          </cell>
          <cell r="I54">
            <v>110</v>
          </cell>
          <cell r="K54">
            <v>10.407</v>
          </cell>
          <cell r="L54">
            <v>49.019666666666666</v>
          </cell>
          <cell r="M54">
            <v>24.911999999999999</v>
          </cell>
          <cell r="N54">
            <v>8.7539999999999996</v>
          </cell>
        </row>
        <row r="55">
          <cell r="B55" t="str">
            <v>Macedonia</v>
          </cell>
          <cell r="H55">
            <v>20</v>
          </cell>
          <cell r="I55">
            <v>20</v>
          </cell>
          <cell r="J55">
            <v>15</v>
          </cell>
        </row>
        <row r="56">
          <cell r="B56" t="str">
            <v>Malta</v>
          </cell>
          <cell r="E56">
            <v>46.8</v>
          </cell>
          <cell r="F56">
            <v>68.027000000000001</v>
          </cell>
          <cell r="H56">
            <v>15</v>
          </cell>
          <cell r="J56">
            <v>130</v>
          </cell>
        </row>
        <row r="57">
          <cell r="B57" t="str">
            <v>Poland</v>
          </cell>
          <cell r="C57">
            <v>124.577</v>
          </cell>
          <cell r="D57">
            <v>16.212</v>
          </cell>
          <cell r="E57">
            <v>51</v>
          </cell>
          <cell r="F57">
            <v>75</v>
          </cell>
          <cell r="G57">
            <v>467.00800000000004</v>
          </cell>
          <cell r="H57">
            <v>128.078</v>
          </cell>
          <cell r="I57">
            <v>565.07899999999995</v>
          </cell>
          <cell r="J57">
            <v>560.70722352941175</v>
          </cell>
          <cell r="K57">
            <v>397.25299999999999</v>
          </cell>
          <cell r="L57">
            <v>343.82900000000001</v>
          </cell>
          <cell r="M57">
            <v>1309.471</v>
          </cell>
          <cell r="N57">
            <v>736.47229079335511</v>
          </cell>
        </row>
        <row r="58">
          <cell r="B58" t="str">
            <v>Romania</v>
          </cell>
          <cell r="D58">
            <v>169.4</v>
          </cell>
          <cell r="F58">
            <v>100</v>
          </cell>
          <cell r="G58">
            <v>310</v>
          </cell>
          <cell r="H58">
            <v>359.39800000000002</v>
          </cell>
          <cell r="J58">
            <v>8.3970000000000002</v>
          </cell>
          <cell r="K58">
            <v>108</v>
          </cell>
          <cell r="L58">
            <v>60</v>
          </cell>
          <cell r="M58">
            <v>288.60000000000002</v>
          </cell>
          <cell r="N58">
            <v>280</v>
          </cell>
        </row>
        <row r="59">
          <cell r="B59" t="str">
            <v>Russia</v>
          </cell>
          <cell r="D59">
            <v>756.16</v>
          </cell>
          <cell r="E59">
            <v>1051.367</v>
          </cell>
          <cell r="F59">
            <v>1622.26</v>
          </cell>
          <cell r="G59">
            <v>1615.6120000000001</v>
          </cell>
          <cell r="H59">
            <v>1995.1061999999999</v>
          </cell>
          <cell r="I59">
            <v>7657.6610000000001</v>
          </cell>
          <cell r="J59">
            <v>655.5</v>
          </cell>
          <cell r="L59">
            <v>2996.2689999999998</v>
          </cell>
          <cell r="M59">
            <v>507.55687570575924</v>
          </cell>
          <cell r="N59">
            <v>1580.9694381941506</v>
          </cell>
        </row>
        <row r="60">
          <cell r="B60" t="str">
            <v>Slovak Republic</v>
          </cell>
          <cell r="F60">
            <v>98.515999999999991</v>
          </cell>
          <cell r="G60">
            <v>332.24099999999999</v>
          </cell>
          <cell r="H60">
            <v>530.79200000000003</v>
          </cell>
          <cell r="I60">
            <v>435.39</v>
          </cell>
          <cell r="J60">
            <v>134.12045000000001</v>
          </cell>
          <cell r="K60">
            <v>25</v>
          </cell>
          <cell r="L60">
            <v>102.2950857142857</v>
          </cell>
        </row>
        <row r="61">
          <cell r="B61" t="str">
            <v>Slovenia</v>
          </cell>
          <cell r="E61">
            <v>15</v>
          </cell>
          <cell r="G61">
            <v>94.638000000000005</v>
          </cell>
          <cell r="H61">
            <v>164.53699999999998</v>
          </cell>
          <cell r="I61">
            <v>39.557000000000002</v>
          </cell>
          <cell r="J61">
            <v>18.533999999999999</v>
          </cell>
          <cell r="K61">
            <v>162.66899999999998</v>
          </cell>
          <cell r="L61">
            <v>117.88500000000001</v>
          </cell>
          <cell r="M61">
            <v>147.21299999999999</v>
          </cell>
          <cell r="N61">
            <v>133.04900000000001</v>
          </cell>
        </row>
        <row r="62">
          <cell r="B62" t="str">
            <v>Tajikistan</v>
          </cell>
          <cell r="J62">
            <v>75</v>
          </cell>
        </row>
        <row r="63">
          <cell r="B63" t="str">
            <v>Turkey</v>
          </cell>
          <cell r="C63">
            <v>740.83699999999999</v>
          </cell>
          <cell r="D63">
            <v>1157.9634999999998</v>
          </cell>
          <cell r="E63">
            <v>726.97299999999996</v>
          </cell>
          <cell r="F63">
            <v>1125.0720000000001</v>
          </cell>
          <cell r="G63">
            <v>750</v>
          </cell>
          <cell r="H63">
            <v>597.19200000000001</v>
          </cell>
          <cell r="I63">
            <v>626.16324901185772</v>
          </cell>
          <cell r="J63">
            <v>593.4</v>
          </cell>
          <cell r="K63">
            <v>469.29200000000003</v>
          </cell>
          <cell r="L63">
            <v>1033.72</v>
          </cell>
          <cell r="M63">
            <v>438.678</v>
          </cell>
          <cell r="N63">
            <v>125</v>
          </cell>
        </row>
        <row r="64">
          <cell r="B64" t="str">
            <v>Turkmenistan</v>
          </cell>
          <cell r="G64">
            <v>31.45</v>
          </cell>
          <cell r="J64">
            <v>612.17100000000005</v>
          </cell>
        </row>
        <row r="65">
          <cell r="B65" t="str">
            <v>Ukraine</v>
          </cell>
          <cell r="E65">
            <v>70</v>
          </cell>
          <cell r="I65">
            <v>71</v>
          </cell>
        </row>
        <row r="66">
          <cell r="B66" t="str">
            <v>Uzbekistan</v>
          </cell>
          <cell r="G66">
            <v>159.92099999999999</v>
          </cell>
          <cell r="K66">
            <v>142.03800000000001</v>
          </cell>
          <cell r="L66">
            <v>40</v>
          </cell>
          <cell r="M66">
            <v>5</v>
          </cell>
        </row>
        <row r="67">
          <cell r="B67" t="str">
            <v>Middle East</v>
          </cell>
          <cell r="C67">
            <v>2690.0009999999997</v>
          </cell>
          <cell r="D67">
            <v>2420.7739999999999</v>
          </cell>
          <cell r="E67">
            <v>1101.096</v>
          </cell>
          <cell r="F67">
            <v>4196.6997272727267</v>
          </cell>
          <cell r="G67">
            <v>5455.57</v>
          </cell>
          <cell r="H67">
            <v>4762.5</v>
          </cell>
          <cell r="I67">
            <v>6728.6379999999999</v>
          </cell>
          <cell r="J67">
            <v>4476.75</v>
          </cell>
          <cell r="K67">
            <v>4683.7969999999996</v>
          </cell>
          <cell r="L67">
            <v>3824.6590000000001</v>
          </cell>
          <cell r="M67">
            <v>3021.6790000000001</v>
          </cell>
          <cell r="N67">
            <v>4426.8430000000008</v>
          </cell>
        </row>
        <row r="68">
          <cell r="B68" t="str">
            <v>Bahrain</v>
          </cell>
          <cell r="C68">
            <v>688.85</v>
          </cell>
          <cell r="D68">
            <v>353.3</v>
          </cell>
          <cell r="E68">
            <v>282.5</v>
          </cell>
          <cell r="F68">
            <v>796.80499999999995</v>
          </cell>
          <cell r="G68">
            <v>928</v>
          </cell>
          <cell r="H68">
            <v>430</v>
          </cell>
          <cell r="I68">
            <v>85</v>
          </cell>
          <cell r="J68">
            <v>607.75</v>
          </cell>
          <cell r="K68">
            <v>17</v>
          </cell>
          <cell r="L68">
            <v>886</v>
          </cell>
          <cell r="M68">
            <v>102</v>
          </cell>
          <cell r="N68">
            <v>300</v>
          </cell>
        </row>
        <row r="69">
          <cell r="B69" t="str">
            <v>Egypt</v>
          </cell>
          <cell r="C69">
            <v>97.5</v>
          </cell>
          <cell r="D69">
            <v>105</v>
          </cell>
          <cell r="I69">
            <v>354</v>
          </cell>
          <cell r="J69">
            <v>82</v>
          </cell>
          <cell r="K69">
            <v>370</v>
          </cell>
          <cell r="L69">
            <v>265.14300000000003</v>
          </cell>
          <cell r="M69">
            <v>545</v>
          </cell>
          <cell r="N69">
            <v>670</v>
          </cell>
        </row>
        <row r="70">
          <cell r="B70" t="str">
            <v>Iran, I.R. of</v>
          </cell>
          <cell r="C70">
            <v>1255.2909999999999</v>
          </cell>
          <cell r="D70">
            <v>312.47399999999999</v>
          </cell>
          <cell r="G70">
            <v>778.57</v>
          </cell>
          <cell r="L70">
            <v>757.66399999999999</v>
          </cell>
          <cell r="M70">
            <v>886.97900000000004</v>
          </cell>
          <cell r="N70">
            <v>1535.0989999999999</v>
          </cell>
        </row>
        <row r="71">
          <cell r="B71" t="str">
            <v>Israel</v>
          </cell>
          <cell r="E71">
            <v>60</v>
          </cell>
          <cell r="F71">
            <v>548.47699999999998</v>
          </cell>
          <cell r="G71">
            <v>136.5</v>
          </cell>
          <cell r="H71">
            <v>450</v>
          </cell>
          <cell r="I71">
            <v>330.5</v>
          </cell>
          <cell r="K71">
            <v>30</v>
          </cell>
          <cell r="L71">
            <v>70</v>
          </cell>
          <cell r="M71">
            <v>170</v>
          </cell>
        </row>
        <row r="72">
          <cell r="B72" t="str">
            <v>Jordan</v>
          </cell>
          <cell r="E72">
            <v>17.390999999999998</v>
          </cell>
          <cell r="F72">
            <v>1.4179999999999999</v>
          </cell>
        </row>
        <row r="73">
          <cell r="B73" t="str">
            <v>Kuwait</v>
          </cell>
          <cell r="D73">
            <v>135</v>
          </cell>
          <cell r="E73">
            <v>80</v>
          </cell>
          <cell r="F73">
            <v>22</v>
          </cell>
          <cell r="G73">
            <v>440</v>
          </cell>
          <cell r="H73">
            <v>1189</v>
          </cell>
          <cell r="M73">
            <v>600</v>
          </cell>
        </row>
        <row r="74">
          <cell r="B74" t="str">
            <v>Oman</v>
          </cell>
          <cell r="E74">
            <v>34</v>
          </cell>
          <cell r="I74">
            <v>2080</v>
          </cell>
          <cell r="J74">
            <v>100</v>
          </cell>
          <cell r="N74">
            <v>1215</v>
          </cell>
        </row>
        <row r="75">
          <cell r="B75" t="str">
            <v>Qatar</v>
          </cell>
          <cell r="F75">
            <v>2188</v>
          </cell>
          <cell r="G75">
            <v>2195</v>
          </cell>
          <cell r="H75">
            <v>2030</v>
          </cell>
          <cell r="I75">
            <v>350</v>
          </cell>
          <cell r="J75">
            <v>100</v>
          </cell>
          <cell r="M75">
            <v>542</v>
          </cell>
          <cell r="N75">
            <v>336.74400000000003</v>
          </cell>
        </row>
        <row r="76">
          <cell r="B76" t="str">
            <v>Saudi Arabia</v>
          </cell>
          <cell r="C76">
            <v>453.86</v>
          </cell>
          <cell r="D76">
            <v>1445</v>
          </cell>
          <cell r="E76">
            <v>577.20500000000004</v>
          </cell>
          <cell r="F76">
            <v>639.99972727272723</v>
          </cell>
          <cell r="G76">
            <v>727.5</v>
          </cell>
          <cell r="H76">
            <v>663.5</v>
          </cell>
          <cell r="I76">
            <v>3529.1379999999999</v>
          </cell>
          <cell r="J76">
            <v>3437</v>
          </cell>
          <cell r="K76">
            <v>4266.7969999999996</v>
          </cell>
          <cell r="L76">
            <v>750.85199999999998</v>
          </cell>
          <cell r="N76">
            <v>280</v>
          </cell>
        </row>
        <row r="77">
          <cell r="B77" t="str">
            <v>United Arab Emirates</v>
          </cell>
          <cell r="C77">
            <v>194.5</v>
          </cell>
          <cell r="D77">
            <v>70</v>
          </cell>
          <cell r="G77">
            <v>250</v>
          </cell>
          <cell r="J77">
            <v>150</v>
          </cell>
          <cell r="L77">
            <v>1095</v>
          </cell>
          <cell r="M77">
            <v>175.7</v>
          </cell>
          <cell r="N77">
            <v>90</v>
          </cell>
        </row>
        <row r="78">
          <cell r="B78" t="str">
            <v>Yemen Arab Republic</v>
          </cell>
          <cell r="E78">
            <v>50</v>
          </cell>
        </row>
        <row r="79">
          <cell r="B79" t="str">
            <v>Western Hemisphere</v>
          </cell>
          <cell r="C79">
            <v>940.60500000000002</v>
          </cell>
          <cell r="D79">
            <v>2856.6959999999999</v>
          </cell>
          <cell r="E79">
            <v>3915.6820000000002</v>
          </cell>
          <cell r="F79">
            <v>1273.421</v>
          </cell>
          <cell r="G79">
            <v>3851.212</v>
          </cell>
          <cell r="H79">
            <v>3650.5040000000004</v>
          </cell>
          <cell r="I79">
            <v>7526.73</v>
          </cell>
          <cell r="J79">
            <v>4424.34</v>
          </cell>
          <cell r="K79">
            <v>1547</v>
          </cell>
          <cell r="L79">
            <v>4684</v>
          </cell>
          <cell r="M79">
            <v>3639.3649999999998</v>
          </cell>
          <cell r="N79">
            <v>3207.3910000000001</v>
          </cell>
        </row>
        <row r="80">
          <cell r="B80" t="str">
            <v>Argentina</v>
          </cell>
          <cell r="E80">
            <v>710.726</v>
          </cell>
          <cell r="F80">
            <v>53.1</v>
          </cell>
          <cell r="G80">
            <v>265</v>
          </cell>
          <cell r="H80">
            <v>85</v>
          </cell>
          <cell r="I80">
            <v>541</v>
          </cell>
          <cell r="J80">
            <v>125</v>
          </cell>
          <cell r="L80">
            <v>313</v>
          </cell>
          <cell r="M80">
            <v>300</v>
          </cell>
        </row>
        <row r="81">
          <cell r="B81" t="str">
            <v>Brazil</v>
          </cell>
          <cell r="C81">
            <v>223.56</v>
          </cell>
          <cell r="D81">
            <v>268.23699999999997</v>
          </cell>
          <cell r="E81">
            <v>450.3</v>
          </cell>
          <cell r="F81">
            <v>88</v>
          </cell>
          <cell r="G81">
            <v>511</v>
          </cell>
          <cell r="H81">
            <v>90</v>
          </cell>
          <cell r="I81">
            <v>3472.73</v>
          </cell>
          <cell r="J81">
            <v>1039.5</v>
          </cell>
          <cell r="K81">
            <v>880</v>
          </cell>
          <cell r="L81">
            <v>1577</v>
          </cell>
          <cell r="M81">
            <v>1330.326</v>
          </cell>
          <cell r="N81">
            <v>808</v>
          </cell>
        </row>
        <row r="82">
          <cell r="B82" t="str">
            <v>Chile</v>
          </cell>
          <cell r="D82">
            <v>134</v>
          </cell>
          <cell r="E82">
            <v>442</v>
          </cell>
          <cell r="F82">
            <v>227</v>
          </cell>
          <cell r="G82">
            <v>886.11199999999997</v>
          </cell>
          <cell r="H82">
            <v>2419.6210000000001</v>
          </cell>
          <cell r="I82">
            <v>1630</v>
          </cell>
          <cell r="J82">
            <v>2517.44</v>
          </cell>
          <cell r="L82">
            <v>1020</v>
          </cell>
          <cell r="M82">
            <v>935</v>
          </cell>
          <cell r="N82">
            <v>525</v>
          </cell>
        </row>
        <row r="83">
          <cell r="B83" t="str">
            <v>Colombia</v>
          </cell>
          <cell r="C83">
            <v>30</v>
          </cell>
          <cell r="D83">
            <v>59.8</v>
          </cell>
          <cell r="E83">
            <v>3.9</v>
          </cell>
          <cell r="F83">
            <v>64.010000000000005</v>
          </cell>
          <cell r="G83">
            <v>50</v>
          </cell>
          <cell r="H83">
            <v>440.3</v>
          </cell>
          <cell r="I83">
            <v>975</v>
          </cell>
          <cell r="J83">
            <v>91</v>
          </cell>
          <cell r="K83">
            <v>207</v>
          </cell>
          <cell r="N83">
            <v>438</v>
          </cell>
        </row>
        <row r="84">
          <cell r="B84" t="str">
            <v>Cuba</v>
          </cell>
          <cell r="G84">
            <v>80</v>
          </cell>
        </row>
        <row r="85">
          <cell r="B85" t="str">
            <v>Ecuador</v>
          </cell>
          <cell r="D85">
            <v>17.7</v>
          </cell>
          <cell r="G85">
            <v>130</v>
          </cell>
        </row>
        <row r="86">
          <cell r="B86" t="str">
            <v>El Salvador</v>
          </cell>
          <cell r="D86">
            <v>22</v>
          </cell>
          <cell r="F86">
            <v>63</v>
          </cell>
          <cell r="I86">
            <v>20</v>
          </cell>
        </row>
        <row r="87">
          <cell r="B87" t="str">
            <v>Guatemala</v>
          </cell>
          <cell r="G87">
            <v>11.1</v>
          </cell>
          <cell r="J87">
            <v>120</v>
          </cell>
        </row>
        <row r="88">
          <cell r="B88" t="str">
            <v>Honduras</v>
          </cell>
          <cell r="F88">
            <v>21.5</v>
          </cell>
        </row>
        <row r="89">
          <cell r="B89" t="str">
            <v>Mexico</v>
          </cell>
          <cell r="C89">
            <v>440.28500000000003</v>
          </cell>
          <cell r="D89">
            <v>1708.4590000000001</v>
          </cell>
          <cell r="E89">
            <v>653.60799999999995</v>
          </cell>
          <cell r="F89">
            <v>616.81100000000004</v>
          </cell>
          <cell r="G89">
            <v>1193</v>
          </cell>
          <cell r="H89">
            <v>340</v>
          </cell>
          <cell r="I89">
            <v>658</v>
          </cell>
          <cell r="J89">
            <v>451.4</v>
          </cell>
          <cell r="K89">
            <v>260</v>
          </cell>
          <cell r="L89">
            <v>1307.5</v>
          </cell>
          <cell r="M89">
            <v>253.77</v>
          </cell>
          <cell r="N89">
            <v>1436.3910000000001</v>
          </cell>
        </row>
        <row r="90">
          <cell r="B90" t="str">
            <v>Peru</v>
          </cell>
          <cell r="E90">
            <v>70</v>
          </cell>
          <cell r="H90">
            <v>15</v>
          </cell>
          <cell r="I90">
            <v>150</v>
          </cell>
          <cell r="J90">
            <v>80</v>
          </cell>
        </row>
        <row r="91">
          <cell r="B91" t="str">
            <v>Trinidad &amp; Tobago</v>
          </cell>
          <cell r="G91">
            <v>50</v>
          </cell>
        </row>
        <row r="92">
          <cell r="B92" t="str">
            <v>Uruguay</v>
          </cell>
          <cell r="L92">
            <v>19.5</v>
          </cell>
          <cell r="M92">
            <v>20.268999999999998</v>
          </cell>
        </row>
        <row r="93">
          <cell r="B93" t="str">
            <v>Venezuela</v>
          </cell>
          <cell r="C93">
            <v>246.76</v>
          </cell>
          <cell r="D93">
            <v>646.5</v>
          </cell>
          <cell r="E93">
            <v>1585.1480000000001</v>
          </cell>
          <cell r="F93">
            <v>140</v>
          </cell>
          <cell r="G93">
            <v>675</v>
          </cell>
          <cell r="H93">
            <v>260.58299999999997</v>
          </cell>
          <cell r="I93">
            <v>80</v>
          </cell>
          <cell r="K93">
            <v>200</v>
          </cell>
          <cell r="L93">
            <v>447</v>
          </cell>
          <cell r="M93">
            <v>800</v>
          </cell>
        </row>
      </sheetData>
      <sheetData sheetId="7" refreshError="1">
        <row r="3">
          <cell r="B3" t="str">
            <v>Africa</v>
          </cell>
          <cell r="C3">
            <v>648.6</v>
          </cell>
          <cell r="D3">
            <v>733.43</v>
          </cell>
          <cell r="E3">
            <v>964.43375000000003</v>
          </cell>
          <cell r="F3">
            <v>1614.4216133333334</v>
          </cell>
          <cell r="G3">
            <v>418.48894595725392</v>
          </cell>
          <cell r="H3">
            <v>1713.0877885241623</v>
          </cell>
          <cell r="I3">
            <v>1346.3252028985507</v>
          </cell>
          <cell r="J3">
            <v>725.673</v>
          </cell>
          <cell r="K3">
            <v>787.41800000000001</v>
          </cell>
          <cell r="L3">
            <v>1663.6659999999997</v>
          </cell>
          <cell r="M3">
            <v>1155.192</v>
          </cell>
        </row>
        <row r="4">
          <cell r="B4" t="str">
            <v>Algeria</v>
          </cell>
          <cell r="E4">
            <v>138.6</v>
          </cell>
          <cell r="F4">
            <v>940</v>
          </cell>
          <cell r="H4">
            <v>1416.3140369616624</v>
          </cell>
          <cell r="I4">
            <v>1198.3809999999999</v>
          </cell>
          <cell r="J4">
            <v>426.09599999999995</v>
          </cell>
          <cell r="K4">
            <v>268.10599999999999</v>
          </cell>
          <cell r="L4">
            <v>433.70499999999998</v>
          </cell>
          <cell r="M4">
            <v>189.47</v>
          </cell>
        </row>
        <row r="5">
          <cell r="B5" t="str">
            <v>Angola</v>
          </cell>
          <cell r="D5">
            <v>50</v>
          </cell>
          <cell r="H5">
            <v>16.493751562500002</v>
          </cell>
          <cell r="I5">
            <v>3.20333333333333</v>
          </cell>
          <cell r="K5">
            <v>4.9050000000000002</v>
          </cell>
          <cell r="L5">
            <v>220</v>
          </cell>
          <cell r="M5">
            <v>40</v>
          </cell>
        </row>
        <row r="6">
          <cell r="B6" t="str">
            <v>Benin</v>
          </cell>
          <cell r="J6">
            <v>12</v>
          </cell>
        </row>
        <row r="7">
          <cell r="B7" t="str">
            <v>Botswana</v>
          </cell>
          <cell r="M7">
            <v>31.25</v>
          </cell>
        </row>
        <row r="8">
          <cell r="B8" t="str">
            <v>Cameroon</v>
          </cell>
          <cell r="D8">
            <v>36.130000000000003</v>
          </cell>
          <cell r="K8">
            <v>79.491</v>
          </cell>
          <cell r="M8">
            <v>100</v>
          </cell>
        </row>
        <row r="9">
          <cell r="B9" t="str">
            <v>Chad</v>
          </cell>
          <cell r="D9">
            <v>10.14</v>
          </cell>
        </row>
        <row r="10">
          <cell r="B10" t="str">
            <v>Cote d'Ivoire</v>
          </cell>
          <cell r="C10">
            <v>62</v>
          </cell>
          <cell r="D10">
            <v>112.37</v>
          </cell>
          <cell r="F10">
            <v>75</v>
          </cell>
        </row>
        <row r="11">
          <cell r="B11" t="str">
            <v>Ethiopia</v>
          </cell>
          <cell r="D11">
            <v>20</v>
          </cell>
          <cell r="F11">
            <v>5.6240800000000002</v>
          </cell>
          <cell r="J11">
            <v>98</v>
          </cell>
          <cell r="L11">
            <v>45</v>
          </cell>
          <cell r="M11">
            <v>306.76499999999999</v>
          </cell>
        </row>
        <row r="12">
          <cell r="B12" t="str">
            <v>Gabon</v>
          </cell>
          <cell r="F12">
            <v>4.3829333333333302</v>
          </cell>
          <cell r="H12">
            <v>60</v>
          </cell>
          <cell r="K12">
            <v>225.07</v>
          </cell>
        </row>
        <row r="13">
          <cell r="B13" t="str">
            <v>Ghana</v>
          </cell>
          <cell r="C13">
            <v>4.2</v>
          </cell>
          <cell r="F13">
            <v>30</v>
          </cell>
          <cell r="J13">
            <v>169.577</v>
          </cell>
          <cell r="M13">
            <v>10</v>
          </cell>
        </row>
        <row r="14">
          <cell r="B14" t="str">
            <v>Guinea</v>
          </cell>
          <cell r="F14">
            <v>43</v>
          </cell>
          <cell r="H14">
            <v>10</v>
          </cell>
        </row>
        <row r="15">
          <cell r="B15" t="str">
            <v>Guinea-Bissau</v>
          </cell>
          <cell r="G15">
            <v>17.690000000000001</v>
          </cell>
          <cell r="J15">
            <v>20</v>
          </cell>
        </row>
        <row r="16">
          <cell r="B16" t="str">
            <v>Kenya</v>
          </cell>
          <cell r="C16">
            <v>10</v>
          </cell>
          <cell r="H16">
            <v>36</v>
          </cell>
          <cell r="I16">
            <v>34</v>
          </cell>
          <cell r="L16">
            <v>107.6</v>
          </cell>
          <cell r="M16">
            <v>52.307000000000002</v>
          </cell>
        </row>
        <row r="17">
          <cell r="B17" t="str">
            <v>Madagascar</v>
          </cell>
          <cell r="C17">
            <v>5.5</v>
          </cell>
          <cell r="K17">
            <v>7</v>
          </cell>
        </row>
        <row r="18">
          <cell r="B18" t="str">
            <v>Malawi</v>
          </cell>
          <cell r="K18">
            <v>2.25</v>
          </cell>
        </row>
        <row r="19">
          <cell r="B19" t="str">
            <v>Mauritius</v>
          </cell>
          <cell r="E19">
            <v>40</v>
          </cell>
          <cell r="G19">
            <v>40</v>
          </cell>
          <cell r="M19">
            <v>136</v>
          </cell>
        </row>
        <row r="20">
          <cell r="B20" t="str">
            <v>Morocco</v>
          </cell>
          <cell r="D20">
            <v>7.09</v>
          </cell>
          <cell r="E20">
            <v>110</v>
          </cell>
          <cell r="F20">
            <v>63.19</v>
          </cell>
          <cell r="H20">
            <v>26</v>
          </cell>
          <cell r="K20">
            <v>65</v>
          </cell>
          <cell r="L20">
            <v>89.677999999999997</v>
          </cell>
          <cell r="M20">
            <v>86.9</v>
          </cell>
        </row>
        <row r="21">
          <cell r="B21" t="str">
            <v>Niger</v>
          </cell>
          <cell r="C21">
            <v>14.1</v>
          </cell>
          <cell r="E21">
            <v>9</v>
          </cell>
        </row>
        <row r="22">
          <cell r="B22" t="str">
            <v>Nigeria</v>
          </cell>
          <cell r="C22">
            <v>202.5</v>
          </cell>
          <cell r="D22">
            <v>290.5</v>
          </cell>
          <cell r="E22">
            <v>432.21375</v>
          </cell>
          <cell r="F22">
            <v>109.02459999999999</v>
          </cell>
          <cell r="L22">
            <v>691.5</v>
          </cell>
        </row>
        <row r="23">
          <cell r="B23" t="str">
            <v>Rwanda</v>
          </cell>
          <cell r="K23">
            <v>2.1</v>
          </cell>
        </row>
        <row r="24">
          <cell r="B24" t="str">
            <v>Seychelles</v>
          </cell>
          <cell r="D24">
            <v>6.3</v>
          </cell>
          <cell r="G24">
            <v>10.175521739130399</v>
          </cell>
        </row>
        <row r="25">
          <cell r="B25" t="str">
            <v>Somalia</v>
          </cell>
          <cell r="L25">
            <v>52.524000000000001</v>
          </cell>
        </row>
        <row r="26">
          <cell r="B26" t="str">
            <v>South Africa</v>
          </cell>
          <cell r="C26">
            <v>250</v>
          </cell>
          <cell r="D26">
            <v>200.9</v>
          </cell>
          <cell r="E26">
            <v>234.62</v>
          </cell>
          <cell r="F26">
            <v>219.2</v>
          </cell>
          <cell r="G26">
            <v>206.42</v>
          </cell>
          <cell r="H26">
            <v>62.6</v>
          </cell>
          <cell r="K26">
            <v>125</v>
          </cell>
          <cell r="M26">
            <v>100</v>
          </cell>
        </row>
        <row r="27">
          <cell r="B27" t="str">
            <v>Tanzania</v>
          </cell>
          <cell r="C27">
            <v>25.5</v>
          </cell>
          <cell r="M27">
            <v>0.5</v>
          </cell>
        </row>
        <row r="28">
          <cell r="B28" t="str">
            <v>Tunisia</v>
          </cell>
          <cell r="C28">
            <v>35.200000000000003</v>
          </cell>
          <cell r="F28">
            <v>125</v>
          </cell>
          <cell r="G28">
            <v>144.2034242181235</v>
          </cell>
          <cell r="H28">
            <v>85.68</v>
          </cell>
          <cell r="I28">
            <v>110.74086956521739</v>
          </cell>
          <cell r="M28">
            <v>102</v>
          </cell>
        </row>
        <row r="29">
          <cell r="B29" t="str">
            <v>Zaire</v>
          </cell>
          <cell r="L29">
            <v>23.658999999999999</v>
          </cell>
        </row>
        <row r="30">
          <cell r="B30" t="str">
            <v>Zambia</v>
          </cell>
          <cell r="K30">
            <v>1</v>
          </cell>
        </row>
        <row r="31">
          <cell r="B31" t="str">
            <v>Zimbabwe</v>
          </cell>
          <cell r="C31">
            <v>39.6</v>
          </cell>
          <cell r="K31">
            <v>7.4960000000000004</v>
          </cell>
        </row>
        <row r="32">
          <cell r="B32" t="str">
            <v>Asia</v>
          </cell>
          <cell r="C32">
            <v>5972.32</v>
          </cell>
          <cell r="D32">
            <v>4819.6400000000003</v>
          </cell>
          <cell r="E32">
            <v>5666.3749641867707</v>
          </cell>
          <cell r="F32">
            <v>6033.0826531726225</v>
          </cell>
          <cell r="G32">
            <v>6336.5234953027102</v>
          </cell>
          <cell r="H32">
            <v>7390.1077033172332</v>
          </cell>
          <cell r="I32">
            <v>7342.8917688164183</v>
          </cell>
          <cell r="J32">
            <v>9378.5997454145654</v>
          </cell>
          <cell r="K32">
            <v>10864.141765525012</v>
          </cell>
          <cell r="L32">
            <v>12971.363285346373</v>
          </cell>
          <cell r="M32">
            <v>15121.542777688834</v>
          </cell>
        </row>
        <row r="33">
          <cell r="B33" t="str">
            <v>Bangladesh</v>
          </cell>
          <cell r="D33">
            <v>23.1</v>
          </cell>
          <cell r="E33">
            <v>50</v>
          </cell>
          <cell r="K33">
            <v>67.207999999999998</v>
          </cell>
          <cell r="M33">
            <v>28</v>
          </cell>
        </row>
        <row r="34">
          <cell r="B34" t="str">
            <v>China</v>
          </cell>
          <cell r="C34">
            <v>172.2</v>
          </cell>
          <cell r="D34">
            <v>11.57</v>
          </cell>
          <cell r="E34">
            <v>264.14999999999998</v>
          </cell>
          <cell r="F34">
            <v>163.76</v>
          </cell>
          <cell r="G34">
            <v>99.13</v>
          </cell>
          <cell r="H34">
            <v>2192.0937388888892</v>
          </cell>
          <cell r="I34">
            <v>1396.4541396706522</v>
          </cell>
          <cell r="J34">
            <v>2382.1827800000001</v>
          </cell>
          <cell r="K34">
            <v>2606.6443123582521</v>
          </cell>
          <cell r="L34">
            <v>1536.8009999999999</v>
          </cell>
          <cell r="M34">
            <v>2517.3009999999999</v>
          </cell>
        </row>
        <row r="35">
          <cell r="B35" t="str">
            <v>Fiji</v>
          </cell>
          <cell r="H35">
            <v>0.26</v>
          </cell>
          <cell r="L35">
            <v>45</v>
          </cell>
        </row>
        <row r="36">
          <cell r="B36" t="str">
            <v>Guam</v>
          </cell>
          <cell r="J36">
            <v>9</v>
          </cell>
          <cell r="M36">
            <v>11.364000000000001</v>
          </cell>
        </row>
        <row r="37">
          <cell r="B37" t="str">
            <v>Hong Kong SAR</v>
          </cell>
          <cell r="C37">
            <v>517.97</v>
          </cell>
          <cell r="D37">
            <v>285.95999999999998</v>
          </cell>
          <cell r="E37">
            <v>354.25</v>
          </cell>
          <cell r="F37">
            <v>190</v>
          </cell>
          <cell r="G37">
            <v>560.46249602604996</v>
          </cell>
          <cell r="H37">
            <v>547.67136363636359</v>
          </cell>
          <cell r="I37">
            <v>644.73</v>
          </cell>
          <cell r="J37">
            <v>1116.9444654145673</v>
          </cell>
          <cell r="K37">
            <v>2021.9710353096175</v>
          </cell>
          <cell r="L37">
            <v>5022.7080353463753</v>
          </cell>
          <cell r="M37">
            <v>3784.0484928373489</v>
          </cell>
        </row>
        <row r="38">
          <cell r="B38" t="str">
            <v>India</v>
          </cell>
          <cell r="C38">
            <v>72</v>
          </cell>
          <cell r="D38">
            <v>918.88</v>
          </cell>
          <cell r="E38">
            <v>177.12403678160919</v>
          </cell>
          <cell r="F38">
            <v>117.36499999999999</v>
          </cell>
          <cell r="G38">
            <v>142.54302675070028</v>
          </cell>
          <cell r="H38">
            <v>187.36600000000001</v>
          </cell>
          <cell r="I38">
            <v>1087.158835200747</v>
          </cell>
          <cell r="J38">
            <v>1779.4945</v>
          </cell>
          <cell r="K38">
            <v>1615.91</v>
          </cell>
          <cell r="L38">
            <v>1598.2439999999999</v>
          </cell>
          <cell r="M38">
            <v>796.57944953100252</v>
          </cell>
        </row>
        <row r="39">
          <cell r="B39" t="str">
            <v>Indonesia</v>
          </cell>
          <cell r="C39">
            <v>1168</v>
          </cell>
          <cell r="D39">
            <v>164.55</v>
          </cell>
          <cell r="E39">
            <v>339.08412894736841</v>
          </cell>
          <cell r="F39">
            <v>1860.75</v>
          </cell>
          <cell r="G39">
            <v>1345.5931250000001</v>
          </cell>
          <cell r="H39">
            <v>24</v>
          </cell>
          <cell r="I39">
            <v>946.16505000000006</v>
          </cell>
          <cell r="J39">
            <v>1240.1400000000001</v>
          </cell>
          <cell r="K39">
            <v>882.5</v>
          </cell>
          <cell r="L39">
            <v>446.803</v>
          </cell>
          <cell r="M39">
            <v>2491.14</v>
          </cell>
        </row>
        <row r="40">
          <cell r="B40" t="str">
            <v>Korea</v>
          </cell>
          <cell r="C40">
            <v>1707.55</v>
          </cell>
          <cell r="D40">
            <v>2155.5100000000002</v>
          </cell>
          <cell r="E40">
            <v>2190.0276952380955</v>
          </cell>
          <cell r="F40">
            <v>1952.2777472917287</v>
          </cell>
          <cell r="G40">
            <v>2561.149859433498</v>
          </cell>
          <cell r="H40">
            <v>3176.173022897412</v>
          </cell>
          <cell r="I40">
            <v>744.17109817578785</v>
          </cell>
          <cell r="J40">
            <v>1819.1490000000001</v>
          </cell>
          <cell r="K40">
            <v>1388.758</v>
          </cell>
          <cell r="L40">
            <v>1039.1009999999999</v>
          </cell>
          <cell r="M40">
            <v>1378.8910000000001</v>
          </cell>
        </row>
        <row r="41">
          <cell r="B41" t="str">
            <v>Macao</v>
          </cell>
          <cell r="D41">
            <v>15</v>
          </cell>
          <cell r="G41">
            <v>12.82</v>
          </cell>
          <cell r="I41">
            <v>20.51</v>
          </cell>
          <cell r="J41">
            <v>7.6909999999999998</v>
          </cell>
          <cell r="M41">
            <v>70.169600000000003</v>
          </cell>
        </row>
        <row r="42">
          <cell r="B42" t="str">
            <v>Malaysia</v>
          </cell>
          <cell r="C42">
            <v>1050</v>
          </cell>
          <cell r="D42">
            <v>736.35</v>
          </cell>
          <cell r="E42">
            <v>644.79999999999995</v>
          </cell>
          <cell r="F42">
            <v>899.50192741935484</v>
          </cell>
          <cell r="G42">
            <v>1164.5682916666667</v>
          </cell>
          <cell r="H42">
            <v>85.68</v>
          </cell>
          <cell r="I42">
            <v>1385.456430769231</v>
          </cell>
          <cell r="J42">
            <v>374.66099999999994</v>
          </cell>
          <cell r="K42">
            <v>865.42677499999991</v>
          </cell>
          <cell r="L42">
            <v>1281.9472500000002</v>
          </cell>
          <cell r="M42">
            <v>1213.9845652173913</v>
          </cell>
        </row>
        <row r="43">
          <cell r="B43" t="str">
            <v>Marshall Islands</v>
          </cell>
          <cell r="G43">
            <v>8</v>
          </cell>
        </row>
        <row r="44">
          <cell r="B44" t="str">
            <v>Nauru</v>
          </cell>
          <cell r="G44">
            <v>41.2</v>
          </cell>
          <cell r="J44">
            <v>66.421999999999997</v>
          </cell>
          <cell r="L44">
            <v>150</v>
          </cell>
        </row>
        <row r="45">
          <cell r="B45" t="str">
            <v>Pakistan</v>
          </cell>
          <cell r="C45">
            <v>57</v>
          </cell>
          <cell r="E45">
            <v>231.4030729166667</v>
          </cell>
          <cell r="H45">
            <v>282.51979584328717</v>
          </cell>
          <cell r="I45">
            <v>154.9075</v>
          </cell>
          <cell r="J45">
            <v>198.01</v>
          </cell>
          <cell r="K45">
            <v>518.45000000000005</v>
          </cell>
          <cell r="L45">
            <v>377.5</v>
          </cell>
          <cell r="M45">
            <v>200</v>
          </cell>
        </row>
        <row r="46">
          <cell r="B46" t="str">
            <v>Palau</v>
          </cell>
          <cell r="F46">
            <v>8.4049999999999994</v>
          </cell>
        </row>
        <row r="47">
          <cell r="B47" t="str">
            <v>Papua New Guinea</v>
          </cell>
          <cell r="C47">
            <v>103.5</v>
          </cell>
          <cell r="D47">
            <v>100</v>
          </cell>
          <cell r="E47">
            <v>264.61799999999999</v>
          </cell>
          <cell r="F47">
            <v>100</v>
          </cell>
          <cell r="G47">
            <v>6.91</v>
          </cell>
          <cell r="H47">
            <v>51.91</v>
          </cell>
          <cell r="K47">
            <v>96.968000000000004</v>
          </cell>
          <cell r="L47">
            <v>75</v>
          </cell>
          <cell r="M47">
            <v>140</v>
          </cell>
        </row>
        <row r="48">
          <cell r="B48" t="str">
            <v>Philippines</v>
          </cell>
          <cell r="C48">
            <v>276.2</v>
          </cell>
          <cell r="D48">
            <v>141.6</v>
          </cell>
          <cell r="E48">
            <v>505.63136363636363</v>
          </cell>
          <cell r="F48">
            <v>603.79449999999997</v>
          </cell>
          <cell r="G48">
            <v>25.03</v>
          </cell>
          <cell r="K48">
            <v>250.928</v>
          </cell>
          <cell r="L48">
            <v>9.6</v>
          </cell>
        </row>
        <row r="49">
          <cell r="B49" t="str">
            <v>Singapore</v>
          </cell>
          <cell r="C49">
            <v>280</v>
          </cell>
          <cell r="E49">
            <v>23.64</v>
          </cell>
          <cell r="H49">
            <v>128.06378205128209</v>
          </cell>
          <cell r="I49">
            <v>203.24060000000003</v>
          </cell>
          <cell r="J49">
            <v>89.034999999999997</v>
          </cell>
          <cell r="K49">
            <v>272.7076428571429</v>
          </cell>
          <cell r="L49">
            <v>481.84500000000003</v>
          </cell>
          <cell r="M49">
            <v>1122.33</v>
          </cell>
        </row>
        <row r="50">
          <cell r="B50" t="str">
            <v>Sri Lanka</v>
          </cell>
          <cell r="C50">
            <v>53.3</v>
          </cell>
          <cell r="D50">
            <v>150</v>
          </cell>
          <cell r="E50">
            <v>105.22666666666667</v>
          </cell>
          <cell r="F50">
            <v>25.6015384615385</v>
          </cell>
          <cell r="G50">
            <v>59.222741880341907</v>
          </cell>
          <cell r="I50">
            <v>21.770115000000001</v>
          </cell>
          <cell r="J50">
            <v>15</v>
          </cell>
        </row>
        <row r="51">
          <cell r="B51" t="str">
            <v>Taiwan Province of China</v>
          </cell>
          <cell r="E51">
            <v>435</v>
          </cell>
          <cell r="F51">
            <v>30.401333333333302</v>
          </cell>
          <cell r="L51">
            <v>348.24800000000005</v>
          </cell>
          <cell r="M51">
            <v>224.78199999999998</v>
          </cell>
        </row>
        <row r="52">
          <cell r="B52" t="str">
            <v>Thailand</v>
          </cell>
          <cell r="C52">
            <v>514.6</v>
          </cell>
          <cell r="D52">
            <v>117.12</v>
          </cell>
          <cell r="E52">
            <v>81.42</v>
          </cell>
          <cell r="F52">
            <v>81.225606666666692</v>
          </cell>
          <cell r="G52">
            <v>309.89395454545456</v>
          </cell>
          <cell r="H52">
            <v>714.37</v>
          </cell>
          <cell r="I52">
            <v>738.32799999999997</v>
          </cell>
          <cell r="J52">
            <v>280.87</v>
          </cell>
          <cell r="K52">
            <v>276.67</v>
          </cell>
          <cell r="L52">
            <v>558.56600000000003</v>
          </cell>
          <cell r="M52">
            <v>1137.6526701030925</v>
          </cell>
        </row>
        <row r="53">
          <cell r="B53" t="str">
            <v>Vietnam</v>
          </cell>
          <cell r="M53">
            <v>5.3</v>
          </cell>
        </row>
        <row r="54">
          <cell r="B54" t="str">
            <v>Europe</v>
          </cell>
          <cell r="C54">
            <v>1790.5</v>
          </cell>
          <cell r="D54">
            <v>731.19</v>
          </cell>
          <cell r="E54">
            <v>2760.45</v>
          </cell>
          <cell r="F54">
            <v>262.64627586206899</v>
          </cell>
          <cell r="G54">
            <v>433.92486072463771</v>
          </cell>
          <cell r="H54">
            <v>2686.1030785443759</v>
          </cell>
          <cell r="I54">
            <v>4104.5323434659567</v>
          </cell>
          <cell r="J54">
            <v>4456.5790000000006</v>
          </cell>
          <cell r="K54">
            <v>4966.1679999999997</v>
          </cell>
          <cell r="L54">
            <v>5062.6752999999999</v>
          </cell>
          <cell r="M54">
            <v>9115.5889999999999</v>
          </cell>
        </row>
        <row r="55">
          <cell r="B55" t="str">
            <v>Bulgaria</v>
          </cell>
          <cell r="H55">
            <v>475</v>
          </cell>
          <cell r="I55">
            <v>70</v>
          </cell>
          <cell r="J55">
            <v>285.11200000000002</v>
          </cell>
          <cell r="K55">
            <v>134.9</v>
          </cell>
          <cell r="L55">
            <v>369.80599999999998</v>
          </cell>
          <cell r="M55">
            <v>6.7</v>
          </cell>
        </row>
        <row r="56">
          <cell r="B56" t="str">
            <v>Cyprus</v>
          </cell>
          <cell r="C56">
            <v>126</v>
          </cell>
          <cell r="D56">
            <v>110</v>
          </cell>
          <cell r="E56">
            <v>70</v>
          </cell>
          <cell r="G56">
            <v>20.801500000000001</v>
          </cell>
          <cell r="H56">
            <v>27</v>
          </cell>
          <cell r="I56">
            <v>101.892</v>
          </cell>
          <cell r="J56">
            <v>87</v>
          </cell>
          <cell r="K56">
            <v>11.702999999999999</v>
          </cell>
          <cell r="L56">
            <v>39.058</v>
          </cell>
          <cell r="M56">
            <v>190.19399999999999</v>
          </cell>
        </row>
        <row r="57">
          <cell r="B57" t="str">
            <v>Czech Republic</v>
          </cell>
          <cell r="C57">
            <v>200</v>
          </cell>
          <cell r="F57">
            <v>50</v>
          </cell>
          <cell r="G57">
            <v>8.6985600000000005</v>
          </cell>
          <cell r="H57">
            <v>100</v>
          </cell>
          <cell r="I57">
            <v>428.14234050632911</v>
          </cell>
          <cell r="J57">
            <v>259.678</v>
          </cell>
          <cell r="K57">
            <v>150</v>
          </cell>
          <cell r="L57">
            <v>243.5</v>
          </cell>
          <cell r="M57">
            <v>22.8</v>
          </cell>
        </row>
        <row r="58">
          <cell r="B58" t="str">
            <v>Faroe Islands</v>
          </cell>
          <cell r="C58">
            <v>10.3</v>
          </cell>
          <cell r="D58">
            <v>15</v>
          </cell>
          <cell r="K58">
            <v>29.315000000000001</v>
          </cell>
          <cell r="L58">
            <v>11.526999999999999</v>
          </cell>
          <cell r="M58">
            <v>101.19</v>
          </cell>
        </row>
        <row r="59">
          <cell r="B59" t="str">
            <v>Former U.S.S.R.</v>
          </cell>
          <cell r="D59">
            <v>91.09</v>
          </cell>
          <cell r="F59">
            <v>13.04627586206897</v>
          </cell>
          <cell r="G59">
            <v>78.739999999999995</v>
          </cell>
          <cell r="H59">
            <v>1152.8899412894739</v>
          </cell>
          <cell r="I59">
            <v>1770.154226173913</v>
          </cell>
          <cell r="J59">
            <v>865.67600000000004</v>
          </cell>
          <cell r="K59">
            <v>3212.5329999999999</v>
          </cell>
          <cell r="L59">
            <v>1776.923</v>
          </cell>
          <cell r="M59">
            <v>6861.1450000000004</v>
          </cell>
        </row>
        <row r="60">
          <cell r="B60" t="str">
            <v>Hungary</v>
          </cell>
          <cell r="D60">
            <v>22.7</v>
          </cell>
          <cell r="E60">
            <v>283.27</v>
          </cell>
          <cell r="F60">
            <v>75</v>
          </cell>
          <cell r="G60">
            <v>284.09083333333331</v>
          </cell>
          <cell r="H60">
            <v>406.49</v>
          </cell>
          <cell r="I60">
            <v>742.32446428571427</v>
          </cell>
          <cell r="J60">
            <v>1313.8879999999999</v>
          </cell>
          <cell r="K60">
            <v>315</v>
          </cell>
          <cell r="L60">
            <v>724.91800000000001</v>
          </cell>
          <cell r="M60">
            <v>82</v>
          </cell>
        </row>
        <row r="61">
          <cell r="B61" t="str">
            <v>Macedonia</v>
          </cell>
          <cell r="C61">
            <v>107</v>
          </cell>
        </row>
        <row r="62">
          <cell r="B62" t="str">
            <v>Malta</v>
          </cell>
          <cell r="J62">
            <v>40</v>
          </cell>
          <cell r="M62">
            <v>37.744</v>
          </cell>
        </row>
        <row r="63">
          <cell r="B63" t="str">
            <v>Poland</v>
          </cell>
          <cell r="C63">
            <v>769.7</v>
          </cell>
          <cell r="E63">
            <v>2300</v>
          </cell>
          <cell r="J63">
            <v>93.712999999999994</v>
          </cell>
        </row>
        <row r="64">
          <cell r="B64" t="str">
            <v>Romania</v>
          </cell>
          <cell r="C64">
            <v>157.5</v>
          </cell>
          <cell r="D64">
            <v>137</v>
          </cell>
          <cell r="H64">
            <v>150</v>
          </cell>
          <cell r="M64">
            <v>12</v>
          </cell>
        </row>
        <row r="65">
          <cell r="B65" t="str">
            <v>Turkey</v>
          </cell>
          <cell r="E65">
            <v>45.08</v>
          </cell>
          <cell r="F65">
            <v>124.6</v>
          </cell>
          <cell r="G65">
            <v>41.593967391304403</v>
          </cell>
          <cell r="H65">
            <v>374.72313725490199</v>
          </cell>
          <cell r="I65">
            <v>992.01931250000007</v>
          </cell>
          <cell r="J65">
            <v>1511.5119999999999</v>
          </cell>
          <cell r="K65">
            <v>1112.7170000000001</v>
          </cell>
          <cell r="L65">
            <v>1514.0433</v>
          </cell>
          <cell r="M65">
            <v>1793.816</v>
          </cell>
        </row>
        <row r="66">
          <cell r="B66" t="str">
            <v>Yugoslavia</v>
          </cell>
          <cell r="C66">
            <v>420</v>
          </cell>
          <cell r="D66">
            <v>355.4</v>
          </cell>
          <cell r="E66">
            <v>62.1</v>
          </cell>
          <cell r="L66">
            <v>382.9</v>
          </cell>
          <cell r="M66">
            <v>8</v>
          </cell>
        </row>
        <row r="67">
          <cell r="B67" t="str">
            <v>Middle East</v>
          </cell>
          <cell r="C67">
            <v>779.05900000000008</v>
          </cell>
          <cell r="D67">
            <v>74.84</v>
          </cell>
          <cell r="E67">
            <v>674.62459523809525</v>
          </cell>
          <cell r="F67">
            <v>1435.9567737912089</v>
          </cell>
          <cell r="G67">
            <v>1066.5969020467837</v>
          </cell>
          <cell r="H67">
            <v>1351.9829999999999</v>
          </cell>
          <cell r="I67">
            <v>861.7857240853657</v>
          </cell>
          <cell r="J67">
            <v>344.03800000000001</v>
          </cell>
          <cell r="K67">
            <v>833.02700000000004</v>
          </cell>
          <cell r="L67">
            <v>3067.674</v>
          </cell>
          <cell r="M67">
            <v>989.37</v>
          </cell>
        </row>
        <row r="68">
          <cell r="B68" t="str">
            <v>Bahrain</v>
          </cell>
          <cell r="C68">
            <v>300</v>
          </cell>
          <cell r="E68">
            <v>185.48599999999999</v>
          </cell>
          <cell r="G68">
            <v>2.3314683517128299E-15</v>
          </cell>
          <cell r="I68">
            <v>56.91</v>
          </cell>
          <cell r="K68">
            <v>65</v>
          </cell>
          <cell r="L68">
            <v>251</v>
          </cell>
          <cell r="M68">
            <v>875</v>
          </cell>
        </row>
        <row r="69">
          <cell r="B69" t="str">
            <v>Egypt</v>
          </cell>
          <cell r="C69">
            <v>165.6</v>
          </cell>
          <cell r="F69">
            <v>87.781773791208792</v>
          </cell>
          <cell r="G69">
            <v>2.8450000000000002</v>
          </cell>
          <cell r="K69">
            <v>185</v>
          </cell>
          <cell r="L69">
            <v>519.25800000000004</v>
          </cell>
        </row>
        <row r="70">
          <cell r="B70" t="str">
            <v>Iraq</v>
          </cell>
          <cell r="F70">
            <v>500</v>
          </cell>
          <cell r="G70">
            <v>20.200500000000002</v>
          </cell>
          <cell r="H70">
            <v>554.22</v>
          </cell>
          <cell r="K70">
            <v>169.23500000000001</v>
          </cell>
          <cell r="L70">
            <v>75.83</v>
          </cell>
          <cell r="M70">
            <v>64.37</v>
          </cell>
        </row>
        <row r="71">
          <cell r="B71" t="str">
            <v>Israel</v>
          </cell>
          <cell r="F71">
            <v>1.4918621893400499E-16</v>
          </cell>
          <cell r="J71">
            <v>175</v>
          </cell>
          <cell r="K71">
            <v>51.878</v>
          </cell>
          <cell r="L71">
            <v>35</v>
          </cell>
          <cell r="M71">
            <v>50</v>
          </cell>
        </row>
        <row r="72">
          <cell r="B72" t="str">
            <v>Jordan</v>
          </cell>
          <cell r="C72">
            <v>181.5</v>
          </cell>
          <cell r="D72">
            <v>46.94</v>
          </cell>
          <cell r="E72">
            <v>55.824666666666701</v>
          </cell>
          <cell r="F72">
            <v>225</v>
          </cell>
          <cell r="G72">
            <v>232.84</v>
          </cell>
          <cell r="H72">
            <v>16</v>
          </cell>
          <cell r="I72">
            <v>19.399999999999999</v>
          </cell>
          <cell r="J72">
            <v>137.875</v>
          </cell>
          <cell r="K72">
            <v>8.3000000000000007</v>
          </cell>
        </row>
        <row r="73">
          <cell r="B73" t="str">
            <v>Kuwait</v>
          </cell>
          <cell r="C73">
            <v>108.93</v>
          </cell>
          <cell r="D73">
            <v>21.2</v>
          </cell>
          <cell r="E73">
            <v>274.07</v>
          </cell>
          <cell r="F73">
            <v>50</v>
          </cell>
          <cell r="G73">
            <v>134.46</v>
          </cell>
          <cell r="I73">
            <v>49.7421875</v>
          </cell>
          <cell r="K73">
            <v>132.26499999999999</v>
          </cell>
          <cell r="L73">
            <v>60.936000000000007</v>
          </cell>
        </row>
        <row r="74">
          <cell r="B74" t="str">
            <v>Lebanon</v>
          </cell>
          <cell r="I74">
            <v>7</v>
          </cell>
          <cell r="J74">
            <v>4.5</v>
          </cell>
        </row>
        <row r="75">
          <cell r="B75" t="str">
            <v>Oman</v>
          </cell>
          <cell r="E75">
            <v>22.081428571428599</v>
          </cell>
          <cell r="F75">
            <v>306</v>
          </cell>
          <cell r="H75">
            <v>320</v>
          </cell>
          <cell r="I75">
            <v>471</v>
          </cell>
          <cell r="K75">
            <v>221.34899999999999</v>
          </cell>
          <cell r="L75">
            <v>500</v>
          </cell>
        </row>
        <row r="76">
          <cell r="B76" t="str">
            <v>Qatar</v>
          </cell>
          <cell r="E76">
            <v>75</v>
          </cell>
          <cell r="I76">
            <v>100</v>
          </cell>
          <cell r="L76">
            <v>600</v>
          </cell>
        </row>
        <row r="77">
          <cell r="B77" t="str">
            <v>Saudi Arabia</v>
          </cell>
          <cell r="D77">
            <v>6.7</v>
          </cell>
          <cell r="F77">
            <v>256.14999999999998</v>
          </cell>
          <cell r="G77">
            <v>657.44251315789484</v>
          </cell>
          <cell r="H77">
            <v>461.76299999999998</v>
          </cell>
          <cell r="I77">
            <v>107.7335365853658</v>
          </cell>
          <cell r="J77">
            <v>26.663</v>
          </cell>
          <cell r="L77">
            <v>838.5</v>
          </cell>
        </row>
        <row r="78">
          <cell r="B78" t="str">
            <v>Syrian Arab Republic</v>
          </cell>
          <cell r="E78">
            <v>47.6</v>
          </cell>
        </row>
        <row r="79">
          <cell r="B79" t="str">
            <v>United Arab Emirates</v>
          </cell>
          <cell r="C79">
            <v>23.028999999999996</v>
          </cell>
          <cell r="E79">
            <v>14.5625</v>
          </cell>
          <cell r="F79">
            <v>11.025</v>
          </cell>
          <cell r="G79">
            <v>18.808888888888902</v>
          </cell>
          <cell r="L79">
            <v>187.15</v>
          </cell>
        </row>
        <row r="80">
          <cell r="B80" t="str">
            <v>Yemen Arab Republic</v>
          </cell>
          <cell r="I80">
            <v>50</v>
          </cell>
        </row>
        <row r="81">
          <cell r="B81" t="str">
            <v>Western Hemisphere</v>
          </cell>
          <cell r="C81">
            <v>7395.3289999999997</v>
          </cell>
          <cell r="D81">
            <v>7683.34</v>
          </cell>
          <cell r="E81">
            <v>7309.7244175653095</v>
          </cell>
          <cell r="F81">
            <v>1239.7243727746634</v>
          </cell>
          <cell r="G81">
            <v>4069.1341986256939</v>
          </cell>
          <cell r="H81">
            <v>3697.7967490234305</v>
          </cell>
          <cell r="I81">
            <v>1188.4270779220778</v>
          </cell>
          <cell r="J81">
            <v>456.46100000000001</v>
          </cell>
          <cell r="K81">
            <v>2836.2049999999999</v>
          </cell>
          <cell r="L81">
            <v>3024.2110000000002</v>
          </cell>
          <cell r="M81">
            <v>1797.6849999999999</v>
          </cell>
        </row>
        <row r="82">
          <cell r="B82" t="str">
            <v>Argentina</v>
          </cell>
          <cell r="C82">
            <v>1551.6</v>
          </cell>
          <cell r="D82">
            <v>1331</v>
          </cell>
          <cell r="E82">
            <v>1059.6169183773216</v>
          </cell>
          <cell r="I82">
            <v>216.40571428571428</v>
          </cell>
          <cell r="J82">
            <v>299.48599999999999</v>
          </cell>
          <cell r="K82">
            <v>731.94099999999992</v>
          </cell>
          <cell r="L82">
            <v>7.25</v>
          </cell>
          <cell r="M82">
            <v>100</v>
          </cell>
        </row>
        <row r="83">
          <cell r="B83" t="str">
            <v>Aruba</v>
          </cell>
          <cell r="K83">
            <v>47.506999999999998</v>
          </cell>
          <cell r="M83">
            <v>26</v>
          </cell>
        </row>
        <row r="84">
          <cell r="B84" t="str">
            <v>Brazil</v>
          </cell>
          <cell r="C84">
            <v>2579.4</v>
          </cell>
          <cell r="D84">
            <v>1476</v>
          </cell>
          <cell r="E84">
            <v>1888.8</v>
          </cell>
          <cell r="F84">
            <v>732.8159056321839</v>
          </cell>
          <cell r="G84">
            <v>3761.5435944590272</v>
          </cell>
          <cell r="H84">
            <v>2309.0564668917691</v>
          </cell>
          <cell r="I84">
            <v>61.021363636363603</v>
          </cell>
          <cell r="J84">
            <v>10.475</v>
          </cell>
          <cell r="K84">
            <v>331.666</v>
          </cell>
          <cell r="L84">
            <v>625.91100000000006</v>
          </cell>
          <cell r="M84">
            <v>87.131</v>
          </cell>
        </row>
        <row r="85">
          <cell r="B85" t="str">
            <v>Chile</v>
          </cell>
          <cell r="C85">
            <v>316.7</v>
          </cell>
          <cell r="D85">
            <v>1042.9000000000001</v>
          </cell>
          <cell r="E85">
            <v>553.60222222222217</v>
          </cell>
          <cell r="F85">
            <v>106.7026666666667</v>
          </cell>
          <cell r="L85">
            <v>30</v>
          </cell>
          <cell r="M85">
            <v>568.35400000000004</v>
          </cell>
        </row>
        <row r="86">
          <cell r="B86" t="str">
            <v>Colombia</v>
          </cell>
          <cell r="C86">
            <v>450</v>
          </cell>
          <cell r="D86">
            <v>677.2</v>
          </cell>
          <cell r="E86">
            <v>396.60827984817121</v>
          </cell>
          <cell r="F86">
            <v>210</v>
          </cell>
          <cell r="G86">
            <v>111</v>
          </cell>
          <cell r="H86">
            <v>1318.400282131661</v>
          </cell>
          <cell r="I86">
            <v>261</v>
          </cell>
          <cell r="K86">
            <v>1000</v>
          </cell>
          <cell r="L86">
            <v>1596</v>
          </cell>
          <cell r="M86">
            <v>129.69999999999999</v>
          </cell>
        </row>
        <row r="87">
          <cell r="B87" t="str">
            <v>Costa Rica</v>
          </cell>
          <cell r="C87">
            <v>145</v>
          </cell>
        </row>
        <row r="88">
          <cell r="B88" t="str">
            <v>Dominican Republic</v>
          </cell>
          <cell r="C88">
            <v>70</v>
          </cell>
          <cell r="D88">
            <v>76</v>
          </cell>
        </row>
        <row r="89">
          <cell r="B89" t="str">
            <v>Ecuador</v>
          </cell>
          <cell r="C89">
            <v>50</v>
          </cell>
          <cell r="E89">
            <v>25</v>
          </cell>
          <cell r="J89">
            <v>32</v>
          </cell>
        </row>
        <row r="90">
          <cell r="B90" t="str">
            <v>Greenland</v>
          </cell>
          <cell r="K90">
            <v>38.892000000000003</v>
          </cell>
        </row>
        <row r="91">
          <cell r="B91" t="str">
            <v>Guadeloupe</v>
          </cell>
          <cell r="K91">
            <v>10.526</v>
          </cell>
        </row>
        <row r="92">
          <cell r="B92" t="str">
            <v>Guatemala</v>
          </cell>
          <cell r="D92">
            <v>25</v>
          </cell>
        </row>
        <row r="93">
          <cell r="B93" t="str">
            <v>Jamaica</v>
          </cell>
          <cell r="D93">
            <v>100</v>
          </cell>
          <cell r="F93">
            <v>12.2123076923077</v>
          </cell>
          <cell r="J93">
            <v>30</v>
          </cell>
        </row>
        <row r="94">
          <cell r="B94" t="str">
            <v>Mexico</v>
          </cell>
          <cell r="C94">
            <v>1200.3040000000001</v>
          </cell>
          <cell r="D94">
            <v>1899.3</v>
          </cell>
          <cell r="E94">
            <v>1838.6006428571429</v>
          </cell>
          <cell r="K94">
            <v>474.92200000000003</v>
          </cell>
          <cell r="L94">
            <v>534</v>
          </cell>
          <cell r="M94">
            <v>668.5</v>
          </cell>
        </row>
        <row r="95">
          <cell r="B95" t="str">
            <v>Paraguay</v>
          </cell>
          <cell r="E95">
            <v>8</v>
          </cell>
          <cell r="F95">
            <v>57.993492783505204</v>
          </cell>
        </row>
        <row r="96">
          <cell r="B96" t="str">
            <v>Peru</v>
          </cell>
          <cell r="C96">
            <v>58</v>
          </cell>
          <cell r="D96">
            <v>230</v>
          </cell>
          <cell r="E96">
            <v>41.08</v>
          </cell>
        </row>
        <row r="97">
          <cell r="B97" t="str">
            <v>St. Kitts &amp; Nevis</v>
          </cell>
          <cell r="L97">
            <v>44.55</v>
          </cell>
        </row>
        <row r="98">
          <cell r="B98" t="str">
            <v>Suriname</v>
          </cell>
          <cell r="J98">
            <v>7.5</v>
          </cell>
        </row>
        <row r="99">
          <cell r="B99" t="str">
            <v>Tahiti</v>
          </cell>
          <cell r="L99">
            <v>66.5</v>
          </cell>
        </row>
        <row r="100">
          <cell r="B100" t="str">
            <v>Trinidad &amp; Tobago</v>
          </cell>
          <cell r="C100">
            <v>216.2</v>
          </cell>
          <cell r="E100">
            <v>103.00480769230771</v>
          </cell>
          <cell r="F100">
            <v>120</v>
          </cell>
          <cell r="G100">
            <v>196.59060416666671</v>
          </cell>
          <cell r="H100">
            <v>70.34</v>
          </cell>
          <cell r="L100">
            <v>120</v>
          </cell>
        </row>
        <row r="101">
          <cell r="B101" t="str">
            <v>Uruguay</v>
          </cell>
          <cell r="C101">
            <v>35</v>
          </cell>
          <cell r="E101">
            <v>137.82285714285715</v>
          </cell>
        </row>
        <row r="102">
          <cell r="B102" t="str">
            <v>Venezuela</v>
          </cell>
          <cell r="C102">
            <v>723.125</v>
          </cell>
          <cell r="D102">
            <v>825.94</v>
          </cell>
          <cell r="E102">
            <v>1257.5886894252874</v>
          </cell>
          <cell r="I102">
            <v>650</v>
          </cell>
          <cell r="J102">
            <v>77</v>
          </cell>
          <cell r="K102">
            <v>200.751</v>
          </cell>
          <cell r="M102">
            <v>218</v>
          </cell>
        </row>
      </sheetData>
      <sheetData sheetId="8" refreshError="1">
        <row r="2">
          <cell r="B2" t="str">
            <v>Total</v>
          </cell>
          <cell r="C2">
            <v>41621.778480455665</v>
          </cell>
          <cell r="D2">
            <v>31464.458094070364</v>
          </cell>
          <cell r="E2">
            <v>40541.471037547562</v>
          </cell>
          <cell r="F2">
            <v>56714.906400949098</v>
          </cell>
          <cell r="G2">
            <v>82930.576062044085</v>
          </cell>
          <cell r="H2">
            <v>90634.146648035967</v>
          </cell>
          <cell r="I2">
            <v>123163.58490441038</v>
          </cell>
          <cell r="J2">
            <v>60022.201060295032</v>
          </cell>
          <cell r="K2">
            <v>62960.869174033316</v>
          </cell>
          <cell r="L2">
            <v>109930.91563774622</v>
          </cell>
          <cell r="M2">
            <v>69560.523577829474</v>
          </cell>
          <cell r="N2">
            <v>69388.884257119978</v>
          </cell>
        </row>
        <row r="3">
          <cell r="B3" t="str">
            <v>Africa</v>
          </cell>
          <cell r="C3">
            <v>4274.4229999999998</v>
          </cell>
          <cell r="D3">
            <v>2533.62</v>
          </cell>
          <cell r="E3">
            <v>997.21199999999999</v>
          </cell>
          <cell r="F3">
            <v>563.16099999999994</v>
          </cell>
          <cell r="G3">
            <v>6742.0509999999995</v>
          </cell>
          <cell r="H3">
            <v>3126.0743666666672</v>
          </cell>
          <cell r="I3">
            <v>4317.5351847137463</v>
          </cell>
          <cell r="J3">
            <v>1627.2919999999999</v>
          </cell>
          <cell r="K3">
            <v>1655.4979999999998</v>
          </cell>
          <cell r="L3">
            <v>7784.1530000000002</v>
          </cell>
          <cell r="M3">
            <v>4796.9705221044696</v>
          </cell>
          <cell r="N3">
            <v>4517.4123</v>
          </cell>
        </row>
        <row r="4">
          <cell r="B4" t="str">
            <v>Algeria</v>
          </cell>
          <cell r="C4">
            <v>3014.277</v>
          </cell>
          <cell r="D4">
            <v>2140.2199999999998</v>
          </cell>
          <cell r="E4">
            <v>482.40100000000001</v>
          </cell>
          <cell r="G4">
            <v>3200</v>
          </cell>
          <cell r="H4">
            <v>193.85499999999999</v>
          </cell>
          <cell r="M4">
            <v>50</v>
          </cell>
          <cell r="N4">
            <v>150</v>
          </cell>
        </row>
        <row r="5">
          <cell r="B5" t="str">
            <v>Angola</v>
          </cell>
          <cell r="C5">
            <v>350</v>
          </cell>
          <cell r="E5">
            <v>12</v>
          </cell>
          <cell r="G5">
            <v>124</v>
          </cell>
          <cell r="H5">
            <v>390</v>
          </cell>
          <cell r="I5">
            <v>320</v>
          </cell>
          <cell r="J5">
            <v>310</v>
          </cell>
          <cell r="M5">
            <v>455</v>
          </cell>
          <cell r="N5">
            <v>350</v>
          </cell>
        </row>
        <row r="6">
          <cell r="B6" t="str">
            <v>Botswana</v>
          </cell>
          <cell r="M6">
            <v>22.5</v>
          </cell>
        </row>
        <row r="7">
          <cell r="B7" t="str">
            <v>Cameroon</v>
          </cell>
          <cell r="H7">
            <v>44.986899999999999</v>
          </cell>
          <cell r="I7">
            <v>40</v>
          </cell>
          <cell r="M7">
            <v>80.045000000000002</v>
          </cell>
        </row>
        <row r="8">
          <cell r="B8" t="str">
            <v>Chad</v>
          </cell>
          <cell r="M8">
            <v>300</v>
          </cell>
        </row>
        <row r="9">
          <cell r="B9" t="str">
            <v>Cote d'Ivoire</v>
          </cell>
          <cell r="D9">
            <v>27.5</v>
          </cell>
          <cell r="E9">
            <v>30.035</v>
          </cell>
          <cell r="F9">
            <v>5</v>
          </cell>
          <cell r="G9">
            <v>20.190000000000001</v>
          </cell>
          <cell r="H9">
            <v>95.752466666666663</v>
          </cell>
          <cell r="I9">
            <v>76.442000000000007</v>
          </cell>
          <cell r="K9">
            <v>149</v>
          </cell>
          <cell r="M9">
            <v>15</v>
          </cell>
        </row>
        <row r="10">
          <cell r="B10" t="str">
            <v>Ethiopia</v>
          </cell>
          <cell r="D10">
            <v>37</v>
          </cell>
        </row>
        <row r="11">
          <cell r="B11" t="str">
            <v>Ghana</v>
          </cell>
          <cell r="C11">
            <v>75</v>
          </cell>
          <cell r="F11">
            <v>7</v>
          </cell>
          <cell r="G11">
            <v>337.5</v>
          </cell>
          <cell r="H11">
            <v>165.50700000000001</v>
          </cell>
          <cell r="I11">
            <v>395.43</v>
          </cell>
          <cell r="J11">
            <v>478.625</v>
          </cell>
          <cell r="K11">
            <v>30</v>
          </cell>
          <cell r="L11">
            <v>320</v>
          </cell>
          <cell r="M11">
            <v>291</v>
          </cell>
          <cell r="N11">
            <v>420</v>
          </cell>
        </row>
        <row r="12">
          <cell r="B12" t="str">
            <v>Guinea</v>
          </cell>
          <cell r="J12">
            <v>119.167</v>
          </cell>
        </row>
        <row r="13">
          <cell r="B13" t="str">
            <v>Guinea-Bissau</v>
          </cell>
          <cell r="C13">
            <v>25.64</v>
          </cell>
        </row>
        <row r="14">
          <cell r="B14" t="str">
            <v>Kenya</v>
          </cell>
          <cell r="G14">
            <v>12.22</v>
          </cell>
          <cell r="H14">
            <v>6</v>
          </cell>
          <cell r="L14">
            <v>7.5</v>
          </cell>
          <cell r="M14">
            <v>80.2</v>
          </cell>
        </row>
        <row r="15">
          <cell r="B15" t="str">
            <v>Lesotho</v>
          </cell>
          <cell r="C15">
            <v>67.31</v>
          </cell>
          <cell r="I15">
            <v>14</v>
          </cell>
        </row>
        <row r="16">
          <cell r="B16" t="str">
            <v>Mali</v>
          </cell>
          <cell r="N16">
            <v>150.41499999999999</v>
          </cell>
        </row>
        <row r="17">
          <cell r="B17" t="str">
            <v>Mauritius</v>
          </cell>
          <cell r="C17">
            <v>6.9450000000000003</v>
          </cell>
          <cell r="F17">
            <v>108</v>
          </cell>
          <cell r="G17">
            <v>23.4</v>
          </cell>
        </row>
        <row r="18">
          <cell r="B18" t="str">
            <v>Morocco</v>
          </cell>
          <cell r="C18">
            <v>40</v>
          </cell>
          <cell r="D18">
            <v>64.099999999999994</v>
          </cell>
          <cell r="E18">
            <v>55.350999999999999</v>
          </cell>
          <cell r="F18">
            <v>100</v>
          </cell>
          <cell r="G18">
            <v>15</v>
          </cell>
          <cell r="I18">
            <v>942.94618471374702</v>
          </cell>
          <cell r="J18">
            <v>169.5</v>
          </cell>
          <cell r="K18">
            <v>170.648</v>
          </cell>
          <cell r="M18">
            <v>129.29900000000001</v>
          </cell>
        </row>
        <row r="19">
          <cell r="B19" t="str">
            <v>Mozambique</v>
          </cell>
          <cell r="E19">
            <v>68</v>
          </cell>
          <cell r="M19">
            <v>160</v>
          </cell>
        </row>
        <row r="20">
          <cell r="B20" t="str">
            <v>Namibia</v>
          </cell>
          <cell r="I20">
            <v>35</v>
          </cell>
        </row>
        <row r="21">
          <cell r="B21" t="str">
            <v>Nigeria</v>
          </cell>
          <cell r="H21">
            <v>30</v>
          </cell>
          <cell r="K21">
            <v>90</v>
          </cell>
          <cell r="M21">
            <v>95</v>
          </cell>
          <cell r="N21">
            <v>960</v>
          </cell>
        </row>
        <row r="22">
          <cell r="B22" t="str">
            <v>Senegal</v>
          </cell>
          <cell r="H22">
            <v>40</v>
          </cell>
          <cell r="I22">
            <v>21</v>
          </cell>
          <cell r="N22">
            <v>40</v>
          </cell>
        </row>
        <row r="23">
          <cell r="B23" t="str">
            <v>Seychelles</v>
          </cell>
          <cell r="I23">
            <v>30</v>
          </cell>
          <cell r="L23">
            <v>40.450000000000003</v>
          </cell>
          <cell r="N23">
            <v>150</v>
          </cell>
        </row>
        <row r="24">
          <cell r="B24" t="str">
            <v>South Africa</v>
          </cell>
          <cell r="C24">
            <v>266.97899999999998</v>
          </cell>
          <cell r="D24">
            <v>13</v>
          </cell>
          <cell r="E24">
            <v>247.953</v>
          </cell>
          <cell r="F24">
            <v>130</v>
          </cell>
          <cell r="G24">
            <v>1725.1410000000001</v>
          </cell>
          <cell r="H24">
            <v>1812.4730000000002</v>
          </cell>
          <cell r="I24">
            <v>2050.558</v>
          </cell>
          <cell r="J24">
            <v>520</v>
          </cell>
          <cell r="K24">
            <v>942.5</v>
          </cell>
          <cell r="L24">
            <v>7166.076</v>
          </cell>
          <cell r="M24">
            <v>3047.9265221044702</v>
          </cell>
          <cell r="N24">
            <v>2206.4973</v>
          </cell>
        </row>
        <row r="25">
          <cell r="B25" t="str">
            <v>Sudan</v>
          </cell>
          <cell r="D25">
            <v>65</v>
          </cell>
        </row>
        <row r="26">
          <cell r="B26" t="str">
            <v>Tanzania</v>
          </cell>
          <cell r="F26">
            <v>40</v>
          </cell>
          <cell r="L26">
            <v>135</v>
          </cell>
        </row>
        <row r="27">
          <cell r="B27" t="str">
            <v>Tunisia</v>
          </cell>
          <cell r="D27">
            <v>125.6</v>
          </cell>
          <cell r="E27">
            <v>50</v>
          </cell>
          <cell r="F27">
            <v>172.345</v>
          </cell>
          <cell r="G27">
            <v>438</v>
          </cell>
          <cell r="H27">
            <v>343</v>
          </cell>
          <cell r="I27">
            <v>119.65900000000001</v>
          </cell>
          <cell r="K27">
            <v>123.35</v>
          </cell>
          <cell r="L27">
            <v>94.299000000000007</v>
          </cell>
          <cell r="M27">
            <v>71</v>
          </cell>
          <cell r="N27">
            <v>90.5</v>
          </cell>
        </row>
        <row r="28">
          <cell r="B28" t="str">
            <v>Zaire</v>
          </cell>
          <cell r="C28">
            <v>296</v>
          </cell>
          <cell r="G28">
            <v>815</v>
          </cell>
          <cell r="L28">
            <v>20.827999999999999</v>
          </cell>
        </row>
        <row r="29">
          <cell r="B29" t="str">
            <v>Zambia</v>
          </cell>
          <cell r="C29">
            <v>44</v>
          </cell>
          <cell r="D29">
            <v>11.2</v>
          </cell>
          <cell r="H29">
            <v>4.5</v>
          </cell>
          <cell r="I29">
            <v>232.5</v>
          </cell>
          <cell r="J29">
            <v>30</v>
          </cell>
        </row>
        <row r="30">
          <cell r="B30" t="str">
            <v>Zimbabwe</v>
          </cell>
          <cell r="C30">
            <v>88.271999999999991</v>
          </cell>
          <cell r="D30">
            <v>50</v>
          </cell>
          <cell r="E30">
            <v>51.472000000000001</v>
          </cell>
          <cell r="F30">
            <v>0.81600000000000006</v>
          </cell>
          <cell r="G30">
            <v>31.6</v>
          </cell>
          <cell r="I30">
            <v>40</v>
          </cell>
          <cell r="K30">
            <v>150</v>
          </cell>
        </row>
        <row r="31">
          <cell r="B31" t="str">
            <v>Asia</v>
          </cell>
          <cell r="C31">
            <v>15676.511936496147</v>
          </cell>
          <cell r="D31">
            <v>15096.667594070366</v>
          </cell>
          <cell r="E31">
            <v>26984.47603754756</v>
          </cell>
          <cell r="F31">
            <v>37963.114532528045</v>
          </cell>
          <cell r="G31">
            <v>46706.682787011188</v>
          </cell>
          <cell r="H31">
            <v>56162.292031369281</v>
          </cell>
          <cell r="I31">
            <v>58937.75335568477</v>
          </cell>
          <cell r="J31">
            <v>17677.126316765618</v>
          </cell>
          <cell r="K31">
            <v>20457.608224033309</v>
          </cell>
          <cell r="L31">
            <v>47595.55333476232</v>
          </cell>
          <cell r="M31">
            <v>29035.667079630828</v>
          </cell>
          <cell r="N31">
            <v>32257.256968656293</v>
          </cell>
        </row>
        <row r="32">
          <cell r="B32" t="str">
            <v>Bangladesh</v>
          </cell>
          <cell r="I32">
            <v>97.25</v>
          </cell>
        </row>
        <row r="33">
          <cell r="B33" t="str">
            <v>Brunei</v>
          </cell>
          <cell r="F33">
            <v>42.5</v>
          </cell>
          <cell r="N33">
            <v>129</v>
          </cell>
        </row>
        <row r="34">
          <cell r="B34" t="str">
            <v>China</v>
          </cell>
          <cell r="C34">
            <v>1520.693</v>
          </cell>
          <cell r="D34">
            <v>3113.0418388888888</v>
          </cell>
          <cell r="E34">
            <v>3381.0965749999996</v>
          </cell>
          <cell r="F34">
            <v>7156.4130000000005</v>
          </cell>
          <cell r="G34">
            <v>7217.2441428571437</v>
          </cell>
          <cell r="H34">
            <v>7098.8060499999992</v>
          </cell>
          <cell r="I34">
            <v>8540.8419999999987</v>
          </cell>
          <cell r="J34">
            <v>4591.1994999999997</v>
          </cell>
          <cell r="K34">
            <v>706.93600000000004</v>
          </cell>
          <cell r="L34">
            <v>2632.5060000000003</v>
          </cell>
          <cell r="M34">
            <v>493.81625000000003</v>
          </cell>
          <cell r="N34">
            <v>5742.7687875435358</v>
          </cell>
        </row>
        <row r="35">
          <cell r="B35" t="str">
            <v>Hong Kong SAR</v>
          </cell>
          <cell r="C35">
            <v>3868.4843164961489</v>
          </cell>
          <cell r="D35">
            <v>2774.6118284560835</v>
          </cell>
          <cell r="E35">
            <v>5849.4567458808951</v>
          </cell>
          <cell r="F35">
            <v>7604.476754442202</v>
          </cell>
          <cell r="G35">
            <v>5883.8368549996685</v>
          </cell>
          <cell r="H35">
            <v>10345.506547402707</v>
          </cell>
          <cell r="I35">
            <v>11779.250526888743</v>
          </cell>
          <cell r="J35">
            <v>2358.1321944449901</v>
          </cell>
          <cell r="K35">
            <v>4515.647770869421</v>
          </cell>
          <cell r="L35">
            <v>13964.534958684129</v>
          </cell>
          <cell r="M35">
            <v>11063.383174228993</v>
          </cell>
          <cell r="N35">
            <v>7792.8731197839752</v>
          </cell>
        </row>
        <row r="36">
          <cell r="B36" t="str">
            <v>India</v>
          </cell>
          <cell r="C36">
            <v>276.39999999999998</v>
          </cell>
          <cell r="D36">
            <v>506.5</v>
          </cell>
          <cell r="E36">
            <v>1375.837</v>
          </cell>
          <cell r="F36">
            <v>1504.575</v>
          </cell>
          <cell r="G36">
            <v>2820.4659999999999</v>
          </cell>
          <cell r="H36">
            <v>4081.4351189999998</v>
          </cell>
          <cell r="I36">
            <v>5162.1979441298827</v>
          </cell>
          <cell r="J36">
            <v>1060.824943182884</v>
          </cell>
          <cell r="K36">
            <v>1309.2559999999999</v>
          </cell>
          <cell r="L36">
            <v>947.63595857752489</v>
          </cell>
          <cell r="M36">
            <v>1559.4951544534347</v>
          </cell>
          <cell r="N36">
            <v>963.07227411786005</v>
          </cell>
        </row>
        <row r="37">
          <cell r="B37" t="str">
            <v>Indonesia</v>
          </cell>
          <cell r="C37">
            <v>2958.6779999999999</v>
          </cell>
          <cell r="D37">
            <v>1707.3459999999998</v>
          </cell>
          <cell r="E37">
            <v>1515.6679999999999</v>
          </cell>
          <cell r="F37">
            <v>2914.4548437500002</v>
          </cell>
          <cell r="G37">
            <v>8250.6297314285712</v>
          </cell>
          <cell r="H37">
            <v>10279.929902550124</v>
          </cell>
          <cell r="I37">
            <v>9012.9090146194612</v>
          </cell>
          <cell r="J37">
            <v>380.89400000000001</v>
          </cell>
          <cell r="K37">
            <v>930.98199999999997</v>
          </cell>
          <cell r="L37">
            <v>1157.3</v>
          </cell>
          <cell r="M37">
            <v>487.62</v>
          </cell>
          <cell r="N37">
            <v>317.988</v>
          </cell>
        </row>
        <row r="38">
          <cell r="B38" t="str">
            <v>Korea</v>
          </cell>
          <cell r="C38">
            <v>2823.17</v>
          </cell>
          <cell r="D38">
            <v>1699.627</v>
          </cell>
          <cell r="E38">
            <v>1959.6949999999999</v>
          </cell>
          <cell r="F38">
            <v>3504.9489999999996</v>
          </cell>
          <cell r="G38">
            <v>4566.6210999999994</v>
          </cell>
          <cell r="H38">
            <v>7877.7273999999989</v>
          </cell>
          <cell r="I38">
            <v>6867.5305467836279</v>
          </cell>
          <cell r="J38">
            <v>650</v>
          </cell>
          <cell r="K38">
            <v>2160.7280000000001</v>
          </cell>
          <cell r="L38">
            <v>7267.0736242688772</v>
          </cell>
          <cell r="M38">
            <v>6568.6684806047797</v>
          </cell>
          <cell r="N38">
            <v>6434.3023374211452</v>
          </cell>
        </row>
        <row r="39">
          <cell r="B39" t="str">
            <v>Lao, P.D.R.  </v>
          </cell>
          <cell r="H39">
            <v>20</v>
          </cell>
          <cell r="N39">
            <v>71.378</v>
          </cell>
        </row>
        <row r="40">
          <cell r="B40" t="str">
            <v>Macao</v>
          </cell>
          <cell r="C40">
            <v>69.7</v>
          </cell>
          <cell r="E40">
            <v>66.673999999999992</v>
          </cell>
          <cell r="F40">
            <v>233.00700000000001</v>
          </cell>
          <cell r="G40">
            <v>10</v>
          </cell>
          <cell r="H40">
            <v>143.6</v>
          </cell>
        </row>
        <row r="41">
          <cell r="B41" t="str">
            <v>Malaysia</v>
          </cell>
          <cell r="C41">
            <v>907.42762000000016</v>
          </cell>
          <cell r="D41">
            <v>1208.2800617253947</v>
          </cell>
          <cell r="E41">
            <v>3141.3427166666661</v>
          </cell>
          <cell r="F41">
            <v>2855.2383343358397</v>
          </cell>
          <cell r="G41">
            <v>4469.9750526315793</v>
          </cell>
          <cell r="H41">
            <v>2724.7636222222227</v>
          </cell>
          <cell r="I41">
            <v>3478.2309716010914</v>
          </cell>
          <cell r="J41">
            <v>2567.0800433333334</v>
          </cell>
          <cell r="K41">
            <v>3675.3409999999999</v>
          </cell>
          <cell r="L41">
            <v>3592.7737580645162</v>
          </cell>
          <cell r="M41">
            <v>2385.825447368421</v>
          </cell>
          <cell r="N41">
            <v>2826.08654030137</v>
          </cell>
        </row>
        <row r="42">
          <cell r="B42" t="str">
            <v>Marshall Islands</v>
          </cell>
          <cell r="N42">
            <v>34.700000000000003</v>
          </cell>
        </row>
        <row r="43">
          <cell r="B43" t="str">
            <v>Nauru</v>
          </cell>
          <cell r="C43">
            <v>50</v>
          </cell>
          <cell r="E43">
            <v>79.599999999999994</v>
          </cell>
        </row>
        <row r="44">
          <cell r="B44" t="str">
            <v>Nepal</v>
          </cell>
          <cell r="J44">
            <v>36</v>
          </cell>
        </row>
        <row r="45">
          <cell r="B45" t="str">
            <v>Pakistan</v>
          </cell>
          <cell r="C45">
            <v>439.39</v>
          </cell>
          <cell r="D45">
            <v>705.50299999999993</v>
          </cell>
          <cell r="E45">
            <v>982.76</v>
          </cell>
          <cell r="F45">
            <v>2152.2530000000002</v>
          </cell>
          <cell r="G45">
            <v>1855.0989999999999</v>
          </cell>
          <cell r="H45">
            <v>2038.4705000000001</v>
          </cell>
          <cell r="I45">
            <v>1016.74</v>
          </cell>
          <cell r="J45">
            <v>297.1136923076923</v>
          </cell>
          <cell r="M45">
            <v>182.5</v>
          </cell>
          <cell r="N45">
            <v>289.05174999999997</v>
          </cell>
        </row>
        <row r="46">
          <cell r="B46" t="str">
            <v>Papua New Guinea</v>
          </cell>
          <cell r="C46">
            <v>324</v>
          </cell>
          <cell r="F46">
            <v>90</v>
          </cell>
          <cell r="G46">
            <v>300</v>
          </cell>
          <cell r="H46">
            <v>98.5</v>
          </cell>
        </row>
        <row r="47">
          <cell r="B47" t="str">
            <v>Philippines</v>
          </cell>
          <cell r="C47">
            <v>27.108000000000001</v>
          </cell>
          <cell r="D47">
            <v>502.55</v>
          </cell>
          <cell r="E47">
            <v>1002.0079999999999</v>
          </cell>
          <cell r="F47">
            <v>591.32259999999997</v>
          </cell>
          <cell r="G47">
            <v>1456.7</v>
          </cell>
          <cell r="H47">
            <v>836.96199999999999</v>
          </cell>
          <cell r="I47">
            <v>2305.9489999999996</v>
          </cell>
          <cell r="J47">
            <v>1572.7233911111111</v>
          </cell>
          <cell r="K47">
            <v>2082.9050000000002</v>
          </cell>
          <cell r="L47">
            <v>2023.9533624521259</v>
          </cell>
          <cell r="M47">
            <v>1458.284131696154</v>
          </cell>
          <cell r="N47">
            <v>673.03769670329666</v>
          </cell>
        </row>
        <row r="48">
          <cell r="B48" t="str">
            <v>Singapore</v>
          </cell>
          <cell r="C48">
            <v>301.21899999999999</v>
          </cell>
          <cell r="D48">
            <v>410.79711499999996</v>
          </cell>
          <cell r="E48">
            <v>1516.296</v>
          </cell>
          <cell r="F48">
            <v>1097.5440000000001</v>
          </cell>
          <cell r="G48">
            <v>1477.796</v>
          </cell>
          <cell r="H48">
            <v>1896.1006714285711</v>
          </cell>
          <cell r="I48">
            <v>3387.8386527272733</v>
          </cell>
          <cell r="J48">
            <v>933.34739489525134</v>
          </cell>
          <cell r="K48">
            <v>961.05656799999997</v>
          </cell>
          <cell r="L48">
            <v>1868.9291916167663</v>
          </cell>
          <cell r="M48">
            <v>2571.3935684188036</v>
          </cell>
          <cell r="N48">
            <v>2356.2664673551531</v>
          </cell>
        </row>
        <row r="49">
          <cell r="B49" t="str">
            <v>Sri Lanka</v>
          </cell>
          <cell r="F49">
            <v>188</v>
          </cell>
          <cell r="G49">
            <v>94</v>
          </cell>
          <cell r="H49">
            <v>7.7469999999999999</v>
          </cell>
          <cell r="I49">
            <v>49.989000000000004</v>
          </cell>
          <cell r="K49">
            <v>23</v>
          </cell>
          <cell r="L49">
            <v>100</v>
          </cell>
          <cell r="M49">
            <v>105</v>
          </cell>
        </row>
        <row r="50">
          <cell r="B50" t="str">
            <v>Taiwan Province of China</v>
          </cell>
          <cell r="C50">
            <v>302.65199999999999</v>
          </cell>
          <cell r="D50">
            <v>516.20000000000005</v>
          </cell>
          <cell r="E50">
            <v>509.9</v>
          </cell>
          <cell r="F50">
            <v>1732.4269999999999</v>
          </cell>
          <cell r="G50">
            <v>1216.6893495386653</v>
          </cell>
          <cell r="H50">
            <v>2161.857</v>
          </cell>
          <cell r="I50">
            <v>3086.8345764857149</v>
          </cell>
          <cell r="J50">
            <v>655.09015749035871</v>
          </cell>
          <cell r="K50">
            <v>3000.792885163889</v>
          </cell>
          <cell r="L50">
            <v>11371.070662998824</v>
          </cell>
          <cell r="M50">
            <v>1615.1026773747383</v>
          </cell>
          <cell r="N50">
            <v>2420.5277579806811</v>
          </cell>
        </row>
        <row r="51">
          <cell r="B51" t="str">
            <v>Thailand</v>
          </cell>
          <cell r="C51">
            <v>1787.59</v>
          </cell>
          <cell r="D51">
            <v>1932.21075</v>
          </cell>
          <cell r="E51">
            <v>5577.6419999999998</v>
          </cell>
          <cell r="F51">
            <v>6161.5020000000004</v>
          </cell>
          <cell r="G51">
            <v>6651.6935555555565</v>
          </cell>
          <cell r="H51">
            <v>6220.4362187656643</v>
          </cell>
          <cell r="I51">
            <v>4010.1431224489793</v>
          </cell>
          <cell r="J51">
            <v>2545.5209999999997</v>
          </cell>
          <cell r="K51">
            <v>1055.963</v>
          </cell>
          <cell r="L51">
            <v>2652.7758180995479</v>
          </cell>
          <cell r="M51">
            <v>544.57819548550356</v>
          </cell>
          <cell r="N51">
            <v>1822.7042374492767</v>
          </cell>
        </row>
        <row r="52">
          <cell r="B52" t="str">
            <v>Vietnam</v>
          </cell>
          <cell r="C52">
            <v>20</v>
          </cell>
          <cell r="D52">
            <v>20</v>
          </cell>
          <cell r="E52">
            <v>26.5</v>
          </cell>
          <cell r="F52">
            <v>134.452</v>
          </cell>
          <cell r="G52">
            <v>435.93199999999996</v>
          </cell>
          <cell r="H52">
            <v>330.45</v>
          </cell>
          <cell r="I52">
            <v>142.048</v>
          </cell>
          <cell r="J52">
            <v>29.2</v>
          </cell>
          <cell r="K52">
            <v>35</v>
          </cell>
          <cell r="L52">
            <v>17</v>
          </cell>
          <cell r="N52">
            <v>383.5</v>
          </cell>
        </row>
        <row r="53">
          <cell r="B53" t="str">
            <v>Europe</v>
          </cell>
          <cell r="C53">
            <v>7252.9445439595193</v>
          </cell>
          <cell r="D53">
            <v>3437.6985</v>
          </cell>
          <cell r="E53">
            <v>4339.8029999999999</v>
          </cell>
          <cell r="F53">
            <v>7003.5061411483248</v>
          </cell>
          <cell r="G53">
            <v>9644.0192750328933</v>
          </cell>
          <cell r="H53">
            <v>12576.482250000001</v>
          </cell>
          <cell r="I53">
            <v>18300.131364011857</v>
          </cell>
          <cell r="J53">
            <v>9345.1647435294108</v>
          </cell>
          <cell r="K53">
            <v>10709.683950000002</v>
          </cell>
          <cell r="L53">
            <v>19153.079302983893</v>
          </cell>
          <cell r="M53">
            <v>11645.87017609418</v>
          </cell>
          <cell r="N53">
            <v>12957.483988463689</v>
          </cell>
        </row>
        <row r="54">
          <cell r="B54" t="str">
            <v>Azerbaijan</v>
          </cell>
          <cell r="I54">
            <v>16.100000000000001</v>
          </cell>
          <cell r="K54">
            <v>77.2</v>
          </cell>
          <cell r="M54">
            <v>16</v>
          </cell>
        </row>
        <row r="55">
          <cell r="B55" t="str">
            <v>Bulgaria</v>
          </cell>
          <cell r="C55">
            <v>41.244</v>
          </cell>
          <cell r="F55">
            <v>150</v>
          </cell>
          <cell r="I55">
            <v>9.5</v>
          </cell>
          <cell r="J55">
            <v>10</v>
          </cell>
          <cell r="L55">
            <v>8.9130000000000003</v>
          </cell>
          <cell r="M55">
            <v>7.0392558139534884</v>
          </cell>
          <cell r="N55">
            <v>13</v>
          </cell>
        </row>
        <row r="56">
          <cell r="B56" t="str">
            <v>Croatia</v>
          </cell>
          <cell r="H56">
            <v>307.48599999999999</v>
          </cell>
          <cell r="I56">
            <v>789.80200000000002</v>
          </cell>
          <cell r="J56">
            <v>221.41299999999998</v>
          </cell>
          <cell r="K56">
            <v>857.94100000000003</v>
          </cell>
          <cell r="L56">
            <v>598.61288235294126</v>
          </cell>
          <cell r="M56">
            <v>767.95918499999993</v>
          </cell>
          <cell r="N56">
            <v>577.84799999999996</v>
          </cell>
        </row>
        <row r="57">
          <cell r="B57" t="str">
            <v>Cyprus</v>
          </cell>
          <cell r="C57">
            <v>135</v>
          </cell>
          <cell r="D57">
            <v>35</v>
          </cell>
          <cell r="E57">
            <v>49.8</v>
          </cell>
          <cell r="F57">
            <v>73.400000000000006</v>
          </cell>
          <cell r="G57">
            <v>2.25</v>
          </cell>
          <cell r="H57">
            <v>140</v>
          </cell>
          <cell r="I57">
            <v>19.59</v>
          </cell>
          <cell r="J57">
            <v>75</v>
          </cell>
          <cell r="L57">
            <v>86.263000000000005</v>
          </cell>
          <cell r="M57">
            <v>152.489</v>
          </cell>
          <cell r="N57">
            <v>68.087999999999994</v>
          </cell>
        </row>
        <row r="58">
          <cell r="B58" t="str">
            <v>Czech Republic</v>
          </cell>
          <cell r="D58">
            <v>57.389000000000003</v>
          </cell>
          <cell r="E58">
            <v>149.43299999999999</v>
          </cell>
          <cell r="F58">
            <v>661.58400000000006</v>
          </cell>
          <cell r="G58">
            <v>762.87</v>
          </cell>
          <cell r="H58">
            <v>1324.92</v>
          </cell>
          <cell r="I58">
            <v>747.24296000000004</v>
          </cell>
          <cell r="J58">
            <v>981.16200000000003</v>
          </cell>
          <cell r="K58">
            <v>152.96</v>
          </cell>
          <cell r="L58">
            <v>456.06200000000001</v>
          </cell>
          <cell r="M58">
            <v>478.572</v>
          </cell>
          <cell r="N58">
            <v>25</v>
          </cell>
        </row>
        <row r="59">
          <cell r="B59" t="str">
            <v>Estonia</v>
          </cell>
          <cell r="E59">
            <v>20</v>
          </cell>
          <cell r="F59">
            <v>33</v>
          </cell>
          <cell r="H59">
            <v>25</v>
          </cell>
          <cell r="I59">
            <v>323.74</v>
          </cell>
          <cell r="J59">
            <v>190.12954999999999</v>
          </cell>
          <cell r="K59">
            <v>13.983000000000001</v>
          </cell>
          <cell r="L59">
            <v>60.985999999999997</v>
          </cell>
          <cell r="M59">
            <v>136.608</v>
          </cell>
        </row>
        <row r="60">
          <cell r="B60" t="str">
            <v>Faroe Islands</v>
          </cell>
          <cell r="C60">
            <v>76.923000000000002</v>
          </cell>
          <cell r="D60">
            <v>97.471000000000004</v>
          </cell>
        </row>
        <row r="61">
          <cell r="B61" t="str">
            <v>Former U.S.S.R.</v>
          </cell>
          <cell r="C61">
            <v>5258.0405439595197</v>
          </cell>
        </row>
        <row r="62">
          <cell r="B62" t="str">
            <v>Georgia</v>
          </cell>
          <cell r="E62">
            <v>20</v>
          </cell>
        </row>
        <row r="63">
          <cell r="B63" t="str">
            <v>Gibraltar</v>
          </cell>
          <cell r="K63">
            <v>65</v>
          </cell>
          <cell r="L63">
            <v>80</v>
          </cell>
        </row>
        <row r="64">
          <cell r="B64" t="str">
            <v>Hungary</v>
          </cell>
          <cell r="C64">
            <v>172.38800000000001</v>
          </cell>
          <cell r="D64">
            <v>183.86</v>
          </cell>
          <cell r="E64">
            <v>370.303</v>
          </cell>
          <cell r="F64">
            <v>856.625</v>
          </cell>
          <cell r="G64">
            <v>766.35055</v>
          </cell>
          <cell r="H64">
            <v>2266.0860000000002</v>
          </cell>
          <cell r="I64">
            <v>965.01815499999998</v>
          </cell>
          <cell r="J64">
            <v>1017.3617199999999</v>
          </cell>
          <cell r="K64">
            <v>581.90595000000008</v>
          </cell>
          <cell r="L64">
            <v>736.40179999999998</v>
          </cell>
          <cell r="M64">
            <v>828.80700000000002</v>
          </cell>
          <cell r="N64">
            <v>969.67902870694991</v>
          </cell>
        </row>
        <row r="65">
          <cell r="B65" t="str">
            <v>Kazakstan</v>
          </cell>
          <cell r="D65">
            <v>200</v>
          </cell>
          <cell r="F65">
            <v>243.51900000000001</v>
          </cell>
          <cell r="H65">
            <v>17.2</v>
          </cell>
          <cell r="I65">
            <v>185</v>
          </cell>
          <cell r="J65">
            <v>85</v>
          </cell>
          <cell r="K65">
            <v>117</v>
          </cell>
          <cell r="L65">
            <v>79.646999999999991</v>
          </cell>
          <cell r="M65">
            <v>323.5</v>
          </cell>
          <cell r="N65">
            <v>534.5</v>
          </cell>
        </row>
        <row r="66">
          <cell r="B66" t="str">
            <v>Kyrgyz Republic</v>
          </cell>
          <cell r="E66">
            <v>73.2</v>
          </cell>
          <cell r="G66">
            <v>155</v>
          </cell>
          <cell r="N66">
            <v>95</v>
          </cell>
        </row>
        <row r="67">
          <cell r="B67" t="str">
            <v>Latvia</v>
          </cell>
          <cell r="E67">
            <v>35</v>
          </cell>
          <cell r="F67">
            <v>30</v>
          </cell>
          <cell r="I67">
            <v>7</v>
          </cell>
          <cell r="J67">
            <v>110</v>
          </cell>
          <cell r="K67">
            <v>31.277999999999999</v>
          </cell>
          <cell r="L67">
            <v>23</v>
          </cell>
          <cell r="M67">
            <v>31.253</v>
          </cell>
          <cell r="N67">
            <v>51.881999999999998</v>
          </cell>
        </row>
        <row r="68">
          <cell r="B68" t="str">
            <v>Lithuania</v>
          </cell>
          <cell r="E68">
            <v>45</v>
          </cell>
          <cell r="F68">
            <v>40</v>
          </cell>
          <cell r="G68">
            <v>27.86</v>
          </cell>
          <cell r="H68">
            <v>53</v>
          </cell>
          <cell r="I68">
            <v>120</v>
          </cell>
          <cell r="J68">
            <v>34.736000000000004</v>
          </cell>
          <cell r="K68">
            <v>371.50599999999997</v>
          </cell>
          <cell r="L68">
            <v>152.71966666666668</v>
          </cell>
          <cell r="M68">
            <v>24.911999999999999</v>
          </cell>
          <cell r="N68">
            <v>18.753999999999998</v>
          </cell>
        </row>
        <row r="69">
          <cell r="B69" t="str">
            <v>Macedonia</v>
          </cell>
          <cell r="H69">
            <v>20</v>
          </cell>
          <cell r="I69">
            <v>20</v>
          </cell>
          <cell r="J69">
            <v>15</v>
          </cell>
        </row>
        <row r="70">
          <cell r="B70" t="str">
            <v>Malta</v>
          </cell>
          <cell r="E70">
            <v>86.8</v>
          </cell>
          <cell r="F70">
            <v>218.02699999999999</v>
          </cell>
          <cell r="G70">
            <v>112.61</v>
          </cell>
          <cell r="H70">
            <v>134.643</v>
          </cell>
          <cell r="J70">
            <v>206.578</v>
          </cell>
          <cell r="K70">
            <v>56.994999999999997</v>
          </cell>
          <cell r="M70">
            <v>84.983000000000004</v>
          </cell>
        </row>
        <row r="71">
          <cell r="B71" t="str">
            <v>Moldova</v>
          </cell>
          <cell r="H71">
            <v>25</v>
          </cell>
          <cell r="K71">
            <v>25</v>
          </cell>
        </row>
        <row r="72">
          <cell r="B72" t="str">
            <v>Poland</v>
          </cell>
          <cell r="C72">
            <v>124.577</v>
          </cell>
          <cell r="D72">
            <v>66.564999999999998</v>
          </cell>
          <cell r="E72">
            <v>95.251000000000005</v>
          </cell>
          <cell r="F72">
            <v>233.35614114832535</v>
          </cell>
          <cell r="G72">
            <v>871.14</v>
          </cell>
          <cell r="H72">
            <v>369.64791666666667</v>
          </cell>
          <cell r="I72">
            <v>1227.3579999999999</v>
          </cell>
          <cell r="J72">
            <v>1258.7360235294118</v>
          </cell>
          <cell r="K72">
            <v>1475.9679999999998</v>
          </cell>
          <cell r="L72">
            <v>3408.5860000000007</v>
          </cell>
          <cell r="M72">
            <v>2364.9478595744681</v>
          </cell>
          <cell r="N72">
            <v>3015.993521562586</v>
          </cell>
        </row>
        <row r="73">
          <cell r="B73" t="str">
            <v>Romania</v>
          </cell>
          <cell r="D73">
            <v>169.4</v>
          </cell>
          <cell r="F73">
            <v>100</v>
          </cell>
          <cell r="G73">
            <v>368.524</v>
          </cell>
          <cell r="H73">
            <v>386.81300000000005</v>
          </cell>
          <cell r="I73">
            <v>144.886</v>
          </cell>
          <cell r="J73">
            <v>275.29899999999998</v>
          </cell>
          <cell r="K73">
            <v>176</v>
          </cell>
          <cell r="L73">
            <v>329.88499999999999</v>
          </cell>
          <cell r="M73">
            <v>438.6</v>
          </cell>
          <cell r="N73">
            <v>380</v>
          </cell>
        </row>
        <row r="74">
          <cell r="B74" t="str">
            <v>Russia</v>
          </cell>
          <cell r="D74">
            <v>756.16</v>
          </cell>
          <cell r="E74">
            <v>1103.42</v>
          </cell>
          <cell r="F74">
            <v>1657.46</v>
          </cell>
          <cell r="G74">
            <v>1672.6120000000001</v>
          </cell>
          <cell r="H74">
            <v>2444.2312000000002</v>
          </cell>
          <cell r="I74">
            <v>9615.4609999999993</v>
          </cell>
          <cell r="J74">
            <v>982.89300000000003</v>
          </cell>
          <cell r="K74">
            <v>59</v>
          </cell>
          <cell r="L74">
            <v>3176.2689999999998</v>
          </cell>
          <cell r="M74">
            <v>1520.3848757057592</v>
          </cell>
          <cell r="N74">
            <v>3803.4834381941509</v>
          </cell>
        </row>
        <row r="75">
          <cell r="B75" t="str">
            <v>Slovak Republic</v>
          </cell>
          <cell r="F75">
            <v>98.515999999999991</v>
          </cell>
          <cell r="G75">
            <v>362.75799999999998</v>
          </cell>
          <cell r="H75">
            <v>547.02200000000005</v>
          </cell>
          <cell r="I75">
            <v>792.005</v>
          </cell>
          <cell r="J75">
            <v>160.32445000000001</v>
          </cell>
          <cell r="K75">
            <v>170.54300000000001</v>
          </cell>
          <cell r="L75">
            <v>484.35608571428565</v>
          </cell>
        </row>
        <row r="76">
          <cell r="B76" t="str">
            <v>Slovenia</v>
          </cell>
          <cell r="E76">
            <v>115</v>
          </cell>
          <cell r="F76">
            <v>75</v>
          </cell>
          <cell r="G76">
            <v>278.06900000000002</v>
          </cell>
          <cell r="H76">
            <v>502.09</v>
          </cell>
          <cell r="I76">
            <v>193.95500000000001</v>
          </cell>
          <cell r="J76">
            <v>90.592999999999989</v>
          </cell>
          <cell r="K76">
            <v>248.59799999999998</v>
          </cell>
          <cell r="L76">
            <v>288.00400000000002</v>
          </cell>
          <cell r="M76">
            <v>337.22800000000001</v>
          </cell>
          <cell r="N76">
            <v>279.02700000000004</v>
          </cell>
        </row>
        <row r="77">
          <cell r="B77" t="str">
            <v>Tajikistan</v>
          </cell>
          <cell r="J77">
            <v>75</v>
          </cell>
        </row>
        <row r="78">
          <cell r="B78" t="str">
            <v>Turkey</v>
          </cell>
          <cell r="C78">
            <v>1444.7719999999999</v>
          </cell>
          <cell r="D78">
            <v>1871.8534999999997</v>
          </cell>
          <cell r="E78">
            <v>2106.596</v>
          </cell>
          <cell r="F78">
            <v>2495.0190000000002</v>
          </cell>
          <cell r="G78">
            <v>3928.422725032895</v>
          </cell>
          <cell r="H78">
            <v>4013.3431333333333</v>
          </cell>
          <cell r="I78">
            <v>2991.4732490118577</v>
          </cell>
          <cell r="J78">
            <v>2943.768</v>
          </cell>
          <cell r="K78">
            <v>6086.7680000000018</v>
          </cell>
          <cell r="L78">
            <v>9143.3738682499988</v>
          </cell>
          <cell r="M78">
            <v>4112.5870000000004</v>
          </cell>
          <cell r="N78">
            <v>3044.8130000000001</v>
          </cell>
        </row>
        <row r="79">
          <cell r="B79" t="str">
            <v>Turkmenistan</v>
          </cell>
          <cell r="G79">
            <v>72.132000000000005</v>
          </cell>
          <cell r="J79">
            <v>612.17100000000005</v>
          </cell>
        </row>
        <row r="80">
          <cell r="B80" t="str">
            <v>Ukraine</v>
          </cell>
          <cell r="E80">
            <v>70</v>
          </cell>
          <cell r="G80">
            <v>22.5</v>
          </cell>
          <cell r="I80">
            <v>91</v>
          </cell>
          <cell r="M80">
            <v>15</v>
          </cell>
          <cell r="N80">
            <v>15</v>
          </cell>
        </row>
        <row r="81">
          <cell r="B81" t="str">
            <v>Uzbekistan</v>
          </cell>
          <cell r="F81">
            <v>38</v>
          </cell>
          <cell r="G81">
            <v>240.92099999999999</v>
          </cell>
          <cell r="I81">
            <v>41</v>
          </cell>
          <cell r="K81">
            <v>142.03800000000001</v>
          </cell>
          <cell r="L81">
            <v>40</v>
          </cell>
          <cell r="M81">
            <v>5</v>
          </cell>
          <cell r="N81">
            <v>46</v>
          </cell>
        </row>
        <row r="82">
          <cell r="B82" t="str">
            <v>Yugoslavia</v>
          </cell>
          <cell r="N82">
            <v>19.416</v>
          </cell>
        </row>
        <row r="83">
          <cell r="B83" t="str">
            <v>Middle East</v>
          </cell>
          <cell r="C83">
            <v>11090.001</v>
          </cell>
          <cell r="D83">
            <v>5834.4229999999989</v>
          </cell>
          <cell r="E83">
            <v>1923.3129999999999</v>
          </cell>
          <cell r="F83">
            <v>7669.5637272727272</v>
          </cell>
          <cell r="G83">
            <v>7706.5230000000001</v>
          </cell>
          <cell r="H83">
            <v>6465.4830000000002</v>
          </cell>
          <cell r="I83">
            <v>10755.137999999999</v>
          </cell>
          <cell r="J83">
            <v>5654.65</v>
          </cell>
          <cell r="K83">
            <v>8909.6610000000001</v>
          </cell>
          <cell r="L83">
            <v>8562.1589999999997</v>
          </cell>
          <cell r="M83">
            <v>5583.3510000000006</v>
          </cell>
          <cell r="N83">
            <v>6978.8050000000003</v>
          </cell>
        </row>
        <row r="84">
          <cell r="B84" t="str">
            <v>Bahrain</v>
          </cell>
          <cell r="C84">
            <v>688.85</v>
          </cell>
          <cell r="D84">
            <v>413.3</v>
          </cell>
          <cell r="E84">
            <v>612.5</v>
          </cell>
          <cell r="F84">
            <v>1096.8050000000001</v>
          </cell>
          <cell r="G84">
            <v>1128</v>
          </cell>
          <cell r="H84">
            <v>855</v>
          </cell>
          <cell r="I84">
            <v>698</v>
          </cell>
          <cell r="J84">
            <v>607.75</v>
          </cell>
          <cell r="K84">
            <v>306</v>
          </cell>
          <cell r="L84">
            <v>1188.5</v>
          </cell>
          <cell r="M84">
            <v>202</v>
          </cell>
          <cell r="N84">
            <v>340</v>
          </cell>
        </row>
        <row r="85">
          <cell r="B85" t="str">
            <v>Egypt</v>
          </cell>
          <cell r="C85">
            <v>97.5</v>
          </cell>
          <cell r="D85">
            <v>105</v>
          </cell>
          <cell r="F85">
            <v>17.454999999999998</v>
          </cell>
          <cell r="G85">
            <v>58</v>
          </cell>
          <cell r="I85">
            <v>859.5</v>
          </cell>
          <cell r="J85">
            <v>418.2</v>
          </cell>
          <cell r="K85">
            <v>1344.5</v>
          </cell>
          <cell r="L85">
            <v>590.14300000000003</v>
          </cell>
          <cell r="M85">
            <v>1000</v>
          </cell>
          <cell r="N85">
            <v>670</v>
          </cell>
        </row>
        <row r="86">
          <cell r="B86" t="str">
            <v>Iran, I.R. of</v>
          </cell>
          <cell r="C86">
            <v>1255.2909999999999</v>
          </cell>
          <cell r="D86">
            <v>462.47399999999999</v>
          </cell>
          <cell r="G86">
            <v>778.57</v>
          </cell>
          <cell r="I86">
            <v>15</v>
          </cell>
          <cell r="K86">
            <v>692.02200000000005</v>
          </cell>
          <cell r="L86">
            <v>757.66399999999999</v>
          </cell>
          <cell r="M86">
            <v>886.97900000000004</v>
          </cell>
          <cell r="N86">
            <v>1680.0989999999999</v>
          </cell>
        </row>
        <row r="87">
          <cell r="B87" t="str">
            <v>Israel</v>
          </cell>
          <cell r="C87">
            <v>100</v>
          </cell>
          <cell r="D87">
            <v>100</v>
          </cell>
          <cell r="E87">
            <v>155.71</v>
          </cell>
          <cell r="F87">
            <v>627.26499999999999</v>
          </cell>
          <cell r="G87">
            <v>403.87900000000002</v>
          </cell>
          <cell r="H87">
            <v>965.98299999999995</v>
          </cell>
          <cell r="I87">
            <v>513.5</v>
          </cell>
          <cell r="K87">
            <v>45</v>
          </cell>
          <cell r="L87">
            <v>240</v>
          </cell>
          <cell r="M87">
            <v>325</v>
          </cell>
        </row>
        <row r="88">
          <cell r="B88" t="str">
            <v>Jordan</v>
          </cell>
          <cell r="E88">
            <v>43.732999999999997</v>
          </cell>
          <cell r="F88">
            <v>22.939</v>
          </cell>
          <cell r="G88">
            <v>23.85</v>
          </cell>
          <cell r="L88">
            <v>60</v>
          </cell>
          <cell r="M88">
            <v>42.076000000000001</v>
          </cell>
        </row>
        <row r="89">
          <cell r="B89" t="str">
            <v>Kuwait</v>
          </cell>
          <cell r="C89">
            <v>5500</v>
          </cell>
          <cell r="D89">
            <v>135</v>
          </cell>
          <cell r="E89">
            <v>90</v>
          </cell>
          <cell r="F89">
            <v>22</v>
          </cell>
          <cell r="G89">
            <v>440</v>
          </cell>
          <cell r="H89">
            <v>1189</v>
          </cell>
          <cell r="J89">
            <v>365</v>
          </cell>
          <cell r="K89">
            <v>147.542</v>
          </cell>
          <cell r="L89">
            <v>250</v>
          </cell>
          <cell r="M89">
            <v>770</v>
          </cell>
        </row>
        <row r="90">
          <cell r="B90" t="str">
            <v>Lebanon</v>
          </cell>
          <cell r="G90">
            <v>205.7</v>
          </cell>
          <cell r="H90">
            <v>35</v>
          </cell>
          <cell r="I90">
            <v>70</v>
          </cell>
          <cell r="J90">
            <v>100</v>
          </cell>
        </row>
        <row r="91">
          <cell r="B91" t="str">
            <v>Libya</v>
          </cell>
          <cell r="L91">
            <v>50</v>
          </cell>
        </row>
        <row r="92">
          <cell r="B92" t="str">
            <v>Oman</v>
          </cell>
          <cell r="C92">
            <v>300</v>
          </cell>
          <cell r="D92">
            <v>37</v>
          </cell>
          <cell r="E92">
            <v>60.5</v>
          </cell>
          <cell r="F92">
            <v>277.5</v>
          </cell>
          <cell r="G92">
            <v>83</v>
          </cell>
          <cell r="H92">
            <v>370</v>
          </cell>
          <cell r="I92">
            <v>2215</v>
          </cell>
          <cell r="J92">
            <v>100</v>
          </cell>
          <cell r="K92">
            <v>326.8</v>
          </cell>
          <cell r="L92">
            <v>600</v>
          </cell>
          <cell r="N92">
            <v>2331.962</v>
          </cell>
        </row>
        <row r="93">
          <cell r="B93" t="str">
            <v>Qatar</v>
          </cell>
          <cell r="F93">
            <v>2683</v>
          </cell>
          <cell r="G93">
            <v>3417</v>
          </cell>
          <cell r="H93">
            <v>2280</v>
          </cell>
          <cell r="I93">
            <v>1147.5</v>
          </cell>
          <cell r="J93">
            <v>160</v>
          </cell>
          <cell r="K93">
            <v>1000</v>
          </cell>
          <cell r="L93">
            <v>580</v>
          </cell>
          <cell r="M93">
            <v>895</v>
          </cell>
          <cell r="N93">
            <v>1536.7440000000001</v>
          </cell>
        </row>
        <row r="94">
          <cell r="B94" t="str">
            <v>Saudi Arabia</v>
          </cell>
          <cell r="C94">
            <v>2953.86</v>
          </cell>
          <cell r="D94">
            <v>4496.6669999999995</v>
          </cell>
          <cell r="E94">
            <v>843.87199999999984</v>
          </cell>
          <cell r="F94">
            <v>2922.5997272727273</v>
          </cell>
          <cell r="G94">
            <v>892.82400000000007</v>
          </cell>
          <cell r="H94">
            <v>770.5</v>
          </cell>
          <cell r="I94">
            <v>5131.6379999999999</v>
          </cell>
          <cell r="J94">
            <v>3753.7</v>
          </cell>
          <cell r="K94">
            <v>4266.7969999999996</v>
          </cell>
          <cell r="L94">
            <v>2200.8519999999999</v>
          </cell>
          <cell r="M94">
            <v>941.596</v>
          </cell>
          <cell r="N94">
            <v>280</v>
          </cell>
        </row>
        <row r="95">
          <cell r="B95" t="str">
            <v>United Arab Emirates</v>
          </cell>
          <cell r="C95">
            <v>194.5</v>
          </cell>
          <cell r="D95">
            <v>84.981999999999999</v>
          </cell>
          <cell r="E95">
            <v>16.998000000000001</v>
          </cell>
          <cell r="G95">
            <v>275.7</v>
          </cell>
          <cell r="I95">
            <v>105</v>
          </cell>
          <cell r="J95">
            <v>150</v>
          </cell>
          <cell r="K95">
            <v>781</v>
          </cell>
          <cell r="L95">
            <v>2045</v>
          </cell>
          <cell r="M95">
            <v>520.70000000000005</v>
          </cell>
          <cell r="N95">
            <v>140</v>
          </cell>
        </row>
        <row r="96">
          <cell r="B96" t="str">
            <v>Yemen Arab Republic</v>
          </cell>
          <cell r="E96">
            <v>100</v>
          </cell>
        </row>
        <row r="97">
          <cell r="B97" t="str">
            <v>Western Hemisphere</v>
          </cell>
          <cell r="C97">
            <v>3327.8980000000001</v>
          </cell>
          <cell r="D97">
            <v>4562.049</v>
          </cell>
          <cell r="E97">
            <v>6296.6670000000004</v>
          </cell>
          <cell r="F97">
            <v>3515.5610000000001</v>
          </cell>
          <cell r="G97">
            <v>12131.3</v>
          </cell>
          <cell r="H97">
            <v>12303.815000000001</v>
          </cell>
          <cell r="I97">
            <v>30853.027000000002</v>
          </cell>
          <cell r="J97">
            <v>25717.968000000001</v>
          </cell>
          <cell r="K97">
            <v>21228.418000000001</v>
          </cell>
          <cell r="L97">
            <v>26835.971000000001</v>
          </cell>
          <cell r="M97">
            <v>18498.664799999999</v>
          </cell>
          <cell r="N97">
            <v>12677.925999999999</v>
          </cell>
        </row>
        <row r="98">
          <cell r="B98" t="str">
            <v>Argentina</v>
          </cell>
          <cell r="D98">
            <v>76</v>
          </cell>
          <cell r="E98">
            <v>1765.377</v>
          </cell>
          <cell r="F98">
            <v>380.005</v>
          </cell>
          <cell r="G98">
            <v>1238.394</v>
          </cell>
          <cell r="H98">
            <v>2323.1</v>
          </cell>
          <cell r="I98">
            <v>6169.107</v>
          </cell>
          <cell r="J98">
            <v>7518.0670000000009</v>
          </cell>
          <cell r="K98">
            <v>3157.3</v>
          </cell>
          <cell r="L98">
            <v>3225.61</v>
          </cell>
          <cell r="M98">
            <v>1889</v>
          </cell>
          <cell r="N98">
            <v>824.19</v>
          </cell>
        </row>
        <row r="99">
          <cell r="B99" t="str">
            <v>Belize</v>
          </cell>
          <cell r="E99">
            <v>20</v>
          </cell>
        </row>
        <row r="100">
          <cell r="B100" t="str">
            <v>Bolivia</v>
          </cell>
          <cell r="I100">
            <v>20</v>
          </cell>
          <cell r="M100">
            <v>10</v>
          </cell>
          <cell r="N100">
            <v>90</v>
          </cell>
        </row>
        <row r="101">
          <cell r="B101" t="str">
            <v>Brazil</v>
          </cell>
          <cell r="C101">
            <v>375.81</v>
          </cell>
          <cell r="D101">
            <v>564.23699999999997</v>
          </cell>
          <cell r="E101">
            <v>747.1</v>
          </cell>
          <cell r="F101">
            <v>376.25200000000001</v>
          </cell>
          <cell r="G101">
            <v>1010</v>
          </cell>
          <cell r="H101">
            <v>614</v>
          </cell>
          <cell r="I101">
            <v>5842.05</v>
          </cell>
          <cell r="J101">
            <v>5077.3189999999995</v>
          </cell>
          <cell r="K101">
            <v>4099.7110000000002</v>
          </cell>
          <cell r="L101">
            <v>7754.0750000000007</v>
          </cell>
          <cell r="M101">
            <v>5819.4727999999996</v>
          </cell>
          <cell r="N101">
            <v>3401.6820000000002</v>
          </cell>
        </row>
        <row r="102">
          <cell r="B102" t="str">
            <v>Chile</v>
          </cell>
          <cell r="D102">
            <v>712.6</v>
          </cell>
          <cell r="E102">
            <v>647</v>
          </cell>
          <cell r="F102">
            <v>306.30799999999999</v>
          </cell>
          <cell r="G102">
            <v>1626.1120000000001</v>
          </cell>
          <cell r="H102">
            <v>4202.6210000000001</v>
          </cell>
          <cell r="I102">
            <v>5480.59</v>
          </cell>
          <cell r="J102">
            <v>3989.69</v>
          </cell>
          <cell r="K102">
            <v>6181.4069999999992</v>
          </cell>
          <cell r="L102">
            <v>5067.817</v>
          </cell>
          <cell r="M102">
            <v>2399.3449999999998</v>
          </cell>
          <cell r="N102">
            <v>1230.7</v>
          </cell>
        </row>
        <row r="103">
          <cell r="B103" t="str">
            <v>Colombia</v>
          </cell>
          <cell r="C103">
            <v>1805</v>
          </cell>
          <cell r="D103">
            <v>59.8</v>
          </cell>
          <cell r="E103">
            <v>118.5</v>
          </cell>
          <cell r="F103">
            <v>572.49400000000003</v>
          </cell>
          <cell r="G103">
            <v>1881.2</v>
          </cell>
          <cell r="H103">
            <v>2085.8000000000002</v>
          </cell>
          <cell r="I103">
            <v>4281</v>
          </cell>
          <cell r="J103">
            <v>558.5</v>
          </cell>
          <cell r="K103">
            <v>1860.2</v>
          </cell>
          <cell r="L103">
            <v>1480.9630000000002</v>
          </cell>
          <cell r="M103">
            <v>631.66100000000006</v>
          </cell>
          <cell r="N103">
            <v>1096</v>
          </cell>
        </row>
        <row r="104">
          <cell r="B104" t="str">
            <v>Costa Rica</v>
          </cell>
          <cell r="G104">
            <v>20.6</v>
          </cell>
          <cell r="J104">
            <v>50</v>
          </cell>
          <cell r="M104">
            <v>115</v>
          </cell>
        </row>
        <row r="105">
          <cell r="B105" t="str">
            <v>Cuba</v>
          </cell>
          <cell r="G105">
            <v>80</v>
          </cell>
        </row>
        <row r="106">
          <cell r="B106" t="str">
            <v>Dominican Republic</v>
          </cell>
          <cell r="H106">
            <v>20</v>
          </cell>
          <cell r="M106">
            <v>31.06</v>
          </cell>
          <cell r="N106">
            <v>258</v>
          </cell>
        </row>
        <row r="107">
          <cell r="B107" t="str">
            <v>Ecuador</v>
          </cell>
          <cell r="D107">
            <v>17.7</v>
          </cell>
          <cell r="F107">
            <v>5</v>
          </cell>
          <cell r="G107">
            <v>130</v>
          </cell>
          <cell r="K107">
            <v>73</v>
          </cell>
          <cell r="M107">
            <v>910</v>
          </cell>
          <cell r="N107">
            <v>10</v>
          </cell>
        </row>
        <row r="108">
          <cell r="B108" t="str">
            <v>El Salvador</v>
          </cell>
          <cell r="D108">
            <v>22</v>
          </cell>
          <cell r="E108">
            <v>8.4149999999999991</v>
          </cell>
          <cell r="F108">
            <v>68.5</v>
          </cell>
          <cell r="H108">
            <v>8.5</v>
          </cell>
          <cell r="I108">
            <v>44</v>
          </cell>
          <cell r="J108">
            <v>59.788000000000004</v>
          </cell>
          <cell r="K108">
            <v>166.5</v>
          </cell>
          <cell r="L108">
            <v>110</v>
          </cell>
          <cell r="M108">
            <v>68</v>
          </cell>
        </row>
        <row r="109">
          <cell r="B109" t="str">
            <v>Greenland</v>
          </cell>
          <cell r="G109">
            <v>120.69</v>
          </cell>
        </row>
        <row r="110">
          <cell r="B110" t="str">
            <v>Guadeloupe</v>
          </cell>
          <cell r="N110">
            <v>17.399999999999999</v>
          </cell>
        </row>
        <row r="111">
          <cell r="B111" t="str">
            <v>Guatemala</v>
          </cell>
          <cell r="G111">
            <v>11.1</v>
          </cell>
          <cell r="J111">
            <v>120</v>
          </cell>
          <cell r="K111">
            <v>222</v>
          </cell>
          <cell r="L111">
            <v>505</v>
          </cell>
          <cell r="N111">
            <v>44</v>
          </cell>
        </row>
        <row r="112">
          <cell r="B112" t="str">
            <v>Honduras</v>
          </cell>
          <cell r="F112">
            <v>21.5</v>
          </cell>
        </row>
        <row r="113">
          <cell r="B113" t="str">
            <v>Jamaica</v>
          </cell>
          <cell r="C113">
            <v>21.472999999999999</v>
          </cell>
          <cell r="E113">
            <v>2.8</v>
          </cell>
          <cell r="F113">
            <v>23.594000000000001</v>
          </cell>
          <cell r="I113">
            <v>48</v>
          </cell>
          <cell r="M113">
            <v>5.782</v>
          </cell>
          <cell r="N113">
            <v>45</v>
          </cell>
        </row>
        <row r="114">
          <cell r="B114" t="str">
            <v>Mexico</v>
          </cell>
          <cell r="C114">
            <v>875.85500000000002</v>
          </cell>
          <cell r="D114">
            <v>2202.4520000000002</v>
          </cell>
          <cell r="E114">
            <v>1098.7269999999999</v>
          </cell>
          <cell r="F114">
            <v>1309.9110000000001</v>
          </cell>
          <cell r="G114">
            <v>4592.5889999999999</v>
          </cell>
          <cell r="H114">
            <v>2619.2110000000002</v>
          </cell>
          <cell r="I114">
            <v>6645.28</v>
          </cell>
          <cell r="J114">
            <v>4929.8500000000004</v>
          </cell>
          <cell r="K114">
            <v>3839.3</v>
          </cell>
          <cell r="L114">
            <v>6263.7260000000006</v>
          </cell>
          <cell r="M114">
            <v>4466.3250000000007</v>
          </cell>
          <cell r="N114">
            <v>4279.9539999999997</v>
          </cell>
        </row>
        <row r="115">
          <cell r="B115" t="str">
            <v>Paraguay</v>
          </cell>
          <cell r="G115">
            <v>50</v>
          </cell>
          <cell r="K115">
            <v>55</v>
          </cell>
          <cell r="M115">
            <v>70</v>
          </cell>
        </row>
        <row r="116">
          <cell r="B116" t="str">
            <v>Peru</v>
          </cell>
          <cell r="E116">
            <v>90</v>
          </cell>
          <cell r="F116">
            <v>165.45</v>
          </cell>
          <cell r="G116">
            <v>485.52700000000004</v>
          </cell>
          <cell r="H116">
            <v>115</v>
          </cell>
          <cell r="I116">
            <v>800</v>
          </cell>
          <cell r="J116">
            <v>694.75400000000002</v>
          </cell>
          <cell r="K116">
            <v>1128</v>
          </cell>
          <cell r="L116">
            <v>465.4</v>
          </cell>
          <cell r="M116">
            <v>137.5</v>
          </cell>
          <cell r="N116">
            <v>63</v>
          </cell>
        </row>
        <row r="117">
          <cell r="B117" t="str">
            <v>Trinidad &amp; Tobago</v>
          </cell>
          <cell r="D117">
            <v>3.96</v>
          </cell>
          <cell r="F117">
            <v>44</v>
          </cell>
          <cell r="G117">
            <v>50</v>
          </cell>
          <cell r="H117">
            <v>55</v>
          </cell>
          <cell r="I117">
            <v>935</v>
          </cell>
          <cell r="L117">
            <v>30</v>
          </cell>
          <cell r="M117">
            <v>70</v>
          </cell>
          <cell r="N117">
            <v>303</v>
          </cell>
        </row>
        <row r="118">
          <cell r="B118" t="str">
            <v>Uruguay</v>
          </cell>
          <cell r="D118">
            <v>20</v>
          </cell>
          <cell r="E118">
            <v>35</v>
          </cell>
          <cell r="I118">
            <v>48</v>
          </cell>
          <cell r="K118">
            <v>115</v>
          </cell>
          <cell r="L118">
            <v>159.5</v>
          </cell>
          <cell r="M118">
            <v>41.268999999999998</v>
          </cell>
        </row>
        <row r="119">
          <cell r="B119" t="str">
            <v>Venezuela</v>
          </cell>
          <cell r="C119">
            <v>249.76</v>
          </cell>
          <cell r="D119">
            <v>883.3</v>
          </cell>
          <cell r="E119">
            <v>1763.748</v>
          </cell>
          <cell r="F119">
            <v>242.547</v>
          </cell>
          <cell r="G119">
            <v>835.08799999999997</v>
          </cell>
          <cell r="H119">
            <v>260.58299999999997</v>
          </cell>
          <cell r="I119">
            <v>540</v>
          </cell>
          <cell r="J119">
            <v>2720</v>
          </cell>
          <cell r="K119">
            <v>331</v>
          </cell>
          <cell r="L119">
            <v>1773.88</v>
          </cell>
          <cell r="M119">
            <v>1834.25</v>
          </cell>
          <cell r="N119">
            <v>1015</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harts (2)"/>
      <sheetName val="Chart1"/>
      <sheetName val="Chart2"/>
      <sheetName val="Chart2 (2)"/>
      <sheetName val="Model"/>
      <sheetName val="Assps"/>
      <sheetName val="Summary"/>
      <sheetName val="EHT"/>
      <sheetName val="SDA"/>
      <sheetName val="TSIA"/>
      <sheetName val="SSIA"/>
      <sheetName val="HIPC DATA"/>
      <sheetName val="HIPC History"/>
      <sheetName val="Gold"/>
      <sheetName val="Track_RA"/>
      <sheetName val="RAFilter"/>
      <sheetName val="July1999NewQ"/>
    </sheetNames>
    <sheetDataSet>
      <sheetData sheetId="0" refreshError="1"/>
      <sheetData sheetId="1" refreshError="1"/>
      <sheetData sheetId="2" refreshError="1"/>
      <sheetData sheetId="3" refreshError="1"/>
      <sheetData sheetId="4" refreshError="1"/>
      <sheetData sheetId="5" refreshError="1">
        <row r="7">
          <cell r="AC7">
            <v>36660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ents"/>
      <sheetName val="B"/>
      <sheetName val="C"/>
      <sheetName val="D"/>
      <sheetName val="E"/>
      <sheetName val="large projects"/>
      <sheetName val="F"/>
      <sheetName val="BoP OUT Medium"/>
      <sheetName val="BoP OUT Long"/>
      <sheetName val="IMF Assistance"/>
      <sheetName val="Terms of Trade"/>
      <sheetName val="Exports"/>
      <sheetName val="Services"/>
      <sheetName val="Key Ratios"/>
      <sheetName val="Debt Service  Long"/>
      <sheetName val="DebtService to budget"/>
      <sheetName val="Workspace contents"/>
      <sheetName val="OUTPUT"/>
      <sheetName val="MULT-Ass."/>
      <sheetName val="modalities"/>
      <sheetName val="Tab1"/>
      <sheetName val="Tab2"/>
      <sheetName val="Tab3"/>
      <sheetName val="Tab 4"/>
      <sheetName val="Tab5"/>
      <sheetName val="Tab6"/>
      <sheetName val="Tab7"/>
      <sheetName val="macro"/>
      <sheetName val="arrears-tab"/>
      <sheetName val="by creditor-after"/>
      <sheetName val="by creditor-before"/>
      <sheetName val="tab8"/>
      <sheetName val="fiscal-tab"/>
      <sheetName val="Bilateral Assistance"/>
      <sheetName val="Delivery"/>
      <sheetName val="by type of debt-after"/>
      <sheetName val="by type of debt-before"/>
      <sheetName val="Model"/>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Sel Ind"/>
      <sheetName val="T5.Stock-pct"/>
      <sheetName val="T5b.Stock"/>
      <sheetName val="T6-New.Assistance"/>
      <sheetName val="T7.IDA Delivery"/>
      <sheetName val="T8 IMF Assistance"/>
      <sheetName val="T9 New Key Ratios"/>
      <sheetName val="T10. NPV&amp;DS"/>
      <sheetName val="T11 BoP OUT Long"/>
      <sheetName val="T12 Rates"/>
      <sheetName val="T13 HIPC Status "/>
      <sheetName val="_blank_"/>
      <sheetName val="Figure 1"/>
      <sheetName val="Box 1"/>
      <sheetName val="Figure 2"/>
      <sheetName val="Figure 3"/>
      <sheetName val="Figure 4"/>
      <sheetName val="Figure 5"/>
      <sheetName val="Figure 6 NPV"/>
      <sheetName val="Figure 7&amp;8 Burden"/>
      <sheetName val="Figure 9 Social"/>
      <sheetName val="Figure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G4" t="str">
            <v>n</v>
          </cell>
        </row>
      </sheetData>
      <sheetData sheetId="19" refreshError="1"/>
      <sheetData sheetId="20" refreshError="1"/>
      <sheetData sheetId="21"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Sel Ind"/>
      <sheetName val="T5.Stock-pct"/>
      <sheetName val="T5b.Stock"/>
      <sheetName val="T6-New.Assistance"/>
      <sheetName val="T7.IDA Delivery"/>
      <sheetName val="T8 IMF Assistance"/>
      <sheetName val="T9 New Key Ratios"/>
      <sheetName val="T10. NPV&amp;DS"/>
      <sheetName val="T11 BoP OUT Long"/>
      <sheetName val="T12 Rates"/>
      <sheetName val="T13 HIPC Status "/>
      <sheetName val="_blank_"/>
      <sheetName val="Figure 1"/>
      <sheetName val="Box 1"/>
      <sheetName val="Figure 2"/>
      <sheetName val="Figure 3"/>
      <sheetName val="Figure 4"/>
      <sheetName val="Figure 5"/>
      <sheetName val="Figure 6 NPV"/>
      <sheetName val="Figure 7&amp;8 Burden"/>
      <sheetName val="Figure 9 Social"/>
      <sheetName val="Figure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G4" t="str">
            <v>n</v>
          </cell>
        </row>
      </sheetData>
      <sheetData sheetId="19" refreshError="1"/>
      <sheetData sheetId="20" refreshError="1"/>
      <sheetData sheetId="2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IMF Assistance"/>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IMF Assistance Old"/>
      <sheetName val="Table 5"/>
      <sheetName val="Table 3"/>
      <sheetName val="Table 4"/>
      <sheetName val="Table 6"/>
      <sheetName val="Tabl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put"/>
      <sheetName val="Output"/>
      <sheetName val="Data"/>
      <sheetName val="case 1"/>
      <sheetName val="case 4"/>
      <sheetName val="bopST"/>
      <sheetName val="BoP(Tab6)"/>
      <sheetName val="GAMTEL"/>
      <sheetName val="DS00Q"/>
      <sheetName val="DRS form"/>
      <sheetName val="DS00-07"/>
      <sheetName val="background"/>
      <sheetName val="indicators"/>
      <sheetName val="Debt"/>
      <sheetName val="ExtDbtInd(Tab10)"/>
      <sheetName val="TOT"/>
      <sheetName val="FX budget"/>
      <sheetName val="sensitivity(Tab9)"/>
      <sheetName val="case 2"/>
      <sheetName val="case 3"/>
      <sheetName val="ExtFinReq"/>
      <sheetName val="Fund(Tab12)"/>
      <sheetName val="LT prospects"/>
      <sheetName val="Misc"/>
      <sheetName val="Fund op"/>
      <sheetName val="gambiaproj"/>
      <sheetName val="to indicator table"/>
      <sheetName val="WEO"/>
      <sheetName val="Module1"/>
      <sheetName val="Main"/>
      <sheetName val="Kin"/>
      <sheetName val="Figure 6 NP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99">
          <cell r="AK99">
            <v>1998</v>
          </cell>
          <cell r="AO99">
            <v>1998</v>
          </cell>
          <cell r="AS99">
            <v>1998</v>
          </cell>
          <cell r="AW99">
            <v>1998</v>
          </cell>
        </row>
        <row r="100">
          <cell r="AK100" t="str">
            <v>QI</v>
          </cell>
          <cell r="AO100" t="str">
            <v>QII</v>
          </cell>
          <cell r="AS100" t="str">
            <v>QIII</v>
          </cell>
          <cell r="AW100" t="str">
            <v>QIV</v>
          </cell>
        </row>
        <row r="101">
          <cell r="AJ101" t="str">
            <v>total</v>
          </cell>
          <cell r="AK101" t="str">
            <v>o/w int</v>
          </cell>
          <cell r="AL101" t="str">
            <v>o/w cap</v>
          </cell>
          <cell r="AN101" t="str">
            <v>total</v>
          </cell>
          <cell r="AO101" t="str">
            <v>o/w int</v>
          </cell>
          <cell r="AP101" t="str">
            <v>o/w cap</v>
          </cell>
          <cell r="AR101" t="str">
            <v>total</v>
          </cell>
          <cell r="AS101" t="str">
            <v>o/w int</v>
          </cell>
          <cell r="AT101" t="str">
            <v>o/w cap</v>
          </cell>
          <cell r="AV101" t="str">
            <v>total</v>
          </cell>
          <cell r="AW101" t="str">
            <v>o/w int</v>
          </cell>
          <cell r="AX101" t="str">
            <v>o/w cap</v>
          </cell>
        </row>
        <row r="103">
          <cell r="AJ103">
            <v>0</v>
          </cell>
          <cell r="AK103">
            <v>0</v>
          </cell>
          <cell r="AL103">
            <v>0</v>
          </cell>
          <cell r="AN103">
            <v>0.1</v>
          </cell>
          <cell r="AO103">
            <v>0.1</v>
          </cell>
          <cell r="AP103">
            <v>0</v>
          </cell>
          <cell r="AR103">
            <v>0.2</v>
          </cell>
          <cell r="AS103">
            <v>0</v>
          </cell>
          <cell r="AT103">
            <v>0.2</v>
          </cell>
          <cell r="AV103">
            <v>0.1</v>
          </cell>
          <cell r="AW103">
            <v>0.1</v>
          </cell>
          <cell r="AX103">
            <v>0</v>
          </cell>
        </row>
        <row r="104">
          <cell r="AJ104">
            <v>9</v>
          </cell>
          <cell r="AK104">
            <v>2.2000000000000002</v>
          </cell>
          <cell r="AL104">
            <v>6.8</v>
          </cell>
          <cell r="AN104">
            <v>6.6</v>
          </cell>
          <cell r="AO104">
            <v>3.2</v>
          </cell>
          <cell r="AP104">
            <v>3.4</v>
          </cell>
          <cell r="AR104">
            <v>9.3000000000000007</v>
          </cell>
          <cell r="AS104">
            <v>6.5</v>
          </cell>
          <cell r="AT104">
            <v>2.8</v>
          </cell>
          <cell r="AV104">
            <v>6.3</v>
          </cell>
          <cell r="AW104">
            <v>3.4</v>
          </cell>
          <cell r="AX104">
            <v>2.9</v>
          </cell>
        </row>
        <row r="105">
          <cell r="AJ105">
            <v>12.600000000000001</v>
          </cell>
          <cell r="AK105">
            <v>6.4</v>
          </cell>
          <cell r="AL105">
            <v>6.2</v>
          </cell>
          <cell r="AN105">
            <v>8.3000000000000007</v>
          </cell>
          <cell r="AO105">
            <v>4.0999999999999996</v>
          </cell>
          <cell r="AP105">
            <v>4.2</v>
          </cell>
          <cell r="AR105">
            <v>15.6</v>
          </cell>
          <cell r="AS105">
            <v>6.6</v>
          </cell>
          <cell r="AT105">
            <v>9</v>
          </cell>
          <cell r="AV105">
            <v>9.1000000000000014</v>
          </cell>
          <cell r="AW105">
            <v>4.2</v>
          </cell>
          <cell r="AX105">
            <v>4.9000000000000004</v>
          </cell>
        </row>
        <row r="106">
          <cell r="AJ106">
            <v>0</v>
          </cell>
          <cell r="AK106">
            <v>0</v>
          </cell>
          <cell r="AL106">
            <v>0</v>
          </cell>
          <cell r="AN106">
            <v>0</v>
          </cell>
          <cell r="AO106">
            <v>0</v>
          </cell>
          <cell r="AP106">
            <v>0</v>
          </cell>
          <cell r="AR106">
            <v>0</v>
          </cell>
          <cell r="AS106">
            <v>0</v>
          </cell>
          <cell r="AT106">
            <v>0</v>
          </cell>
          <cell r="AV106">
            <v>0</v>
          </cell>
          <cell r="AW106">
            <v>0</v>
          </cell>
          <cell r="AX106">
            <v>0</v>
          </cell>
        </row>
        <row r="107">
          <cell r="AJ107">
            <v>8.5</v>
          </cell>
          <cell r="AK107">
            <v>8.5</v>
          </cell>
          <cell r="AL107">
            <v>0</v>
          </cell>
          <cell r="AN107">
            <v>8.5</v>
          </cell>
          <cell r="AO107">
            <v>8.5</v>
          </cell>
          <cell r="AP107">
            <v>0</v>
          </cell>
          <cell r="AR107">
            <v>8.5</v>
          </cell>
          <cell r="AS107">
            <v>8.5</v>
          </cell>
          <cell r="AT107">
            <v>0</v>
          </cell>
          <cell r="AV107">
            <v>8.5</v>
          </cell>
          <cell r="AW107">
            <v>8.5</v>
          </cell>
          <cell r="AX107">
            <v>0</v>
          </cell>
        </row>
        <row r="110">
          <cell r="AJ110">
            <v>30.1</v>
          </cell>
          <cell r="AK110">
            <v>17.100000000000001</v>
          </cell>
          <cell r="AL110">
            <v>13</v>
          </cell>
          <cell r="AN110">
            <v>23.5</v>
          </cell>
          <cell r="AO110">
            <v>15.9</v>
          </cell>
          <cell r="AP110">
            <v>7.6</v>
          </cell>
          <cell r="AR110">
            <v>33.6</v>
          </cell>
          <cell r="AS110">
            <v>21.6</v>
          </cell>
          <cell r="AT110">
            <v>12</v>
          </cell>
          <cell r="AV110">
            <v>24</v>
          </cell>
          <cell r="AW110">
            <v>16.2</v>
          </cell>
          <cell r="AX110">
            <v>7.8000000000000007</v>
          </cell>
        </row>
        <row r="112">
          <cell r="AJ112">
            <v>0</v>
          </cell>
          <cell r="AK112">
            <v>0</v>
          </cell>
          <cell r="AL112">
            <v>0</v>
          </cell>
          <cell r="AN112">
            <v>0</v>
          </cell>
          <cell r="AO112">
            <v>0</v>
          </cell>
          <cell r="AP112">
            <v>0</v>
          </cell>
          <cell r="AR112">
            <v>0</v>
          </cell>
          <cell r="AS112">
            <v>0</v>
          </cell>
          <cell r="AT112">
            <v>0</v>
          </cell>
          <cell r="AV112">
            <v>0</v>
          </cell>
          <cell r="AW112">
            <v>0</v>
          </cell>
          <cell r="AX112">
            <v>0</v>
          </cell>
        </row>
        <row r="113">
          <cell r="AJ113">
            <v>30.1</v>
          </cell>
          <cell r="AK113">
            <v>17.100000000000001</v>
          </cell>
          <cell r="AL113">
            <v>13</v>
          </cell>
          <cell r="AN113">
            <v>23.4</v>
          </cell>
          <cell r="AO113">
            <v>15.8</v>
          </cell>
          <cell r="AP113">
            <v>7.6</v>
          </cell>
          <cell r="AR113">
            <v>33.4</v>
          </cell>
          <cell r="AS113">
            <v>21.6</v>
          </cell>
          <cell r="AT113">
            <v>11.8</v>
          </cell>
          <cell r="AV113">
            <v>23.9</v>
          </cell>
          <cell r="AW113">
            <v>16.099999999999998</v>
          </cell>
          <cell r="AX113">
            <v>7.8000000000000007</v>
          </cell>
        </row>
      </sheetData>
      <sheetData sheetId="18" refreshError="1"/>
      <sheetData sheetId="19" refreshError="1"/>
      <sheetData sheetId="20" refreshError="1"/>
      <sheetData sheetId="21" refreshError="1"/>
      <sheetData sheetId="2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Table 1"/>
      <sheetName val="Table 2"/>
      <sheetName val="Table 3"/>
      <sheetName val="Table 4"/>
      <sheetName val="Table 5"/>
      <sheetName val="Table 6"/>
      <sheetName val="Table 7"/>
      <sheetName val="Table 8"/>
      <sheetName val="Table 9"/>
      <sheetName val="Table 11"/>
      <sheetName val="Table10"/>
      <sheetName val="HIPCAss"/>
      <sheetName val="AssumpE"/>
      <sheetName val="DebtservE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rojections"/>
      <sheetName val="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WPI"/>
      <sheetName val="Table 2b"/>
      <sheetName val="POpula"/>
      <sheetName val="Table 2a"/>
    </sheetNames>
    <sheetDataSet>
      <sheetData sheetId="0" refreshError="1"/>
      <sheetData sheetId="1" refreshError="1"/>
      <sheetData sheetId="2" refreshError="1"/>
      <sheetData sheetId="3" refreshError="1"/>
      <sheetData sheetId="4" refreshError="1">
        <row r="3">
          <cell r="A3" t="str">
            <v>Table 2.  Summary Statistics on Commitments and</v>
          </cell>
        </row>
        <row r="4">
          <cell r="A4" t="str">
            <v xml:space="preserve">Changes in Fund Credit  </v>
          </cell>
        </row>
        <row r="6">
          <cell r="A6" t="str">
            <v>(In billions of SDRs)</v>
          </cell>
        </row>
        <row r="9">
          <cell r="E9" t="str">
            <v>Projected</v>
          </cell>
        </row>
        <row r="10">
          <cell r="D10" t="str">
            <v>Jan-July</v>
          </cell>
          <cell r="E10" t="str">
            <v>Aug-Dec</v>
          </cell>
          <cell r="H10" t="str">
            <v>Jan - Jun</v>
          </cell>
          <cell r="I10" t="str">
            <v xml:space="preserve">Jan 1998 - </v>
          </cell>
          <cell r="K10" t="str">
            <v>Aug 1997 -</v>
          </cell>
        </row>
        <row r="11">
          <cell r="C11">
            <v>1996</v>
          </cell>
          <cell r="D11">
            <v>1997</v>
          </cell>
          <cell r="E11">
            <v>1997</v>
          </cell>
          <cell r="F11">
            <v>1997</v>
          </cell>
          <cell r="G11">
            <v>1998</v>
          </cell>
          <cell r="H11">
            <v>1999</v>
          </cell>
          <cell r="I11" t="str">
            <v xml:space="preserve"> July 1999</v>
          </cell>
          <cell r="K11" t="str">
            <v xml:space="preserve"> July 1999</v>
          </cell>
        </row>
        <row r="14">
          <cell r="A14" t="str">
            <v>1.</v>
          </cell>
          <cell r="B14" t="str">
            <v>Gross new commitments</v>
          </cell>
          <cell r="C14">
            <v>12.900000000000002</v>
          </cell>
          <cell r="D14">
            <v>1.8</v>
          </cell>
          <cell r="E14">
            <v>5.8000000000000007</v>
          </cell>
          <cell r="F14">
            <v>7.6</v>
          </cell>
          <cell r="G14">
            <v>8.8999999999999986</v>
          </cell>
          <cell r="H14">
            <v>3.7470000000000003</v>
          </cell>
          <cell r="I14">
            <v>12.646999999999998</v>
          </cell>
          <cell r="K14">
            <v>18.446999999999999</v>
          </cell>
        </row>
        <row r="16">
          <cell r="B16" t="str">
            <v>a.   General Resources Account (GRA)</v>
          </cell>
          <cell r="C16">
            <v>11.600000000000001</v>
          </cell>
          <cell r="D16">
            <v>1.6</v>
          </cell>
          <cell r="E16">
            <v>4.4000000000000004</v>
          </cell>
          <cell r="F16">
            <v>6</v>
          </cell>
          <cell r="G16">
            <v>7.3999999999999995</v>
          </cell>
          <cell r="H16">
            <v>3.5470000000000002</v>
          </cell>
          <cell r="I16">
            <v>10.946999999999999</v>
          </cell>
          <cell r="K16">
            <v>15.347</v>
          </cell>
        </row>
        <row r="17">
          <cell r="B17" t="str">
            <v xml:space="preserve">      Stand-by arrangements</v>
          </cell>
          <cell r="C17">
            <v>3.7</v>
          </cell>
          <cell r="D17">
            <v>0.8</v>
          </cell>
          <cell r="E17">
            <v>3.9</v>
          </cell>
          <cell r="F17">
            <v>4.7</v>
          </cell>
          <cell r="G17">
            <v>3.3</v>
          </cell>
          <cell r="H17">
            <v>3.2610000000000001</v>
          </cell>
          <cell r="I17">
            <v>6.5609999999999999</v>
          </cell>
          <cell r="K17">
            <v>10.461</v>
          </cell>
        </row>
        <row r="18">
          <cell r="B18" t="str">
            <v xml:space="preserve">      Extended arrangements</v>
          </cell>
          <cell r="C18">
            <v>7.9</v>
          </cell>
          <cell r="D18">
            <v>0.8</v>
          </cell>
          <cell r="E18">
            <v>0.5</v>
          </cell>
          <cell r="F18">
            <v>1.3</v>
          </cell>
          <cell r="G18">
            <v>4.0999999999999996</v>
          </cell>
          <cell r="H18">
            <v>0.28599999999999998</v>
          </cell>
          <cell r="I18">
            <v>4.3859999999999992</v>
          </cell>
          <cell r="K18">
            <v>4.8859999999999992</v>
          </cell>
        </row>
        <row r="20">
          <cell r="B20" t="str">
            <v>b.   SAF and ESAF arrangements</v>
          </cell>
          <cell r="C20">
            <v>1.3</v>
          </cell>
          <cell r="D20">
            <v>0.2</v>
          </cell>
          <cell r="E20">
            <v>1.4</v>
          </cell>
          <cell r="F20">
            <v>1.5999999999999999</v>
          </cell>
          <cell r="G20">
            <v>1.5</v>
          </cell>
          <cell r="H20">
            <v>0.2</v>
          </cell>
          <cell r="I20">
            <v>1.7</v>
          </cell>
          <cell r="K20">
            <v>3.0999999999999996</v>
          </cell>
        </row>
        <row r="22">
          <cell r="A22" t="str">
            <v>2.</v>
          </cell>
          <cell r="B22" t="str">
            <v>Purchases and disbursements</v>
          </cell>
          <cell r="C22">
            <v>6</v>
          </cell>
          <cell r="D22">
            <v>3.05</v>
          </cell>
          <cell r="E22">
            <v>4.9115460000000004</v>
          </cell>
          <cell r="F22">
            <v>7.9615460000000002</v>
          </cell>
          <cell r="G22">
            <v>7.2456739999999993</v>
          </cell>
          <cell r="H22">
            <v>4.0779704999999993</v>
          </cell>
          <cell r="I22">
            <v>11.323644499999999</v>
          </cell>
          <cell r="K22">
            <v>16.235190499999998</v>
          </cell>
        </row>
        <row r="24">
          <cell r="B24" t="str">
            <v>a.   Purchases  1/</v>
          </cell>
          <cell r="C24">
            <v>5.3</v>
          </cell>
          <cell r="D24">
            <v>2.75</v>
          </cell>
          <cell r="E24">
            <v>4.3115460000000008</v>
          </cell>
          <cell r="F24">
            <v>7.0615460000000008</v>
          </cell>
          <cell r="G24">
            <v>5.9456739999999995</v>
          </cell>
          <cell r="H24">
            <v>3.4779704999999992</v>
          </cell>
          <cell r="I24">
            <v>9.4236444999999982</v>
          </cell>
          <cell r="K24">
            <v>13.735190499999998</v>
          </cell>
        </row>
        <row r="25">
          <cell r="B25" t="str">
            <v xml:space="preserve">      i.   Under arrangements </v>
          </cell>
          <cell r="C25">
            <v>5.0999999999999996</v>
          </cell>
          <cell r="D25">
            <v>2.6429999999999998</v>
          </cell>
          <cell r="E25">
            <v>4.1115460000000006</v>
          </cell>
          <cell r="F25">
            <v>6.7545460000000004</v>
          </cell>
          <cell r="G25">
            <v>5.4456739999999995</v>
          </cell>
          <cell r="H25">
            <v>3.1779704999999994</v>
          </cell>
          <cell r="I25">
            <v>8.6236444999999993</v>
          </cell>
          <cell r="K25">
            <v>12.7351905</v>
          </cell>
        </row>
        <row r="26">
          <cell r="B26" t="str">
            <v xml:space="preserve">      ii.  Under the CCFF  </v>
          </cell>
          <cell r="C26">
            <v>0.2</v>
          </cell>
          <cell r="D26">
            <v>0.107</v>
          </cell>
          <cell r="E26">
            <v>0.2</v>
          </cell>
          <cell r="F26">
            <v>0.307</v>
          </cell>
          <cell r="G26">
            <v>0.5</v>
          </cell>
          <cell r="H26">
            <v>0.3</v>
          </cell>
          <cell r="I26">
            <v>0.8</v>
          </cell>
          <cell r="K26">
            <v>1</v>
          </cell>
        </row>
        <row r="28">
          <cell r="B28" t="str">
            <v>b.   SAF and ESAF loan disbursements</v>
          </cell>
          <cell r="C28">
            <v>0.7</v>
          </cell>
          <cell r="D28">
            <v>0.3</v>
          </cell>
          <cell r="E28">
            <v>0.6</v>
          </cell>
          <cell r="F28">
            <v>0.89999999999999991</v>
          </cell>
          <cell r="G28">
            <v>1.3</v>
          </cell>
          <cell r="H28">
            <v>0.6</v>
          </cell>
          <cell r="I28">
            <v>1.9</v>
          </cell>
          <cell r="K28">
            <v>2.5</v>
          </cell>
        </row>
        <row r="30">
          <cell r="A30" t="str">
            <v xml:space="preserve">3. </v>
          </cell>
          <cell r="B30" t="str">
            <v>Repurchases and repayments</v>
          </cell>
          <cell r="C30">
            <v>5.6</v>
          </cell>
          <cell r="D30">
            <v>4.5</v>
          </cell>
          <cell r="E30">
            <v>1.8</v>
          </cell>
          <cell r="F30">
            <v>6.3</v>
          </cell>
          <cell r="G30">
            <v>5.0330000000000004</v>
          </cell>
          <cell r="H30">
            <v>4.5</v>
          </cell>
          <cell r="I30">
            <v>9.5330000000000013</v>
          </cell>
          <cell r="K30">
            <v>11.333000000000002</v>
          </cell>
        </row>
        <row r="32">
          <cell r="B32" t="str">
            <v>a.  Repurchases</v>
          </cell>
          <cell r="C32">
            <v>5.0999999999999996</v>
          </cell>
          <cell r="D32">
            <v>4.2</v>
          </cell>
          <cell r="E32">
            <v>1.5</v>
          </cell>
          <cell r="F32">
            <v>5.7</v>
          </cell>
          <cell r="G32">
            <v>4.4000000000000004</v>
          </cell>
          <cell r="H32">
            <v>4.2</v>
          </cell>
          <cell r="I32">
            <v>8.6000000000000014</v>
          </cell>
          <cell r="K32">
            <v>10.100000000000001</v>
          </cell>
        </row>
        <row r="33">
          <cell r="B33" t="str">
            <v>b.  Trust Fund/SAF/ESAF repayments</v>
          </cell>
          <cell r="C33">
            <v>0.5</v>
          </cell>
          <cell r="D33">
            <v>0.3</v>
          </cell>
          <cell r="E33">
            <v>0.3</v>
          </cell>
          <cell r="F33">
            <v>0.6</v>
          </cell>
          <cell r="G33">
            <v>0.63300000000000001</v>
          </cell>
          <cell r="H33">
            <v>0.3</v>
          </cell>
          <cell r="I33">
            <v>0.93300000000000005</v>
          </cell>
          <cell r="K33">
            <v>1.2330000000000001</v>
          </cell>
        </row>
        <row r="35">
          <cell r="A35" t="str">
            <v>4.</v>
          </cell>
          <cell r="B35" t="str">
            <v xml:space="preserve">Change in Fund credit (GRA) (2.a - 3.a) </v>
          </cell>
          <cell r="C35">
            <v>0.20000000000000018</v>
          </cell>
          <cell r="D35">
            <v>-1.4500000000000002</v>
          </cell>
          <cell r="E35">
            <v>2.8115460000000008</v>
          </cell>
          <cell r="F35">
            <v>1.3615460000000006</v>
          </cell>
          <cell r="G35">
            <v>1.5456739999999991</v>
          </cell>
          <cell r="H35">
            <v>-0.72202950000000099</v>
          </cell>
          <cell r="I35">
            <v>0.82364449999999811</v>
          </cell>
          <cell r="K35">
            <v>3.6351904999999989</v>
          </cell>
        </row>
        <row r="37">
          <cell r="A37" t="str">
            <v>5.</v>
          </cell>
          <cell r="B37" t="str">
            <v>Change in total Fund credit (2 - 3)</v>
          </cell>
          <cell r="C37">
            <v>0.40000000000000013</v>
          </cell>
          <cell r="D37">
            <v>-1.4500000000000002</v>
          </cell>
          <cell r="E37">
            <v>3.111546000000001</v>
          </cell>
          <cell r="F37">
            <v>1.6615460000000004</v>
          </cell>
          <cell r="G37">
            <v>2.2126739999999989</v>
          </cell>
          <cell r="H37">
            <v>-0.422029500000001</v>
          </cell>
          <cell r="I37">
            <v>1.790644499999998</v>
          </cell>
          <cell r="K37">
            <v>4.9021904999999988</v>
          </cell>
        </row>
        <row r="39">
          <cell r="A39">
            <v>6</v>
          </cell>
          <cell r="B39" t="str">
            <v>Fund credit outstanding (end of period)</v>
          </cell>
          <cell r="C39">
            <v>42</v>
          </cell>
          <cell r="D39">
            <v>40.549999999999997</v>
          </cell>
          <cell r="E39">
            <v>43.661546000000001</v>
          </cell>
          <cell r="F39">
            <v>43.661546000000001</v>
          </cell>
          <cell r="G39">
            <v>45.874220000000001</v>
          </cell>
          <cell r="H39">
            <v>45.4521905</v>
          </cell>
          <cell r="I39">
            <v>45.589948500000006</v>
          </cell>
          <cell r="K39">
            <v>45.589948500000006</v>
          </cell>
        </row>
        <row r="41">
          <cell r="B41" t="str">
            <v>a.  General Resources Account (GRA)</v>
          </cell>
          <cell r="C41">
            <v>36.1</v>
          </cell>
          <cell r="D41">
            <v>34.65</v>
          </cell>
          <cell r="E41">
            <v>37.461545999999998</v>
          </cell>
          <cell r="F41">
            <v>37.461545999999998</v>
          </cell>
          <cell r="G41">
            <v>39.007219999999997</v>
          </cell>
          <cell r="H41">
            <v>38.285190499999999</v>
          </cell>
          <cell r="I41">
            <v>38.389948500000003</v>
          </cell>
          <cell r="K41">
            <v>38.389948500000003</v>
          </cell>
        </row>
        <row r="42">
          <cell r="B42" t="str">
            <v>b.  SAF and ESAF</v>
          </cell>
          <cell r="C42">
            <v>5.8</v>
          </cell>
          <cell r="D42">
            <v>5.8</v>
          </cell>
          <cell r="E42">
            <v>6.1</v>
          </cell>
          <cell r="F42">
            <v>6.1</v>
          </cell>
          <cell r="G42">
            <v>6.7669999999999995</v>
          </cell>
          <cell r="H42">
            <v>7.0669999999999993</v>
          </cell>
          <cell r="I42">
            <v>7.1</v>
          </cell>
          <cell r="K42">
            <v>7.1</v>
          </cell>
        </row>
        <row r="43">
          <cell r="B43" t="str">
            <v>c.  Trust Fund</v>
          </cell>
          <cell r="C43">
            <v>0.1</v>
          </cell>
          <cell r="D43">
            <v>0.1</v>
          </cell>
          <cell r="E43">
            <v>0.1</v>
          </cell>
          <cell r="F43">
            <v>0.1</v>
          </cell>
          <cell r="G43">
            <v>0.1</v>
          </cell>
          <cell r="H43">
            <v>0.1</v>
          </cell>
          <cell r="I43">
            <v>0.1</v>
          </cell>
          <cell r="K43">
            <v>0.1</v>
          </cell>
        </row>
        <row r="45">
          <cell r="B45" t="str">
            <v>Memorandum items:</v>
          </cell>
        </row>
        <row r="46">
          <cell r="B46" t="str">
            <v xml:space="preserve">    Demand for Fund credit (GRA) (1.a + 2.a.ii)</v>
          </cell>
          <cell r="C46">
            <v>11.800000000000002</v>
          </cell>
          <cell r="D46">
            <v>1.7069999999999999</v>
          </cell>
          <cell r="E46">
            <v>4.6000000000000014</v>
          </cell>
          <cell r="F46">
            <v>6.3069999999999995</v>
          </cell>
          <cell r="G46">
            <v>7.8999999999999995</v>
          </cell>
          <cell r="H46">
            <v>3.847</v>
          </cell>
          <cell r="I46">
            <v>11.747</v>
          </cell>
          <cell r="K46">
            <v>16.347000000000001</v>
          </cell>
        </row>
        <row r="47">
          <cell r="B47" t="str">
            <v xml:space="preserve">    Encashment of reserve tranche position</v>
          </cell>
          <cell r="C47" t="str">
            <v xml:space="preserve"> --</v>
          </cell>
          <cell r="D47" t="str">
            <v xml:space="preserve"> --</v>
          </cell>
          <cell r="E47">
            <v>0.5</v>
          </cell>
          <cell r="F47">
            <v>0.5</v>
          </cell>
          <cell r="G47">
            <v>0.5</v>
          </cell>
          <cell r="H47">
            <v>0.3</v>
          </cell>
          <cell r="I47">
            <v>0.8</v>
          </cell>
          <cell r="K47">
            <v>1.3</v>
          </cell>
        </row>
        <row r="54">
          <cell r="A54" t="str">
            <v>R:\LIQUID\[SCEN-97B.XLS]Table 2</v>
          </cell>
        </row>
      </sheetData>
      <sheetData sheetId="5" refreshError="1">
        <row r="1">
          <cell r="A1" t="str">
            <v>Stand-by and Extended Arrangements</v>
          </cell>
        </row>
        <row r="2">
          <cell r="A2" t="str">
            <v>as of July 31, 1997</v>
          </cell>
        </row>
        <row r="3">
          <cell r="A3" t="str">
            <v>(In millions of SDRs)</v>
          </cell>
        </row>
        <row r="6">
          <cell r="A6" t="str">
            <v>Member</v>
          </cell>
          <cell r="B6" t="str">
            <v>Type</v>
          </cell>
          <cell r="C6" t="str">
            <v>Effective date</v>
          </cell>
          <cell r="D6" t="str">
            <v>Expiration date</v>
          </cell>
          <cell r="E6" t="str">
            <v>Length in months</v>
          </cell>
          <cell r="F6" t="str">
            <v>SDR amount</v>
          </cell>
          <cell r="G6" t="str">
            <v>Annual access</v>
          </cell>
          <cell r="H6" t="str">
            <v>Amount Purchased</v>
          </cell>
          <cell r="I6" t="str">
            <v>Undrawn balance</v>
          </cell>
        </row>
        <row r="9">
          <cell r="A9" t="str">
            <v>Stand-by arrangements</v>
          </cell>
        </row>
        <row r="10">
          <cell r="A10" t="str">
            <v xml:space="preserve">   Argentina</v>
          </cell>
          <cell r="B10" t="str">
            <v>STBY</v>
          </cell>
          <cell r="C10">
            <v>35167</v>
          </cell>
          <cell r="D10">
            <v>35806</v>
          </cell>
          <cell r="E10">
            <v>20.950819672131146</v>
          </cell>
          <cell r="F10">
            <v>720</v>
          </cell>
          <cell r="G10">
            <v>27</v>
          </cell>
          <cell r="H10">
            <v>506</v>
          </cell>
          <cell r="I10">
            <v>214</v>
          </cell>
        </row>
        <row r="11">
          <cell r="A11" t="str">
            <v xml:space="preserve">   Bulgaria</v>
          </cell>
          <cell r="B11" t="str">
            <v>STBY</v>
          </cell>
          <cell r="C11">
            <v>35531</v>
          </cell>
          <cell r="D11">
            <v>35956</v>
          </cell>
          <cell r="E11">
            <v>13.934426229508198</v>
          </cell>
          <cell r="F11">
            <v>371.9</v>
          </cell>
          <cell r="G11">
            <v>69</v>
          </cell>
          <cell r="H11">
            <v>123.2</v>
          </cell>
          <cell r="I11">
            <v>248.7</v>
          </cell>
        </row>
        <row r="12">
          <cell r="A12" t="str">
            <v xml:space="preserve">   Djibouti 1/</v>
          </cell>
          <cell r="B12" t="str">
            <v>STBY</v>
          </cell>
          <cell r="C12">
            <v>35170</v>
          </cell>
          <cell r="D12">
            <v>35885</v>
          </cell>
          <cell r="E12">
            <v>23.442622950819672</v>
          </cell>
          <cell r="F12">
            <v>6.6</v>
          </cell>
          <cell r="G12">
            <v>29</v>
          </cell>
          <cell r="H12">
            <v>3.98</v>
          </cell>
          <cell r="I12">
            <v>2.6199999999999997</v>
          </cell>
        </row>
        <row r="13">
          <cell r="A13" t="str">
            <v xml:space="preserve">   Egypt 2/</v>
          </cell>
          <cell r="B13" t="str">
            <v>STBY</v>
          </cell>
          <cell r="C13">
            <v>35349</v>
          </cell>
          <cell r="D13">
            <v>36068</v>
          </cell>
          <cell r="E13">
            <v>23.57377049180328</v>
          </cell>
          <cell r="F13">
            <v>271.39999999999998</v>
          </cell>
          <cell r="G13">
            <v>20</v>
          </cell>
          <cell r="H13">
            <v>0</v>
          </cell>
          <cell r="I13">
            <v>271.39999999999998</v>
          </cell>
        </row>
        <row r="14">
          <cell r="A14" t="str">
            <v xml:space="preserve">   El Salvador 2/</v>
          </cell>
          <cell r="B14" t="str">
            <v>STBY</v>
          </cell>
          <cell r="C14">
            <v>35489</v>
          </cell>
          <cell r="D14">
            <v>35912</v>
          </cell>
          <cell r="E14">
            <v>13.868852459016393</v>
          </cell>
          <cell r="F14">
            <v>37.68</v>
          </cell>
          <cell r="G14">
            <v>26</v>
          </cell>
          <cell r="H14">
            <v>0</v>
          </cell>
          <cell r="I14">
            <v>37.68</v>
          </cell>
        </row>
        <row r="15">
          <cell r="A15" t="str">
            <v xml:space="preserve">   Estonia 2/</v>
          </cell>
          <cell r="B15" t="str">
            <v>STBY</v>
          </cell>
          <cell r="C15">
            <v>35275</v>
          </cell>
          <cell r="D15">
            <v>35670</v>
          </cell>
          <cell r="E15">
            <v>12.950819672131148</v>
          </cell>
          <cell r="F15">
            <v>13.95</v>
          </cell>
          <cell r="G15">
            <v>28</v>
          </cell>
          <cell r="H15">
            <v>0</v>
          </cell>
          <cell r="I15">
            <v>13.95</v>
          </cell>
        </row>
        <row r="16">
          <cell r="A16" t="str">
            <v xml:space="preserve">   Hungary 2/</v>
          </cell>
          <cell r="B16" t="str">
            <v>STBY</v>
          </cell>
          <cell r="C16">
            <v>35139</v>
          </cell>
          <cell r="D16">
            <v>35840</v>
          </cell>
          <cell r="E16">
            <v>22.983606557377048</v>
          </cell>
          <cell r="F16">
            <v>264.18</v>
          </cell>
          <cell r="G16">
            <v>18</v>
          </cell>
          <cell r="H16">
            <v>0</v>
          </cell>
          <cell r="I16">
            <v>264.18</v>
          </cell>
        </row>
        <row r="17">
          <cell r="A17" t="str">
            <v xml:space="preserve">   Latvia 2/</v>
          </cell>
          <cell r="B17" t="str">
            <v>STBY</v>
          </cell>
          <cell r="C17">
            <v>35209</v>
          </cell>
          <cell r="D17">
            <v>35665</v>
          </cell>
          <cell r="E17">
            <v>14.950819672131148</v>
          </cell>
          <cell r="F17">
            <v>30</v>
          </cell>
          <cell r="G17">
            <v>26</v>
          </cell>
          <cell r="H17">
            <v>0</v>
          </cell>
          <cell r="I17">
            <v>30</v>
          </cell>
        </row>
        <row r="18">
          <cell r="A18" t="str">
            <v xml:space="preserve">   Lesotho 2/</v>
          </cell>
          <cell r="B18" t="str">
            <v>STBY</v>
          </cell>
          <cell r="C18">
            <v>35331</v>
          </cell>
          <cell r="D18">
            <v>35695</v>
          </cell>
          <cell r="E18">
            <v>11.934426229508198</v>
          </cell>
          <cell r="F18">
            <v>7.17</v>
          </cell>
          <cell r="G18">
            <v>30</v>
          </cell>
          <cell r="H18">
            <v>0</v>
          </cell>
          <cell r="I18">
            <v>7.17</v>
          </cell>
        </row>
        <row r="19">
          <cell r="A19" t="str">
            <v xml:space="preserve">   Pakistan 3/</v>
          </cell>
          <cell r="B19" t="str">
            <v>STBY</v>
          </cell>
          <cell r="C19">
            <v>35046</v>
          </cell>
          <cell r="D19">
            <v>35703</v>
          </cell>
          <cell r="E19">
            <v>21.540983606557376</v>
          </cell>
          <cell r="F19">
            <v>562.59</v>
          </cell>
          <cell r="G19">
            <v>41</v>
          </cell>
          <cell r="H19">
            <v>294.69</v>
          </cell>
          <cell r="I19">
            <v>267.90000000000003</v>
          </cell>
        </row>
        <row r="20">
          <cell r="A20" t="str">
            <v xml:space="preserve">   Papua New Guinea</v>
          </cell>
          <cell r="B20" t="str">
            <v>STBY</v>
          </cell>
          <cell r="C20">
            <v>34894</v>
          </cell>
          <cell r="D20">
            <v>35779</v>
          </cell>
          <cell r="E20">
            <v>29.016393442622952</v>
          </cell>
          <cell r="F20">
            <v>71.48</v>
          </cell>
          <cell r="G20">
            <v>31</v>
          </cell>
          <cell r="H20">
            <v>35.340000000000003</v>
          </cell>
          <cell r="I20">
            <v>36.14</v>
          </cell>
        </row>
        <row r="21">
          <cell r="A21" t="str">
            <v xml:space="preserve">   Romania</v>
          </cell>
          <cell r="B21" t="str">
            <v>STBY</v>
          </cell>
          <cell r="C21">
            <v>35542</v>
          </cell>
          <cell r="D21">
            <v>35936</v>
          </cell>
          <cell r="E21">
            <v>12.918032786885245</v>
          </cell>
          <cell r="F21">
            <v>301.5</v>
          </cell>
          <cell r="G21">
            <v>37</v>
          </cell>
          <cell r="H21">
            <v>60.3</v>
          </cell>
          <cell r="I21">
            <v>241.2</v>
          </cell>
        </row>
        <row r="22">
          <cell r="A22" t="str">
            <v xml:space="preserve">   Uruguay 2/</v>
          </cell>
          <cell r="B22" t="str">
            <v>STBY</v>
          </cell>
          <cell r="C22">
            <v>35601</v>
          </cell>
          <cell r="D22">
            <v>36238</v>
          </cell>
          <cell r="E22">
            <v>20.885245901639344</v>
          </cell>
          <cell r="F22">
            <v>125</v>
          </cell>
          <cell r="G22">
            <v>32</v>
          </cell>
          <cell r="H22">
            <v>0</v>
          </cell>
          <cell r="I22">
            <v>125</v>
          </cell>
        </row>
        <row r="23">
          <cell r="F23">
            <v>2783.4500000000003</v>
          </cell>
          <cell r="G23">
            <v>31.846153846153847</v>
          </cell>
          <cell r="H23">
            <v>1023.5100000000001</v>
          </cell>
          <cell r="I23">
            <v>1759.94</v>
          </cell>
        </row>
        <row r="24">
          <cell r="A24" t="str">
            <v>Extended arrangements</v>
          </cell>
        </row>
        <row r="25">
          <cell r="A25" t="str">
            <v xml:space="preserve">   Algeria</v>
          </cell>
          <cell r="B25" t="str">
            <v>EFF</v>
          </cell>
          <cell r="C25">
            <v>34841</v>
          </cell>
          <cell r="D25">
            <v>35936</v>
          </cell>
          <cell r="E25">
            <v>35.901639344262293</v>
          </cell>
          <cell r="F25">
            <v>1169.28</v>
          </cell>
          <cell r="G25">
            <v>43</v>
          </cell>
          <cell r="H25">
            <v>831.6</v>
          </cell>
          <cell r="I25">
            <v>337.67999999999995</v>
          </cell>
        </row>
        <row r="26">
          <cell r="A26" t="str">
            <v xml:space="preserve">   Azerbaijan</v>
          </cell>
          <cell r="B26" t="str">
            <v>EFF</v>
          </cell>
          <cell r="C26">
            <v>35419</v>
          </cell>
          <cell r="D26">
            <v>36513</v>
          </cell>
          <cell r="E26">
            <v>35.868852459016395</v>
          </cell>
          <cell r="F26">
            <v>58.5</v>
          </cell>
          <cell r="G26">
            <v>17</v>
          </cell>
          <cell r="H26">
            <v>14.04</v>
          </cell>
          <cell r="I26">
            <v>44.46</v>
          </cell>
        </row>
        <row r="27">
          <cell r="A27" t="str">
            <v xml:space="preserve">   Croatia</v>
          </cell>
          <cell r="B27" t="str">
            <v>EFF</v>
          </cell>
          <cell r="C27">
            <v>35501</v>
          </cell>
          <cell r="D27">
            <v>36596</v>
          </cell>
          <cell r="E27">
            <v>35.901639344262293</v>
          </cell>
          <cell r="F27">
            <v>353.16</v>
          </cell>
          <cell r="G27">
            <v>45</v>
          </cell>
          <cell r="H27">
            <v>28.78</v>
          </cell>
          <cell r="I27">
            <v>324.38</v>
          </cell>
        </row>
        <row r="28">
          <cell r="A28" t="str">
            <v xml:space="preserve">   Gabon 2/</v>
          </cell>
          <cell r="B28" t="str">
            <v>EFF</v>
          </cell>
          <cell r="C28">
            <v>35011</v>
          </cell>
          <cell r="D28">
            <v>36106</v>
          </cell>
          <cell r="E28">
            <v>35.901639344262293</v>
          </cell>
          <cell r="F28">
            <v>110.3</v>
          </cell>
          <cell r="G28">
            <v>33</v>
          </cell>
          <cell r="H28">
            <v>60.67</v>
          </cell>
          <cell r="I28">
            <v>49.629999999999995</v>
          </cell>
        </row>
        <row r="29">
          <cell r="A29" t="str">
            <v xml:space="preserve">   Jordan 1/</v>
          </cell>
          <cell r="B29" t="str">
            <v>EFF</v>
          </cell>
          <cell r="C29">
            <v>35104</v>
          </cell>
          <cell r="D29">
            <v>36199</v>
          </cell>
          <cell r="E29">
            <v>35.901639344262293</v>
          </cell>
          <cell r="F29">
            <v>238.04</v>
          </cell>
          <cell r="G29">
            <v>65</v>
          </cell>
          <cell r="H29">
            <v>139.96</v>
          </cell>
          <cell r="I29">
            <v>98.079999999999984</v>
          </cell>
        </row>
        <row r="30">
          <cell r="A30" t="str">
            <v xml:space="preserve">   Kazakstan 2/</v>
          </cell>
          <cell r="B30" t="str">
            <v>EFF</v>
          </cell>
          <cell r="C30">
            <v>35263</v>
          </cell>
          <cell r="D30">
            <v>36357</v>
          </cell>
          <cell r="E30">
            <v>35.868852459016395</v>
          </cell>
          <cell r="F30">
            <v>309.39999999999998</v>
          </cell>
          <cell r="G30">
            <v>42</v>
          </cell>
          <cell r="H30">
            <v>0</v>
          </cell>
          <cell r="I30">
            <v>309.39999999999998</v>
          </cell>
        </row>
        <row r="31">
          <cell r="A31" t="str">
            <v xml:space="preserve">   Lithuania</v>
          </cell>
          <cell r="B31" t="str">
            <v>EFF</v>
          </cell>
          <cell r="C31">
            <v>34631</v>
          </cell>
          <cell r="D31">
            <v>35726</v>
          </cell>
          <cell r="E31">
            <v>35.901639344262293</v>
          </cell>
          <cell r="F31">
            <v>134.55000000000001</v>
          </cell>
          <cell r="G31">
            <v>43</v>
          </cell>
          <cell r="H31">
            <v>124.2</v>
          </cell>
          <cell r="I31">
            <v>10.350000000000009</v>
          </cell>
        </row>
        <row r="32">
          <cell r="A32" t="str">
            <v xml:space="preserve">   Moldova</v>
          </cell>
          <cell r="B32" t="str">
            <v>EFF</v>
          </cell>
          <cell r="C32">
            <v>35205</v>
          </cell>
          <cell r="D32">
            <v>36299</v>
          </cell>
          <cell r="E32">
            <v>35.868852459016395</v>
          </cell>
          <cell r="F32">
            <v>135</v>
          </cell>
          <cell r="G32">
            <v>50</v>
          </cell>
          <cell r="H32">
            <v>37.5</v>
          </cell>
          <cell r="I32">
            <v>97.5</v>
          </cell>
        </row>
        <row r="33">
          <cell r="A33" t="str">
            <v xml:space="preserve">   Peru 1/2/</v>
          </cell>
          <cell r="B33" t="str">
            <v>EFF</v>
          </cell>
          <cell r="C33">
            <v>35247</v>
          </cell>
          <cell r="D33">
            <v>36250</v>
          </cell>
          <cell r="E33">
            <v>32.885245901639344</v>
          </cell>
          <cell r="F33">
            <v>300.2</v>
          </cell>
          <cell r="G33">
            <v>24</v>
          </cell>
          <cell r="H33">
            <v>160.5</v>
          </cell>
          <cell r="I33">
            <v>139.69999999999999</v>
          </cell>
        </row>
        <row r="34">
          <cell r="A34" t="str">
            <v xml:space="preserve">   Philippines 1/</v>
          </cell>
          <cell r="B34" t="str">
            <v>EFF</v>
          </cell>
          <cell r="C34">
            <v>34509</v>
          </cell>
          <cell r="D34">
            <v>35634</v>
          </cell>
          <cell r="E34">
            <v>36.885245901639344</v>
          </cell>
          <cell r="F34">
            <v>791.2</v>
          </cell>
          <cell r="G34">
            <v>24</v>
          </cell>
          <cell r="H34">
            <v>545.25</v>
          </cell>
          <cell r="I34">
            <v>245.95000000000005</v>
          </cell>
        </row>
        <row r="35">
          <cell r="A35" t="str">
            <v xml:space="preserve">   Russia</v>
          </cell>
          <cell r="B35" t="str">
            <v>EFF</v>
          </cell>
          <cell r="C35">
            <v>35150</v>
          </cell>
          <cell r="D35">
            <v>36244</v>
          </cell>
          <cell r="E35">
            <v>35.868852459016395</v>
          </cell>
          <cell r="F35">
            <v>6901</v>
          </cell>
          <cell r="G35">
            <v>54</v>
          </cell>
          <cell r="H35">
            <v>2836.26</v>
          </cell>
          <cell r="I35">
            <v>4064.74</v>
          </cell>
        </row>
        <row r="36">
          <cell r="F36">
            <v>10500.630000000001</v>
          </cell>
          <cell r="G36">
            <v>40</v>
          </cell>
          <cell r="H36">
            <v>4778.76</v>
          </cell>
          <cell r="I36">
            <v>5721.87</v>
          </cell>
        </row>
        <row r="38">
          <cell r="F38">
            <v>13284.080000000002</v>
          </cell>
          <cell r="H38">
            <v>5802.27</v>
          </cell>
          <cell r="I38">
            <v>7481.8099999999995</v>
          </cell>
        </row>
        <row r="39">
          <cell r="A39" t="str">
            <v>Adjustments to undrawn balances:</v>
          </cell>
        </row>
        <row r="40">
          <cell r="A40" t="str">
            <v xml:space="preserve">   Precautionary arrangements at 50%</v>
          </cell>
          <cell r="I40">
            <v>624.05499999999995</v>
          </cell>
        </row>
        <row r="41">
          <cell r="A41" t="str">
            <v xml:space="preserve">   Inoperative arrangements</v>
          </cell>
          <cell r="I41">
            <v>267.90000000000003</v>
          </cell>
        </row>
        <row r="42">
          <cell r="A42" t="str">
            <v xml:space="preserve">   Additional 10% adjustment</v>
          </cell>
          <cell r="I42">
            <v>658.9855</v>
          </cell>
        </row>
        <row r="44">
          <cell r="A44" t="str">
            <v>Adjusted undrawn balances:</v>
          </cell>
          <cell r="I44">
            <v>5930.8694999999998</v>
          </cell>
        </row>
        <row r="47">
          <cell r="A47" t="str">
            <v xml:space="preserve"> 1/ Amount includes augmentation.</v>
          </cell>
        </row>
        <row r="48">
          <cell r="A48" t="str">
            <v xml:space="preserve"> 2/ Precautionary.</v>
          </cell>
        </row>
        <row r="49">
          <cell r="A49" t="str">
            <v xml:space="preserve"> 3/ Inoperative.</v>
          </cell>
        </row>
        <row r="51">
          <cell r="A51" t="str">
            <v>R:\LIQUID\[SCEN-97B.XLS]Table 3</v>
          </cell>
        </row>
      </sheetData>
      <sheetData sheetId="6" refreshError="1">
        <row r="5">
          <cell r="A5" t="str">
            <v>Table 3. Selected Financial Data, 1993-End July 1999</v>
          </cell>
        </row>
        <row r="9">
          <cell r="E9" t="str">
            <v>End of period</v>
          </cell>
        </row>
        <row r="10">
          <cell r="J10" t="str">
            <v>Projected</v>
          </cell>
        </row>
        <row r="11">
          <cell r="I11" t="str">
            <v>July</v>
          </cell>
          <cell r="L11" t="str">
            <v>July</v>
          </cell>
        </row>
        <row r="12">
          <cell r="D12" t="str">
            <v>1992</v>
          </cell>
          <cell r="E12" t="str">
            <v>1993</v>
          </cell>
          <cell r="F12" t="str">
            <v>1994</v>
          </cell>
          <cell r="G12" t="str">
            <v>1995</v>
          </cell>
          <cell r="H12">
            <v>1996</v>
          </cell>
          <cell r="I12">
            <v>1997</v>
          </cell>
          <cell r="J12">
            <v>1997</v>
          </cell>
          <cell r="K12">
            <v>1998</v>
          </cell>
          <cell r="L12">
            <v>1999</v>
          </cell>
        </row>
        <row r="13">
          <cell r="B13" t="str">
            <v>1990</v>
          </cell>
          <cell r="C13" t="str">
            <v>1991</v>
          </cell>
        </row>
        <row r="15">
          <cell r="E15" t="str">
            <v>(In billions of SDRs)</v>
          </cell>
        </row>
        <row r="17">
          <cell r="A17" t="str">
            <v>Total quotas</v>
          </cell>
          <cell r="B17">
            <v>91.1</v>
          </cell>
          <cell r="C17">
            <v>91.1</v>
          </cell>
          <cell r="D17">
            <v>141.4</v>
          </cell>
          <cell r="E17">
            <v>144.80000000000001</v>
          </cell>
          <cell r="F17">
            <v>144.9</v>
          </cell>
          <cell r="G17">
            <v>145.30000000000001</v>
          </cell>
          <cell r="H17">
            <v>145.30000000000001</v>
          </cell>
          <cell r="I17">
            <v>145.30000000000001</v>
          </cell>
          <cell r="J17" t="str">
            <v>...</v>
          </cell>
          <cell r="K17" t="str">
            <v>. . .</v>
          </cell>
          <cell r="L17" t="str">
            <v>...</v>
          </cell>
        </row>
        <row r="19">
          <cell r="A19" t="str">
            <v xml:space="preserve">Usable resources </v>
          </cell>
          <cell r="B19">
            <v>42</v>
          </cell>
          <cell r="C19">
            <v>37.200000000000003</v>
          </cell>
          <cell r="D19">
            <v>68.2</v>
          </cell>
          <cell r="E19">
            <v>69.3</v>
          </cell>
          <cell r="F19">
            <v>68.400000000000006</v>
          </cell>
          <cell r="G19">
            <v>58</v>
          </cell>
          <cell r="H19">
            <v>61.1</v>
          </cell>
          <cell r="I19">
            <v>64.119115511999993</v>
          </cell>
          <cell r="J19" t="str">
            <v>...</v>
          </cell>
          <cell r="K19" t="str">
            <v>. . .</v>
          </cell>
          <cell r="L19" t="str">
            <v>...</v>
          </cell>
        </row>
        <row r="20">
          <cell r="A20" t="str">
            <v xml:space="preserve">      a.   Uncommitted  1/</v>
          </cell>
          <cell r="B20">
            <v>31.8</v>
          </cell>
          <cell r="C20">
            <v>30.4</v>
          </cell>
          <cell r="D20">
            <v>63</v>
          </cell>
          <cell r="E20">
            <v>66.400000000000006</v>
          </cell>
          <cell r="F20">
            <v>65.900000000000006</v>
          </cell>
          <cell r="G20">
            <v>50.8</v>
          </cell>
          <cell r="H20">
            <v>51.4</v>
          </cell>
          <cell r="I20">
            <v>58.188246011999993</v>
          </cell>
          <cell r="J20" t="str">
            <v>...</v>
          </cell>
          <cell r="K20" t="str">
            <v>. . .</v>
          </cell>
          <cell r="L20" t="str">
            <v>...</v>
          </cell>
        </row>
        <row r="21">
          <cell r="A21" t="str">
            <v xml:space="preserve">      b.   Uncommitted and adjusted 2/</v>
          </cell>
          <cell r="B21">
            <v>28.3</v>
          </cell>
          <cell r="C21">
            <v>23.2</v>
          </cell>
          <cell r="D21">
            <v>51</v>
          </cell>
          <cell r="E21">
            <v>53.9</v>
          </cell>
          <cell r="F21">
            <v>53.4</v>
          </cell>
          <cell r="G21">
            <v>39.299999999999997</v>
          </cell>
          <cell r="H21">
            <v>39.5</v>
          </cell>
          <cell r="I21">
            <v>45.630422909599993</v>
          </cell>
          <cell r="J21">
            <v>42.051097647304907</v>
          </cell>
          <cell r="K21">
            <v>38.034696282769389</v>
          </cell>
          <cell r="L21">
            <v>38.088073919381408</v>
          </cell>
        </row>
        <row r="22">
          <cell r="A22" t="str">
            <v xml:space="preserve">                  Of which</v>
          </cell>
          <cell r="B22">
            <v>1</v>
          </cell>
          <cell r="C22">
            <v>0.8</v>
          </cell>
          <cell r="D22">
            <v>8.6</v>
          </cell>
        </row>
        <row r="23">
          <cell r="A23" t="str">
            <v xml:space="preserve">                       SDR holdings</v>
          </cell>
          <cell r="E23">
            <v>-6.7</v>
          </cell>
          <cell r="F23">
            <v>-5.5</v>
          </cell>
          <cell r="G23">
            <v>-0.7</v>
          </cell>
          <cell r="H23">
            <v>-1.7</v>
          </cell>
          <cell r="I23">
            <v>-1.3</v>
          </cell>
          <cell r="J23">
            <v>-1</v>
          </cell>
          <cell r="K23" t="str">
            <v>. . .</v>
          </cell>
          <cell r="L23">
            <v>-1</v>
          </cell>
        </row>
        <row r="25">
          <cell r="A25" t="str">
            <v>Gold at SDR 35 per fine ounce</v>
          </cell>
          <cell r="B25">
            <v>3.6</v>
          </cell>
          <cell r="C25">
            <v>3.6</v>
          </cell>
          <cell r="D25">
            <v>3.6</v>
          </cell>
          <cell r="E25">
            <v>3.6</v>
          </cell>
          <cell r="F25">
            <v>3.6</v>
          </cell>
          <cell r="G25">
            <v>3.6</v>
          </cell>
          <cell r="H25">
            <v>3.6</v>
          </cell>
          <cell r="I25">
            <v>3.6</v>
          </cell>
          <cell r="J25">
            <v>3.6</v>
          </cell>
          <cell r="K25">
            <v>3.6</v>
          </cell>
          <cell r="L25">
            <v>3.6</v>
          </cell>
        </row>
        <row r="27">
          <cell r="A27" t="str">
            <v>3.       Borrowing</v>
          </cell>
          <cell r="B27">
            <v>4.7</v>
          </cell>
        </row>
        <row r="28">
          <cell r="A28" t="str">
            <v xml:space="preserve">          (a)   Outstanding borrowing</v>
          </cell>
          <cell r="C28">
            <v>4</v>
          </cell>
          <cell r="D28">
            <v>3.5</v>
          </cell>
          <cell r="E28">
            <v>3.2</v>
          </cell>
          <cell r="F28">
            <v>2.9</v>
          </cell>
          <cell r="G28">
            <v>1.1000000000000001</v>
          </cell>
          <cell r="H28" t="str">
            <v>--</v>
          </cell>
          <cell r="I28" t="str">
            <v>--</v>
          </cell>
          <cell r="J28" t="str">
            <v>--</v>
          </cell>
          <cell r="K28" t="str">
            <v>--</v>
          </cell>
          <cell r="L28" t="str">
            <v>--</v>
          </cell>
        </row>
        <row r="29">
          <cell r="A29" t="str">
            <v xml:space="preserve">                   i)   EAR</v>
          </cell>
          <cell r="B29">
            <v>1.7</v>
          </cell>
          <cell r="C29">
            <v>1</v>
          </cell>
          <cell r="D29">
            <v>0.5</v>
          </cell>
          <cell r="E29">
            <v>0.2</v>
          </cell>
          <cell r="F29" t="str">
            <v>--</v>
          </cell>
          <cell r="G29" t="str">
            <v>--</v>
          </cell>
          <cell r="H29" t="str">
            <v>--</v>
          </cell>
          <cell r="I29" t="str">
            <v>--</v>
          </cell>
          <cell r="J29" t="str">
            <v>--</v>
          </cell>
          <cell r="K29" t="str">
            <v>--</v>
          </cell>
          <cell r="L29" t="str">
            <v>--</v>
          </cell>
        </row>
        <row r="30">
          <cell r="A30" t="str">
            <v xml:space="preserve">                  ii)   Japan 1986</v>
          </cell>
          <cell r="B30">
            <v>1.9</v>
          </cell>
          <cell r="C30">
            <v>3</v>
          </cell>
          <cell r="D30">
            <v>3</v>
          </cell>
          <cell r="E30">
            <v>3</v>
          </cell>
          <cell r="F30">
            <v>2.9</v>
          </cell>
          <cell r="G30">
            <v>1.1000000000000001</v>
          </cell>
          <cell r="H30" t="str">
            <v>--</v>
          </cell>
          <cell r="I30" t="str">
            <v>--</v>
          </cell>
          <cell r="J30" t="str">
            <v>--</v>
          </cell>
          <cell r="K30" t="str">
            <v>--</v>
          </cell>
          <cell r="L30" t="str">
            <v>--</v>
          </cell>
        </row>
        <row r="31">
          <cell r="A31" t="str">
            <v xml:space="preserve">          (b)   Cumulative mismatch of</v>
          </cell>
        </row>
        <row r="32">
          <cell r="A32" t="str">
            <v xml:space="preserve">                   maturities 3/</v>
          </cell>
          <cell r="B32">
            <v>3.3</v>
          </cell>
          <cell r="C32">
            <v>2.6</v>
          </cell>
          <cell r="D32">
            <v>1.9</v>
          </cell>
          <cell r="E32">
            <v>1.2</v>
          </cell>
          <cell r="F32">
            <v>0.3</v>
          </cell>
          <cell r="G32">
            <v>1</v>
          </cell>
          <cell r="H32">
            <v>0.9</v>
          </cell>
          <cell r="I32">
            <v>0.9</v>
          </cell>
          <cell r="J32">
            <v>1.3</v>
          </cell>
          <cell r="K32">
            <v>0.8</v>
          </cell>
          <cell r="L32">
            <v>0.8</v>
          </cell>
        </row>
        <row r="34">
          <cell r="A34" t="str">
            <v>Unused GAB and associated  3/</v>
          </cell>
          <cell r="B34">
            <v>12.3</v>
          </cell>
          <cell r="C34">
            <v>12.3</v>
          </cell>
          <cell r="D34">
            <v>12.3</v>
          </cell>
          <cell r="E34">
            <v>12.3</v>
          </cell>
          <cell r="F34">
            <v>12.3</v>
          </cell>
          <cell r="G34">
            <v>12.3</v>
          </cell>
          <cell r="H34">
            <v>12.3</v>
          </cell>
          <cell r="I34">
            <v>12.3</v>
          </cell>
          <cell r="J34">
            <v>12.3</v>
          </cell>
          <cell r="K34">
            <v>12.3</v>
          </cell>
          <cell r="L34">
            <v>12.3</v>
          </cell>
        </row>
        <row r="36">
          <cell r="A36" t="str">
            <v>Total liquid liabilities</v>
          </cell>
          <cell r="B36">
            <v>23.8</v>
          </cell>
          <cell r="C36">
            <v>25.9</v>
          </cell>
          <cell r="D36">
            <v>33.9</v>
          </cell>
          <cell r="E36">
            <v>32.799999999999997</v>
          </cell>
          <cell r="F36">
            <v>31.7</v>
          </cell>
          <cell r="G36">
            <v>36.700000000000003</v>
          </cell>
          <cell r="H36">
            <v>38</v>
          </cell>
          <cell r="I36">
            <v>36.1</v>
          </cell>
          <cell r="J36">
            <v>38.411546000000001</v>
          </cell>
          <cell r="K36">
            <v>39.95722</v>
          </cell>
          <cell r="L36">
            <v>39.235190499999995</v>
          </cell>
        </row>
        <row r="37">
          <cell r="A37" t="str">
            <v xml:space="preserve">     a.   Reserve tranche positions</v>
          </cell>
          <cell r="B37">
            <v>20.2</v>
          </cell>
          <cell r="C37">
            <v>21.9</v>
          </cell>
          <cell r="D37">
            <v>30.4</v>
          </cell>
          <cell r="E37">
            <v>29.6</v>
          </cell>
          <cell r="F37">
            <v>28.8</v>
          </cell>
          <cell r="G37">
            <v>35.536000000000001</v>
          </cell>
          <cell r="H37">
            <v>38</v>
          </cell>
          <cell r="I37">
            <v>36.1</v>
          </cell>
          <cell r="J37">
            <v>38.411546000000001</v>
          </cell>
          <cell r="K37">
            <v>39.95722</v>
          </cell>
          <cell r="L37">
            <v>39.235190499999995</v>
          </cell>
        </row>
        <row r="38">
          <cell r="A38" t="str">
            <v xml:space="preserve">     b.   Outstanding borrowing</v>
          </cell>
          <cell r="B38">
            <v>3.6</v>
          </cell>
          <cell r="C38">
            <v>4</v>
          </cell>
          <cell r="D38">
            <v>3.5</v>
          </cell>
          <cell r="E38">
            <v>3.2</v>
          </cell>
          <cell r="F38">
            <v>2.9</v>
          </cell>
          <cell r="G38">
            <v>1.137</v>
          </cell>
          <cell r="H38">
            <v>0</v>
          </cell>
          <cell r="I38">
            <v>0</v>
          </cell>
          <cell r="J38">
            <v>0</v>
          </cell>
          <cell r="K38">
            <v>0</v>
          </cell>
          <cell r="L38">
            <v>0</v>
          </cell>
        </row>
        <row r="40">
          <cell r="A40" t="str">
            <v>Total Fund credit outstanding</v>
          </cell>
          <cell r="B40">
            <v>23.3</v>
          </cell>
          <cell r="C40">
            <v>26.8</v>
          </cell>
          <cell r="D40">
            <v>27.8</v>
          </cell>
          <cell r="E40">
            <v>29.1</v>
          </cell>
          <cell r="F40">
            <v>30.3</v>
          </cell>
          <cell r="G40">
            <v>41.6</v>
          </cell>
          <cell r="H40">
            <v>42</v>
          </cell>
          <cell r="I40">
            <v>40.549999999999997</v>
          </cell>
          <cell r="J40">
            <v>43.661546000000001</v>
          </cell>
          <cell r="K40">
            <v>45.874220000000001</v>
          </cell>
          <cell r="L40">
            <v>45.589948500000006</v>
          </cell>
        </row>
        <row r="41">
          <cell r="A41" t="str">
            <v xml:space="preserve">     a.   General resources account</v>
          </cell>
          <cell r="B41">
            <v>20.7</v>
          </cell>
          <cell r="C41">
            <v>23.4</v>
          </cell>
          <cell r="D41">
            <v>24</v>
          </cell>
          <cell r="E41">
            <v>25.2</v>
          </cell>
          <cell r="F41">
            <v>25.6</v>
          </cell>
          <cell r="G41">
            <v>35.9</v>
          </cell>
          <cell r="H41">
            <v>36.1</v>
          </cell>
          <cell r="I41">
            <v>34.65</v>
          </cell>
          <cell r="J41">
            <v>37.461545999999998</v>
          </cell>
          <cell r="K41">
            <v>39.007219999999997</v>
          </cell>
          <cell r="L41">
            <v>38.389948500000003</v>
          </cell>
        </row>
        <row r="42">
          <cell r="A42" t="str">
            <v xml:space="preserve">                Of which</v>
          </cell>
          <cell r="B42">
            <v>2.2000000000000002</v>
          </cell>
          <cell r="C42">
            <v>2.2999999999999998</v>
          </cell>
          <cell r="D42">
            <v>-2.2000000000000002</v>
          </cell>
        </row>
        <row r="43">
          <cell r="A43" t="str">
            <v xml:space="preserve">                    Overdue repurchases</v>
          </cell>
          <cell r="E43">
            <v>-1.7</v>
          </cell>
          <cell r="F43">
            <v>-1.7</v>
          </cell>
          <cell r="G43">
            <v>-1.1000000000000001</v>
          </cell>
          <cell r="H43">
            <v>-1.1000000000000001</v>
          </cell>
          <cell r="I43">
            <v>-1.1000000000000001</v>
          </cell>
          <cell r="J43" t="str">
            <v>...</v>
          </cell>
          <cell r="K43" t="str">
            <v>. . .</v>
          </cell>
          <cell r="L43" t="str">
            <v>...</v>
          </cell>
        </row>
        <row r="44">
          <cell r="A44" t="str">
            <v xml:space="preserve">     b.   SAF and ESAF</v>
          </cell>
          <cell r="B44">
            <v>2.4</v>
          </cell>
          <cell r="C44">
            <v>3.2</v>
          </cell>
          <cell r="D44">
            <v>3.6</v>
          </cell>
          <cell r="E44">
            <v>3.8</v>
          </cell>
          <cell r="F44">
            <v>4.5</v>
          </cell>
          <cell r="G44">
            <v>5.6</v>
          </cell>
          <cell r="H44">
            <v>5.8</v>
          </cell>
          <cell r="I44">
            <v>5.8</v>
          </cell>
          <cell r="J44">
            <v>6.1</v>
          </cell>
          <cell r="K44">
            <v>6.7669999999999995</v>
          </cell>
          <cell r="L44">
            <v>7.1</v>
          </cell>
        </row>
        <row r="45">
          <cell r="A45" t="str">
            <v xml:space="preserve">     c.   Trust Fund</v>
          </cell>
          <cell r="B45">
            <v>0.2</v>
          </cell>
          <cell r="C45">
            <v>0.2</v>
          </cell>
          <cell r="D45">
            <v>0.2</v>
          </cell>
          <cell r="E45">
            <v>0.1</v>
          </cell>
          <cell r="F45">
            <v>0.1</v>
          </cell>
          <cell r="G45">
            <v>0.1</v>
          </cell>
          <cell r="H45">
            <v>0.1</v>
          </cell>
          <cell r="I45">
            <v>0.1</v>
          </cell>
          <cell r="J45">
            <v>0.1</v>
          </cell>
          <cell r="K45">
            <v>0.1</v>
          </cell>
          <cell r="L45">
            <v>0.1</v>
          </cell>
        </row>
        <row r="47">
          <cell r="E47" t="str">
            <v>(In percent)</v>
          </cell>
        </row>
        <row r="49">
          <cell r="A49" t="str">
            <v>Quota ratio  4/</v>
          </cell>
          <cell r="B49">
            <v>18.660812294182218</v>
          </cell>
          <cell r="C49">
            <v>17.892425905598245</v>
          </cell>
          <cell r="D49">
            <v>11.173974540311175</v>
          </cell>
          <cell r="E49">
            <v>10.704419889502763</v>
          </cell>
          <cell r="F49">
            <v>10.5</v>
          </cell>
          <cell r="G49">
            <v>9.2477632484514789</v>
          </cell>
          <cell r="H49">
            <v>8.4652443220922233</v>
          </cell>
          <cell r="I49">
            <v>8.4652443220922233</v>
          </cell>
          <cell r="J49" t="str">
            <v>...</v>
          </cell>
          <cell r="K49" t="str">
            <v>. . .</v>
          </cell>
          <cell r="L49" t="str">
            <v>...</v>
          </cell>
        </row>
        <row r="51">
          <cell r="A51" t="str">
            <v>Liquidity ratio  5/</v>
          </cell>
          <cell r="B51">
            <v>118.90756302521008</v>
          </cell>
          <cell r="C51">
            <v>89.575289575289574</v>
          </cell>
          <cell r="D51">
            <v>150.44247787610618</v>
          </cell>
          <cell r="E51">
            <v>164.32926829268294</v>
          </cell>
          <cell r="F51">
            <v>168.5</v>
          </cell>
          <cell r="G51">
            <v>107.08446866485014</v>
          </cell>
          <cell r="H51">
            <v>103.94736842105263</v>
          </cell>
          <cell r="I51">
            <v>126.40006346149582</v>
          </cell>
          <cell r="J51">
            <v>109.47515012102065</v>
          </cell>
          <cell r="K51">
            <v>95.188544855646583</v>
          </cell>
          <cell r="L51">
            <v>97.076306840873912</v>
          </cell>
        </row>
        <row r="53">
          <cell r="A53" t="str">
            <v>Cash ratio  6/</v>
          </cell>
          <cell r="B53">
            <v>140.0990099009901</v>
          </cell>
          <cell r="C53">
            <v>105.93607305936074</v>
          </cell>
          <cell r="D53">
            <v>167.76315789473685</v>
          </cell>
          <cell r="E53">
            <v>182.09459459459458</v>
          </cell>
          <cell r="F53">
            <v>185.4</v>
          </cell>
          <cell r="G53">
            <v>110.59207564160288</v>
          </cell>
          <cell r="H53">
            <v>103.94736842105263</v>
          </cell>
          <cell r="I53">
            <v>126.40006346149582</v>
          </cell>
          <cell r="J53">
            <v>109.47515012102065</v>
          </cell>
          <cell r="K53">
            <v>95.188544855646583</v>
          </cell>
          <cell r="L53">
            <v>97.076306840873912</v>
          </cell>
        </row>
        <row r="55">
          <cell r="A55" t="str">
            <v>Asset ratio  7/</v>
          </cell>
        </row>
        <row r="56">
          <cell r="A56" t="str">
            <v xml:space="preserve">     a.  Excluding gold</v>
          </cell>
          <cell r="B56">
            <v>176.47058823529412</v>
          </cell>
          <cell r="C56">
            <v>143.62934362934362</v>
          </cell>
          <cell r="D56">
            <v>201.17994100294985</v>
          </cell>
          <cell r="E56">
            <v>211.28048780487805</v>
          </cell>
          <cell r="F56">
            <v>215.8</v>
          </cell>
          <cell r="G56">
            <v>158.03814713896455</v>
          </cell>
          <cell r="H56">
            <v>160.78947368421052</v>
          </cell>
          <cell r="I56">
            <v>177.61527842659277</v>
          </cell>
          <cell r="J56" t="str">
            <v>...</v>
          </cell>
          <cell r="K56" t="str">
            <v>. . .</v>
          </cell>
          <cell r="L56" t="str">
            <v>...</v>
          </cell>
        </row>
        <row r="57">
          <cell r="A57" t="str">
            <v xml:space="preserve">     b.  Including gold </v>
          </cell>
          <cell r="B57">
            <v>191.59663865546219</v>
          </cell>
          <cell r="C57">
            <v>157.52895752895753</v>
          </cell>
          <cell r="D57">
            <v>211.79941002949852</v>
          </cell>
          <cell r="E57">
            <v>222.2560975609756</v>
          </cell>
          <cell r="F57">
            <v>227.1</v>
          </cell>
          <cell r="G57">
            <v>167.84741144414167</v>
          </cell>
          <cell r="H57">
            <v>170.26315789473685</v>
          </cell>
          <cell r="I57">
            <v>187.58757759556784</v>
          </cell>
          <cell r="J57" t="str">
            <v>...</v>
          </cell>
          <cell r="K57" t="str">
            <v>. . .</v>
          </cell>
          <cell r="L57" t="str">
            <v>...</v>
          </cell>
        </row>
        <row r="59">
          <cell r="A59" t="str">
            <v>Ratio of overdue repurchases</v>
          </cell>
        </row>
        <row r="60">
          <cell r="A60" t="str">
            <v xml:space="preserve">     a.  To uncommitted resources</v>
          </cell>
          <cell r="B60">
            <v>6.9182389937106921</v>
          </cell>
          <cell r="C60">
            <v>7.6</v>
          </cell>
          <cell r="D60">
            <v>3.5</v>
          </cell>
          <cell r="E60">
            <v>2.6</v>
          </cell>
          <cell r="F60">
            <v>2.6</v>
          </cell>
          <cell r="G60">
            <v>2.1653543307086616</v>
          </cell>
          <cell r="H60">
            <v>2.1400778210116735</v>
          </cell>
          <cell r="I60">
            <v>1.8904161499783827</v>
          </cell>
          <cell r="J60" t="str">
            <v>...</v>
          </cell>
          <cell r="K60" t="str">
            <v>. . .</v>
          </cell>
          <cell r="L60" t="str">
            <v>...</v>
          </cell>
        </row>
        <row r="61">
          <cell r="A61" t="str">
            <v xml:space="preserve">     b.  To Fund credit outstanding (GRA)</v>
          </cell>
          <cell r="E61">
            <v>6.746031746031746</v>
          </cell>
          <cell r="F61">
            <v>6.6</v>
          </cell>
          <cell r="G61">
            <v>3.0640668523676884</v>
          </cell>
          <cell r="H61">
            <v>3.0470914127423825</v>
          </cell>
          <cell r="I61">
            <v>3.1746031746031753</v>
          </cell>
          <cell r="J61" t="str">
            <v>...</v>
          </cell>
          <cell r="K61" t="str">
            <v>. . .</v>
          </cell>
          <cell r="L61" t="str">
            <v>...</v>
          </cell>
        </row>
        <row r="65">
          <cell r="A65" t="str">
            <v xml:space="preserve"> </v>
          </cell>
        </row>
      </sheetData>
      <sheetData sheetId="7" refreshError="1">
        <row r="2">
          <cell r="A2" t="str">
            <v>Table 4. Outstanding Fund Credit by Region 1/</v>
          </cell>
        </row>
        <row r="4">
          <cell r="A4" t="str">
            <v>( In billions of SDRs and as percent of total)</v>
          </cell>
        </row>
        <row r="7">
          <cell r="F7" t="str">
            <v>End of period</v>
          </cell>
        </row>
        <row r="8">
          <cell r="J8" t="str">
            <v>Projected</v>
          </cell>
        </row>
        <row r="9">
          <cell r="L9" t="str">
            <v>July</v>
          </cell>
        </row>
        <row r="10">
          <cell r="E10">
            <v>1992</v>
          </cell>
          <cell r="F10">
            <v>1993</v>
          </cell>
          <cell r="G10">
            <v>1994</v>
          </cell>
          <cell r="H10">
            <v>1995</v>
          </cell>
          <cell r="I10">
            <v>1996</v>
          </cell>
          <cell r="J10">
            <v>1997</v>
          </cell>
          <cell r="K10">
            <v>1998</v>
          </cell>
          <cell r="L10">
            <v>1999</v>
          </cell>
        </row>
        <row r="11">
          <cell r="B11">
            <v>1985</v>
          </cell>
          <cell r="C11">
            <v>1990</v>
          </cell>
          <cell r="D11">
            <v>1991</v>
          </cell>
        </row>
        <row r="13">
          <cell r="E13" t="str">
            <v>General  Resources  Account  (GRA)</v>
          </cell>
          <cell r="F13" t="str">
            <v>General Resources Account (GRA)</v>
          </cell>
        </row>
        <row r="15">
          <cell r="A15" t="str">
            <v>Africa</v>
          </cell>
          <cell r="B15">
            <v>7.298</v>
          </cell>
          <cell r="C15">
            <v>4.1449999999999996</v>
          </cell>
          <cell r="D15">
            <v>3.9001000000000001</v>
          </cell>
          <cell r="E15">
            <v>3.472</v>
          </cell>
          <cell r="F15">
            <v>3.5257000000000001</v>
          </cell>
          <cell r="G15">
            <v>3.8639999999999999</v>
          </cell>
          <cell r="H15">
            <v>3.38</v>
          </cell>
          <cell r="I15">
            <v>3.6680000000000001</v>
          </cell>
          <cell r="J15">
            <v>3.4590000000000001</v>
          </cell>
          <cell r="K15">
            <v>3.0590000000000002</v>
          </cell>
          <cell r="L15">
            <v>2.9649999999999999</v>
          </cell>
        </row>
        <row r="16">
          <cell r="B16" t="e">
            <v>#VALUE!</v>
          </cell>
          <cell r="C16">
            <v>19.992543191369393</v>
          </cell>
          <cell r="D16">
            <v>16.683121220728292</v>
          </cell>
          <cell r="E16">
            <v>14.486404392651654</v>
          </cell>
          <cell r="F16">
            <v>13.992816462603933</v>
          </cell>
          <cell r="G16">
            <v>15.086089095381251</v>
          </cell>
          <cell r="H16">
            <v>9.4077042974838552</v>
          </cell>
          <cell r="I16">
            <v>10.153352156341693</v>
          </cell>
          <cell r="J16">
            <v>9.2119630349676402</v>
          </cell>
          <cell r="K16">
            <v>7.8181307025838951</v>
          </cell>
          <cell r="L16">
            <v>7.711915103909277</v>
          </cell>
        </row>
        <row r="18">
          <cell r="A18" t="str">
            <v>Asia</v>
          </cell>
          <cell r="B18">
            <v>9.1660000000000004</v>
          </cell>
          <cell r="C18">
            <v>2.8159999999999998</v>
          </cell>
          <cell r="D18">
            <v>3.9209999999999998</v>
          </cell>
          <cell r="E18">
            <v>4.6390000000000002</v>
          </cell>
          <cell r="F18">
            <v>5.024</v>
          </cell>
          <cell r="G18">
            <v>4.1790000000000003</v>
          </cell>
          <cell r="H18">
            <v>3.2320000000000002</v>
          </cell>
          <cell r="I18">
            <v>2.0779999999999998</v>
          </cell>
          <cell r="J18">
            <v>3.9620000000000002</v>
          </cell>
          <cell r="K18">
            <v>4.2469999999999999</v>
          </cell>
          <cell r="L18">
            <v>4.5910000000000002</v>
          </cell>
        </row>
        <row r="19">
          <cell r="B19" t="e">
            <v>#VALUE!</v>
          </cell>
          <cell r="C19">
            <v>13.582388812278943</v>
          </cell>
          <cell r="D19">
            <v>16.772523347215618</v>
          </cell>
          <cell r="E19">
            <v>19.355538587992807</v>
          </cell>
          <cell r="F19">
            <v>19.939277280574682</v>
          </cell>
          <cell r="G19">
            <v>16.315933315113419</v>
          </cell>
          <cell r="H19">
            <v>8.9957693164105983</v>
          </cell>
          <cell r="I19">
            <v>5.7520899075458107</v>
          </cell>
          <cell r="J19">
            <v>10.55154597991957</v>
          </cell>
          <cell r="K19">
            <v>10.854397219311473</v>
          </cell>
          <cell r="L19">
            <v>11.941113740994096</v>
          </cell>
        </row>
        <row r="21">
          <cell r="A21" t="str">
            <v>Europe</v>
          </cell>
          <cell r="B21">
            <v>4.7927900000000001</v>
          </cell>
          <cell r="C21">
            <v>0.91713</v>
          </cell>
          <cell r="D21">
            <v>3.46462</v>
          </cell>
          <cell r="E21">
            <v>4.6950000000000003</v>
          </cell>
          <cell r="F21">
            <v>6.1509999999999998</v>
          </cell>
          <cell r="G21">
            <v>8.0030000000000001</v>
          </cell>
          <cell r="H21">
            <v>11.329000000000001</v>
          </cell>
          <cell r="I21">
            <v>13.768000000000001</v>
          </cell>
          <cell r="J21">
            <v>16.047000000000001</v>
          </cell>
          <cell r="K21">
            <v>18.981999999999999</v>
          </cell>
          <cell r="L21">
            <v>19.353999999999999</v>
          </cell>
        </row>
        <row r="22">
          <cell r="B22">
            <v>36.276586082138692</v>
          </cell>
          <cell r="C22">
            <v>4.4235853165502084</v>
          </cell>
          <cell r="D22">
            <v>14.820306003374181</v>
          </cell>
          <cell r="E22">
            <v>19.589190271745252</v>
          </cell>
          <cell r="F22">
            <v>24.412120731053914</v>
          </cell>
          <cell r="G22">
            <v>31.245851715925504</v>
          </cell>
          <cell r="H22">
            <v>31.532509463371184</v>
          </cell>
          <cell r="I22">
            <v>38.111055749321814</v>
          </cell>
          <cell r="J22">
            <v>42.736158086766615</v>
          </cell>
          <cell r="K22">
            <v>48.513813990339152</v>
          </cell>
          <cell r="L22">
            <v>50.33942830389887</v>
          </cell>
        </row>
        <row r="24">
          <cell r="A24" t="str">
            <v>Middle East</v>
          </cell>
          <cell r="B24">
            <v>0.11800000000000001</v>
          </cell>
          <cell r="C24">
            <v>0.153</v>
          </cell>
          <cell r="D24">
            <v>0.155</v>
          </cell>
          <cell r="E24">
            <v>0.40700000000000003</v>
          </cell>
          <cell r="F24">
            <v>0.38500000000000001</v>
          </cell>
          <cell r="G24">
            <v>0.41</v>
          </cell>
          <cell r="H24">
            <v>0.35</v>
          </cell>
          <cell r="I24">
            <v>0.35299999999999998</v>
          </cell>
          <cell r="J24">
            <v>0.51200000000000001</v>
          </cell>
          <cell r="K24">
            <v>0.68700000000000006</v>
          </cell>
          <cell r="L24">
            <v>0.75900000000000001</v>
          </cell>
        </row>
        <row r="25">
          <cell r="B25" t="e">
            <v>#VALUE!</v>
          </cell>
          <cell r="C25">
            <v>0.73796359668987155</v>
          </cell>
          <cell r="D25">
            <v>0.66303012466677402</v>
          </cell>
          <cell r="E25">
            <v>1.6981470587008132</v>
          </cell>
          <cell r="F25">
            <v>1.5279899986109182</v>
          </cell>
          <cell r="G25">
            <v>1.6007496193339317</v>
          </cell>
          <cell r="H25">
            <v>0.97417056334891983</v>
          </cell>
          <cell r="I25">
            <v>0.97713558102197839</v>
          </cell>
          <cell r="J25">
            <v>1.3635516258755225</v>
          </cell>
          <cell r="K25">
            <v>1.7558207887136763</v>
          </cell>
          <cell r="L25">
            <v>1.9741462272739092</v>
          </cell>
        </row>
        <row r="27">
          <cell r="A27" t="str">
            <v>Western Hemisphere</v>
          </cell>
          <cell r="B27">
            <v>13.2118</v>
          </cell>
          <cell r="C27">
            <v>12.701599999999999</v>
          </cell>
          <cell r="D27">
            <v>11.9368</v>
          </cell>
          <cell r="E27">
            <v>10.754300000000001</v>
          </cell>
          <cell r="F27">
            <v>10.110799999999999</v>
          </cell>
          <cell r="G27">
            <v>9.157</v>
          </cell>
          <cell r="H27">
            <v>17.637</v>
          </cell>
          <cell r="I27">
            <v>16.259</v>
          </cell>
          <cell r="J27">
            <v>13.569000000000001</v>
          </cell>
          <cell r="K27">
            <v>12.151999999999999</v>
          </cell>
          <cell r="L27">
            <v>10.778</v>
          </cell>
        </row>
        <row r="28">
          <cell r="B28" t="e">
            <v>#VALUE!</v>
          </cell>
          <cell r="C28">
            <v>61.263519083111575</v>
          </cell>
          <cell r="D28">
            <v>51.06101930401514</v>
          </cell>
          <cell r="E28">
            <v>44.870719688909475</v>
          </cell>
          <cell r="F28">
            <v>40.127795527156543</v>
          </cell>
          <cell r="G28">
            <v>35.751376254245884</v>
          </cell>
          <cell r="H28">
            <v>49.089846359385433</v>
          </cell>
          <cell r="I28">
            <v>45.006366605768697</v>
          </cell>
          <cell r="J28">
            <v>36.136781272470635</v>
          </cell>
          <cell r="K28">
            <v>31.057837299051805</v>
          </cell>
          <cell r="L28">
            <v>28.033396623923839</v>
          </cell>
        </row>
        <row r="30">
          <cell r="A30" t="str">
            <v xml:space="preserve">   Total   </v>
          </cell>
          <cell r="B30" t="e">
            <v>#VALUE!</v>
          </cell>
          <cell r="C30">
            <v>20.73273</v>
          </cell>
          <cell r="D30">
            <v>23.377519999999997</v>
          </cell>
          <cell r="E30">
            <v>23.967300000000002</v>
          </cell>
          <cell r="F30">
            <v>25.1965</v>
          </cell>
          <cell r="G30">
            <v>25.613000000000003</v>
          </cell>
          <cell r="H30">
            <v>35.928000000000004</v>
          </cell>
          <cell r="I30">
            <v>36.126000000000005</v>
          </cell>
          <cell r="J30">
            <v>37.549000000000007</v>
          </cell>
          <cell r="K30">
            <v>39.126999999999995</v>
          </cell>
          <cell r="L30">
            <v>38.447000000000003</v>
          </cell>
        </row>
        <row r="31">
          <cell r="B31" t="e">
            <v>#VALUE!</v>
          </cell>
          <cell r="C31">
            <v>100</v>
          </cell>
          <cell r="D31">
            <v>100</v>
          </cell>
          <cell r="E31">
            <v>100</v>
          </cell>
          <cell r="F31">
            <v>100</v>
          </cell>
          <cell r="G31">
            <v>100</v>
          </cell>
          <cell r="H31">
            <v>100</v>
          </cell>
          <cell r="I31">
            <v>100</v>
          </cell>
          <cell r="J31">
            <v>100</v>
          </cell>
          <cell r="K31">
            <v>100</v>
          </cell>
          <cell r="L31">
            <v>100</v>
          </cell>
        </row>
        <row r="33">
          <cell r="E33" t="str">
            <v>GRA,  Trust Fund,  SAF,  and ESAF</v>
          </cell>
        </row>
        <row r="34">
          <cell r="F34" t="str">
            <v>GRA, Trust Fund, SAF, and ESAF</v>
          </cell>
        </row>
        <row r="36">
          <cell r="A36" t="str">
            <v>Africa</v>
          </cell>
          <cell r="B36">
            <v>8.02895</v>
          </cell>
          <cell r="C36">
            <v>5.7629999999999999</v>
          </cell>
          <cell r="D36">
            <v>5.8959999999999999</v>
          </cell>
          <cell r="E36">
            <v>5.7270000000000003</v>
          </cell>
          <cell r="F36">
            <v>5.8710000000000004</v>
          </cell>
          <cell r="G36">
            <v>6.532</v>
          </cell>
          <cell r="H36">
            <v>7.0659999999999998</v>
          </cell>
          <cell r="I36">
            <v>7.4610000000000003</v>
          </cell>
          <cell r="J36">
            <v>7.3959999999999999</v>
          </cell>
          <cell r="K36">
            <v>7.4139999999999997</v>
          </cell>
          <cell r="L36">
            <v>7.52</v>
          </cell>
        </row>
        <row r="37">
          <cell r="B37" t="e">
            <v>#VALUE!</v>
          </cell>
          <cell r="C37">
            <v>24.72973442676836</v>
          </cell>
          <cell r="D37">
            <v>22.09820508303693</v>
          </cell>
          <cell r="E37">
            <v>20.610305440624003</v>
          </cell>
          <cell r="F37">
            <v>20.140306341229138</v>
          </cell>
          <cell r="G37">
            <v>21.584825854206596</v>
          </cell>
          <cell r="H37">
            <v>16.970482983884523</v>
          </cell>
          <cell r="I37">
            <v>17.782067782067784</v>
          </cell>
          <cell r="J37">
            <v>16.943871706758305</v>
          </cell>
          <cell r="K37">
            <v>16.137036392129549</v>
          </cell>
          <cell r="L37">
            <v>16.478941140377788</v>
          </cell>
        </row>
        <row r="39">
          <cell r="A39" t="str">
            <v>Asia</v>
          </cell>
          <cell r="B39">
            <v>10.67</v>
          </cell>
          <cell r="C39">
            <v>3.609</v>
          </cell>
          <cell r="D39">
            <v>5.0309999999999997</v>
          </cell>
          <cell r="E39">
            <v>5.952</v>
          </cell>
          <cell r="F39">
            <v>6.3659999999999997</v>
          </cell>
          <cell r="G39">
            <v>5.8170000000000002</v>
          </cell>
          <cell r="H39">
            <v>4.8470000000000004</v>
          </cell>
          <cell r="I39">
            <v>3.6720000000000002</v>
          </cell>
          <cell r="J39">
            <v>5.4420000000000002</v>
          </cell>
          <cell r="K39">
            <v>5.8520000000000003</v>
          </cell>
          <cell r="L39">
            <v>6.2060000000000004</v>
          </cell>
        </row>
        <row r="40">
          <cell r="B40" t="e">
            <v>#VALUE!</v>
          </cell>
          <cell r="C40">
            <v>15.486658258928859</v>
          </cell>
          <cell r="D40">
            <v>18.856185510983511</v>
          </cell>
          <cell r="E40">
            <v>21.420034570035636</v>
          </cell>
          <cell r="F40">
            <v>21.838390422119687</v>
          </cell>
          <cell r="G40">
            <v>19.222126759632545</v>
          </cell>
          <cell r="H40">
            <v>11.641088454979947</v>
          </cell>
          <cell r="I40">
            <v>8.7516087516087531</v>
          </cell>
          <cell r="J40">
            <v>12.467353951890034</v>
          </cell>
          <cell r="K40">
            <v>12.737245342155671</v>
          </cell>
          <cell r="L40">
            <v>13.59950913792348</v>
          </cell>
        </row>
        <row r="42">
          <cell r="A42" t="str">
            <v xml:space="preserve">Europe </v>
          </cell>
          <cell r="B42">
            <v>4.7927900000000001</v>
          </cell>
          <cell r="C42">
            <v>0.91713</v>
          </cell>
          <cell r="D42">
            <v>3.464</v>
          </cell>
          <cell r="E42">
            <v>4.6916700000000002</v>
          </cell>
          <cell r="F42">
            <v>6.1509999999999998</v>
          </cell>
          <cell r="G42">
            <v>8.0370000000000008</v>
          </cell>
          <cell r="H42">
            <v>11.401</v>
          </cell>
          <cell r="I42">
            <v>13.943</v>
          </cell>
          <cell r="J42">
            <v>16.395</v>
          </cell>
          <cell r="K42">
            <v>19.454999999999998</v>
          </cell>
          <cell r="L42">
            <v>19.867000000000001</v>
          </cell>
        </row>
        <row r="43">
          <cell r="B43">
            <v>36.044145295931415</v>
          </cell>
          <cell r="C43">
            <v>3.9355164558080977</v>
          </cell>
          <cell r="D43">
            <v>12.983070286234723</v>
          </cell>
          <cell r="E43">
            <v>16.884363842607371</v>
          </cell>
          <cell r="F43">
            <v>21.100838750621772</v>
          </cell>
          <cell r="G43">
            <v>26.558059612715617</v>
          </cell>
          <cell r="H43">
            <v>27.381895909887838</v>
          </cell>
          <cell r="I43">
            <v>33.230849897516563</v>
          </cell>
          <cell r="J43">
            <v>37.560137457044675</v>
          </cell>
          <cell r="K43">
            <v>42.345028730628592</v>
          </cell>
          <cell r="L43">
            <v>43.535521760091164</v>
          </cell>
        </row>
        <row r="45">
          <cell r="A45" t="str">
            <v>Middle East</v>
          </cell>
          <cell r="B45">
            <v>0.26900000000000002</v>
          </cell>
          <cell r="C45">
            <v>0.154</v>
          </cell>
          <cell r="D45">
            <v>0.155</v>
          </cell>
          <cell r="E45">
            <v>0.40700000000000003</v>
          </cell>
          <cell r="F45">
            <v>0.38500000000000001</v>
          </cell>
          <cell r="G45">
            <v>0.41</v>
          </cell>
          <cell r="H45">
            <v>0.35</v>
          </cell>
          <cell r="I45">
            <v>0.35299999999999998</v>
          </cell>
          <cell r="J45">
            <v>0.55600000000000005</v>
          </cell>
          <cell r="K45">
            <v>0.77500000000000002</v>
          </cell>
          <cell r="L45">
            <v>0.86699999999999999</v>
          </cell>
        </row>
        <row r="46">
          <cell r="B46" t="e">
            <v>#VALUE!</v>
          </cell>
          <cell r="C46">
            <v>0.66083274366169131</v>
          </cell>
          <cell r="D46">
            <v>0.58093992331593003</v>
          </cell>
          <cell r="E46">
            <v>1.4647100252023697</v>
          </cell>
          <cell r="F46">
            <v>1.3207320629148729</v>
          </cell>
          <cell r="G46">
            <v>1.3548344458396668</v>
          </cell>
          <cell r="H46">
            <v>0.84059850613636899</v>
          </cell>
          <cell r="I46">
            <v>0.8413175079841746</v>
          </cell>
          <cell r="J46">
            <v>1.2737686139747997</v>
          </cell>
          <cell r="K46">
            <v>1.6868361483545189</v>
          </cell>
          <cell r="L46">
            <v>1.8998991979664284</v>
          </cell>
        </row>
        <row r="48">
          <cell r="A48" t="str">
            <v>Western Hemisphere</v>
          </cell>
          <cell r="B48">
            <v>13.297000000000001</v>
          </cell>
          <cell r="C48">
            <v>12.860799999999999</v>
          </cell>
          <cell r="D48">
            <v>12.1349</v>
          </cell>
          <cell r="E48">
            <v>11.009399999999999</v>
          </cell>
          <cell r="F48">
            <v>10.3775</v>
          </cell>
          <cell r="G48">
            <v>9.4659999999999993</v>
          </cell>
          <cell r="H48">
            <v>17.972999999999999</v>
          </cell>
          <cell r="I48">
            <v>16.629000000000001</v>
          </cell>
          <cell r="J48">
            <v>13.961</v>
          </cell>
          <cell r="K48">
            <v>12.548</v>
          </cell>
          <cell r="L48">
            <v>11.173999999999999</v>
          </cell>
        </row>
        <row r="49">
          <cell r="B49" t="e">
            <v>#VALUE!</v>
          </cell>
          <cell r="C49">
            <v>55.187258114832986</v>
          </cell>
          <cell r="D49">
            <v>45.48159919642891</v>
          </cell>
          <cell r="E49">
            <v>39.620586121530629</v>
          </cell>
          <cell r="F49">
            <v>35.599732423114524</v>
          </cell>
          <cell r="G49">
            <v>31.280153327605575</v>
          </cell>
          <cell r="H49">
            <v>43.165934145111315</v>
          </cell>
          <cell r="I49">
            <v>39.632489632489637</v>
          </cell>
          <cell r="J49">
            <v>31.983963344788091</v>
          </cell>
          <cell r="K49">
            <v>27.311509663938711</v>
          </cell>
          <cell r="L49">
            <v>24.486128763641144</v>
          </cell>
        </row>
        <row r="51">
          <cell r="A51" t="str">
            <v xml:space="preserve">   Total   </v>
          </cell>
          <cell r="B51" t="e">
            <v>#VALUE!</v>
          </cell>
          <cell r="C51">
            <v>23.303930000000001</v>
          </cell>
          <cell r="D51">
            <v>26.680900000000001</v>
          </cell>
          <cell r="E51">
            <v>27.787069999999996</v>
          </cell>
          <cell r="F51">
            <v>29.150500000000001</v>
          </cell>
          <cell r="G51">
            <v>30.262</v>
          </cell>
          <cell r="H51">
            <v>41.637</v>
          </cell>
          <cell r="I51">
            <v>41.957999999999998</v>
          </cell>
          <cell r="J51">
            <v>43.65</v>
          </cell>
          <cell r="K51">
            <v>45.943999999999996</v>
          </cell>
          <cell r="L51">
            <v>45.634</v>
          </cell>
        </row>
        <row r="52">
          <cell r="B52" t="e">
            <v>#VALUE!</v>
          </cell>
          <cell r="C52">
            <v>100</v>
          </cell>
          <cell r="D52">
            <v>100</v>
          </cell>
          <cell r="E52">
            <v>100</v>
          </cell>
          <cell r="F52">
            <v>100</v>
          </cell>
          <cell r="G52">
            <v>100</v>
          </cell>
          <cell r="H52">
            <v>100</v>
          </cell>
          <cell r="I52">
            <v>100</v>
          </cell>
          <cell r="J52">
            <v>100</v>
          </cell>
          <cell r="K52">
            <v>100</v>
          </cell>
          <cell r="L52">
            <v>100</v>
          </cell>
        </row>
        <row r="55">
          <cell r="A55" t="str">
            <v>1/  Based on IFS regional classification.</v>
          </cell>
        </row>
      </sheetData>
      <sheetData sheetId="8" refreshError="1">
        <row r="1">
          <cell r="A1" t="str">
            <v>Table 5. Demand and Supply of Fund Resources</v>
          </cell>
        </row>
        <row r="2">
          <cell r="A2" t="str">
            <v>(In billions of SDRs)</v>
          </cell>
        </row>
        <row r="5">
          <cell r="AF5" t="str">
            <v>Std.</v>
          </cell>
        </row>
        <row r="6">
          <cell r="AC6" t="str">
            <v>Projected</v>
          </cell>
          <cell r="AE6" t="str">
            <v>Avg.</v>
          </cell>
          <cell r="AF6" t="str">
            <v>Dev.</v>
          </cell>
        </row>
        <row r="7">
          <cell r="AC7" t="str">
            <v>Projected</v>
          </cell>
          <cell r="AE7" t="str">
            <v>Averages</v>
          </cell>
          <cell r="AF7" t="str">
            <v>Deviation</v>
          </cell>
        </row>
        <row r="8">
          <cell r="B8">
            <v>1970</v>
          </cell>
          <cell r="C8">
            <v>1971</v>
          </cell>
          <cell r="D8">
            <v>1972</v>
          </cell>
          <cell r="E8">
            <v>1973</v>
          </cell>
          <cell r="F8">
            <v>1974</v>
          </cell>
          <cell r="G8">
            <v>1975</v>
          </cell>
          <cell r="H8">
            <v>1976</v>
          </cell>
          <cell r="I8">
            <v>1977</v>
          </cell>
          <cell r="J8">
            <v>1978</v>
          </cell>
          <cell r="K8">
            <v>1979</v>
          </cell>
          <cell r="L8" t="str">
            <v>1980</v>
          </cell>
          <cell r="M8" t="str">
            <v>1981</v>
          </cell>
          <cell r="N8" t="str">
            <v>1982</v>
          </cell>
          <cell r="O8" t="str">
            <v>1983</v>
          </cell>
          <cell r="P8" t="str">
            <v>1984</v>
          </cell>
          <cell r="Q8" t="str">
            <v>1985</v>
          </cell>
          <cell r="R8" t="str">
            <v>1986</v>
          </cell>
          <cell r="S8" t="str">
            <v>1987</v>
          </cell>
          <cell r="T8" t="str">
            <v>1988</v>
          </cell>
          <cell r="U8" t="str">
            <v>1989</v>
          </cell>
          <cell r="V8" t="str">
            <v>1990</v>
          </cell>
          <cell r="W8" t="str">
            <v>1991</v>
          </cell>
          <cell r="X8">
            <v>1992</v>
          </cell>
          <cell r="Y8">
            <v>1993</v>
          </cell>
          <cell r="Z8">
            <v>1994</v>
          </cell>
          <cell r="AA8">
            <v>1995</v>
          </cell>
          <cell r="AB8" t="str">
            <v>1996</v>
          </cell>
          <cell r="AC8">
            <v>1997</v>
          </cell>
          <cell r="AD8">
            <v>1998</v>
          </cell>
          <cell r="AE8" t="str">
            <v xml:space="preserve">      1985 - 1996</v>
          </cell>
        </row>
        <row r="11">
          <cell r="A11" t="str">
            <v>1.  Commitments (SBA and EFF)</v>
          </cell>
          <cell r="B11">
            <v>0.42</v>
          </cell>
          <cell r="C11">
            <v>0.44800000000000001</v>
          </cell>
          <cell r="D11">
            <v>0.45500000000000002</v>
          </cell>
          <cell r="E11">
            <v>0.35099999999999998</v>
          </cell>
          <cell r="F11">
            <v>1.3819999999999999</v>
          </cell>
          <cell r="G11">
            <v>1.236</v>
          </cell>
          <cell r="H11">
            <v>0.90800000000000003</v>
          </cell>
          <cell r="I11">
            <v>5.22</v>
          </cell>
          <cell r="J11">
            <v>1.9139999999999999</v>
          </cell>
          <cell r="K11">
            <v>2.1669999999999998</v>
          </cell>
          <cell r="L11">
            <v>7.0090000000000003</v>
          </cell>
          <cell r="M11">
            <v>15.244</v>
          </cell>
          <cell r="N11">
            <v>6.53</v>
          </cell>
          <cell r="O11">
            <v>11.318</v>
          </cell>
          <cell r="P11">
            <v>4.1130000000000004</v>
          </cell>
          <cell r="Q11">
            <v>3.3</v>
          </cell>
          <cell r="R11">
            <v>3.657</v>
          </cell>
          <cell r="S11">
            <v>2.577</v>
          </cell>
          <cell r="T11">
            <v>2.94</v>
          </cell>
          <cell r="U11">
            <v>9.6266999999999996</v>
          </cell>
          <cell r="V11">
            <v>2.3161450000000001</v>
          </cell>
          <cell r="W11">
            <v>8.1861250000000005</v>
          </cell>
          <cell r="X11">
            <v>6.98</v>
          </cell>
          <cell r="Y11">
            <v>3.1181049999999999</v>
          </cell>
          <cell r="Z11">
            <v>3.8163909999999999</v>
          </cell>
          <cell r="AA11">
            <v>22.055164999999999</v>
          </cell>
          <cell r="AB11">
            <v>11.560765</v>
          </cell>
          <cell r="AC11">
            <v>13.5</v>
          </cell>
          <cell r="AD11">
            <v>7.4</v>
          </cell>
          <cell r="AE11">
            <v>6.6777830000000007</v>
          </cell>
          <cell r="AF11">
            <v>5.7411962733779536</v>
          </cell>
        </row>
        <row r="13">
          <cell r="A13" t="str">
            <v xml:space="preserve"> 2.  Purchases 2/</v>
          </cell>
          <cell r="L13">
            <v>3.3940000000000001</v>
          </cell>
          <cell r="M13">
            <v>6.7720000000000002</v>
          </cell>
          <cell r="N13">
            <v>7.3940000000000001</v>
          </cell>
          <cell r="O13">
            <v>12.619</v>
          </cell>
          <cell r="P13">
            <v>7.2910000000000004</v>
          </cell>
          <cell r="Q13">
            <v>4</v>
          </cell>
          <cell r="R13">
            <v>3.82</v>
          </cell>
          <cell r="S13">
            <v>3.2989999999999999</v>
          </cell>
          <cell r="T13">
            <v>2.6686450000000002</v>
          </cell>
          <cell r="U13">
            <v>3.477658125</v>
          </cell>
          <cell r="V13">
            <v>4.2699868749999998</v>
          </cell>
          <cell r="W13">
            <v>7.3864799999999997</v>
          </cell>
          <cell r="X13">
            <v>4.7911192380000003</v>
          </cell>
          <cell r="Y13">
            <v>5.0422403720000002</v>
          </cell>
          <cell r="Z13">
            <v>4.9794710000000002</v>
          </cell>
          <cell r="AA13">
            <v>16.96791954</v>
          </cell>
          <cell r="AB13">
            <v>5.2709602000000002</v>
          </cell>
          <cell r="AC13">
            <v>5.2709602000000002</v>
          </cell>
          <cell r="AD13">
            <v>5.2709602000000002</v>
          </cell>
        </row>
        <row r="14">
          <cell r="A14" t="str">
            <v xml:space="preserve">     of which:</v>
          </cell>
        </row>
        <row r="15">
          <cell r="A15" t="str">
            <v xml:space="preserve">       Stand-by/Credit tranche 3/ 4/</v>
          </cell>
          <cell r="R15">
            <v>3.0021464999999998</v>
          </cell>
          <cell r="S15">
            <v>1.8744924999999999</v>
          </cell>
          <cell r="T15">
            <v>1.713165</v>
          </cell>
          <cell r="U15">
            <v>1.4712499999999999</v>
          </cell>
          <cell r="V15">
            <v>1.2364299999999999</v>
          </cell>
          <cell r="W15">
            <v>2.5527150000000001</v>
          </cell>
          <cell r="X15">
            <v>3.3196340000000002</v>
          </cell>
          <cell r="Y15">
            <v>1.0509200000000001</v>
          </cell>
          <cell r="Z15">
            <v>1.8293060000000001</v>
          </cell>
          <cell r="AA15">
            <v>14.404112000000001</v>
          </cell>
          <cell r="AB15">
            <v>2.4710549999999998</v>
          </cell>
          <cell r="AC15">
            <v>2.4710549999999998</v>
          </cell>
          <cell r="AD15">
            <v>2.4710549999999998</v>
          </cell>
        </row>
        <row r="16">
          <cell r="A16" t="str">
            <v xml:space="preserve">       Extended fund facility 4/</v>
          </cell>
          <cell r="R16">
            <v>0.25</v>
          </cell>
          <cell r="S16">
            <v>0.24254999999999999</v>
          </cell>
          <cell r="T16">
            <v>0.22500000000000001</v>
          </cell>
          <cell r="U16">
            <v>1.1982731250000001</v>
          </cell>
          <cell r="V16">
            <v>2.9658968749999999</v>
          </cell>
          <cell r="W16">
            <v>1.873505</v>
          </cell>
          <cell r="X16">
            <v>0.91440573800000002</v>
          </cell>
          <cell r="Y16">
            <v>1.8512353720000001</v>
          </cell>
          <cell r="Z16">
            <v>0.90031499999999998</v>
          </cell>
          <cell r="AA16">
            <v>1.9431560000000001</v>
          </cell>
          <cell r="AB16">
            <v>2.6252852</v>
          </cell>
          <cell r="AC16">
            <v>2.6252852</v>
          </cell>
          <cell r="AD16">
            <v>2.6252852</v>
          </cell>
        </row>
        <row r="17">
          <cell r="A17" t="str">
            <v xml:space="preserve">       Total Purchases</v>
          </cell>
          <cell r="B17">
            <v>0.94899999999999995</v>
          </cell>
          <cell r="C17">
            <v>0.38</v>
          </cell>
          <cell r="D17">
            <v>0.64970000000000006</v>
          </cell>
          <cell r="E17">
            <v>0.34</v>
          </cell>
          <cell r="F17">
            <v>3.09</v>
          </cell>
          <cell r="G17">
            <v>3.9</v>
          </cell>
          <cell r="H17">
            <v>6</v>
          </cell>
          <cell r="I17">
            <v>3.3</v>
          </cell>
          <cell r="J17">
            <v>1.2</v>
          </cell>
          <cell r="K17">
            <v>1.7</v>
          </cell>
          <cell r="L17">
            <v>3.4</v>
          </cell>
          <cell r="M17">
            <v>6.8</v>
          </cell>
          <cell r="N17">
            <v>7.4</v>
          </cell>
          <cell r="O17">
            <v>12.6</v>
          </cell>
          <cell r="P17">
            <v>7.3</v>
          </cell>
          <cell r="Q17">
            <v>4</v>
          </cell>
          <cell r="R17">
            <v>3.8</v>
          </cell>
          <cell r="S17">
            <v>3.3</v>
          </cell>
          <cell r="T17">
            <v>2.7</v>
          </cell>
          <cell r="U17">
            <v>3.5</v>
          </cell>
          <cell r="V17">
            <v>4.3</v>
          </cell>
          <cell r="W17">
            <v>7.4</v>
          </cell>
          <cell r="X17">
            <v>4.8</v>
          </cell>
          <cell r="Y17">
            <v>5</v>
          </cell>
          <cell r="Z17">
            <v>5</v>
          </cell>
          <cell r="AA17">
            <v>17</v>
          </cell>
          <cell r="AB17">
            <v>5.3</v>
          </cell>
          <cell r="AC17">
            <v>7.1</v>
          </cell>
          <cell r="AD17">
            <v>5.9</v>
          </cell>
        </row>
        <row r="18">
          <cell r="A18" t="str">
            <v>2.  Purchases under arrangements</v>
          </cell>
          <cell r="B18">
            <v>0.94599999999999995</v>
          </cell>
          <cell r="C18">
            <v>0.29580000000000001</v>
          </cell>
          <cell r="D18">
            <v>0.33950000000000008</v>
          </cell>
          <cell r="E18">
            <v>0.22600000000000003</v>
          </cell>
          <cell r="F18">
            <v>1.2669999999999999</v>
          </cell>
          <cell r="G18">
            <v>0.61329999999999973</v>
          </cell>
          <cell r="H18">
            <v>1.5490000000000004</v>
          </cell>
          <cell r="I18">
            <v>3.0589999999999997</v>
          </cell>
          <cell r="J18">
            <v>0.58599999999999997</v>
          </cell>
          <cell r="K18">
            <v>1.0899999999999999</v>
          </cell>
          <cell r="L18">
            <v>2.42</v>
          </cell>
          <cell r="M18">
            <v>5.5569999999999995</v>
          </cell>
          <cell r="N18">
            <v>4.7730000000000006</v>
          </cell>
          <cell r="O18">
            <v>9.7620000000000005</v>
          </cell>
          <cell r="P18">
            <v>6.484</v>
          </cell>
          <cell r="Q18">
            <v>3.0709999999999997</v>
          </cell>
          <cell r="R18">
            <v>3.2324799999999998</v>
          </cell>
          <cell r="S18">
            <v>2.1182349999999999</v>
          </cell>
          <cell r="T18">
            <v>1.9695200000000002</v>
          </cell>
          <cell r="U18">
            <v>2.6554899999999999</v>
          </cell>
          <cell r="V18">
            <v>4.2323399999999998</v>
          </cell>
          <cell r="W18">
            <v>4.4397400000000005</v>
          </cell>
          <cell r="X18">
            <v>4.2429199999999998</v>
          </cell>
          <cell r="Y18">
            <v>2.859915</v>
          </cell>
          <cell r="Z18">
            <v>2.7501500000000001</v>
          </cell>
          <cell r="AA18">
            <v>16.379349999999999</v>
          </cell>
          <cell r="AB18">
            <v>5.1253799999999998</v>
          </cell>
          <cell r="AC18">
            <v>6.8</v>
          </cell>
          <cell r="AD18">
            <v>5.4</v>
          </cell>
          <cell r="AE18">
            <v>4.4230433333333332</v>
          </cell>
          <cell r="AF18">
            <v>3.8900713286264441</v>
          </cell>
        </row>
        <row r="20">
          <cell r="A20" t="str">
            <v>3.  Other purchases</v>
          </cell>
        </row>
        <row r="21">
          <cell r="A21" t="str">
            <v xml:space="preserve">       CCFF</v>
          </cell>
          <cell r="B21">
            <v>3.0000000000000001E-3</v>
          </cell>
          <cell r="C21">
            <v>8.4200000000000011E-2</v>
          </cell>
          <cell r="D21">
            <v>0.31019999999999998</v>
          </cell>
          <cell r="E21">
            <v>0.114</v>
          </cell>
          <cell r="F21">
            <v>0.107</v>
          </cell>
          <cell r="G21">
            <v>0.2437</v>
          </cell>
          <cell r="H21">
            <v>2.3079999999999998</v>
          </cell>
          <cell r="I21">
            <v>0.24099999999999999</v>
          </cell>
          <cell r="J21">
            <v>0.61399999999999999</v>
          </cell>
          <cell r="K21">
            <v>0.61</v>
          </cell>
          <cell r="L21">
            <v>0.98</v>
          </cell>
          <cell r="M21">
            <v>1.2430000000000001</v>
          </cell>
          <cell r="N21">
            <v>2.6269999999999998</v>
          </cell>
          <cell r="O21">
            <v>2.8380000000000001</v>
          </cell>
          <cell r="P21">
            <v>0.81599999999999995</v>
          </cell>
          <cell r="Q21">
            <v>0.92900000000000005</v>
          </cell>
          <cell r="R21">
            <v>0.56752000000000002</v>
          </cell>
          <cell r="S21">
            <v>1.181765</v>
          </cell>
          <cell r="T21">
            <v>0.73048000000000002</v>
          </cell>
          <cell r="U21">
            <v>0.84450999999999998</v>
          </cell>
          <cell r="V21">
            <v>6.7659999999999998E-2</v>
          </cell>
          <cell r="W21">
            <v>2.9602599999999999</v>
          </cell>
          <cell r="X21">
            <v>0.55708000000000002</v>
          </cell>
          <cell r="Y21">
            <v>0.70952999999999999</v>
          </cell>
          <cell r="Z21">
            <v>0.30802000000000002</v>
          </cell>
          <cell r="AA21">
            <v>8.9250000000000006E-3</v>
          </cell>
          <cell r="AB21">
            <v>0.17462</v>
          </cell>
          <cell r="AC21">
            <v>0.3</v>
          </cell>
          <cell r="AD21">
            <v>0.5</v>
          </cell>
          <cell r="AE21">
            <v>0.75328083333333351</v>
          </cell>
          <cell r="AF21">
            <v>0.78196946468177164</v>
          </cell>
        </row>
        <row r="22">
          <cell r="A22" t="str">
            <v xml:space="preserve">       Oil facility</v>
          </cell>
          <cell r="B22" t="str">
            <v xml:space="preserve">--  </v>
          </cell>
          <cell r="C22" t="str">
            <v xml:space="preserve">--  </v>
          </cell>
          <cell r="D22" t="str">
            <v xml:space="preserve">--  </v>
          </cell>
          <cell r="E22" t="str">
            <v xml:space="preserve">--  </v>
          </cell>
          <cell r="F22">
            <v>1.716</v>
          </cell>
          <cell r="G22">
            <v>3.0430000000000001</v>
          </cell>
          <cell r="H22">
            <v>2.1429999999999998</v>
          </cell>
          <cell r="I22" t="str">
            <v xml:space="preserve">--  </v>
          </cell>
          <cell r="J22" t="str">
            <v xml:space="preserve">--  </v>
          </cell>
          <cell r="K22" t="str">
            <v xml:space="preserve">--  </v>
          </cell>
          <cell r="L22" t="str">
            <v xml:space="preserve">--  </v>
          </cell>
          <cell r="M22" t="str">
            <v xml:space="preserve">--  </v>
          </cell>
          <cell r="N22" t="str">
            <v xml:space="preserve">--  </v>
          </cell>
          <cell r="O22" t="str">
            <v xml:space="preserve">--  </v>
          </cell>
          <cell r="P22" t="str">
            <v xml:space="preserve">--  </v>
          </cell>
          <cell r="Q22" t="str">
            <v xml:space="preserve">--  </v>
          </cell>
          <cell r="R22" t="str">
            <v xml:space="preserve">--  </v>
          </cell>
          <cell r="S22" t="str">
            <v xml:space="preserve">--  </v>
          </cell>
          <cell r="T22" t="str">
            <v xml:space="preserve">--  </v>
          </cell>
          <cell r="U22" t="str">
            <v xml:space="preserve">--  </v>
          </cell>
          <cell r="V22" t="str">
            <v xml:space="preserve">--  </v>
          </cell>
          <cell r="W22" t="str">
            <v xml:space="preserve">--  </v>
          </cell>
          <cell r="X22" t="str">
            <v xml:space="preserve">--  </v>
          </cell>
          <cell r="Y22" t="str">
            <v xml:space="preserve">--  </v>
          </cell>
          <cell r="Z22" t="str">
            <v xml:space="preserve">--  </v>
          </cell>
          <cell r="AA22" t="str">
            <v xml:space="preserve">--  </v>
          </cell>
          <cell r="AB22" t="str">
            <v xml:space="preserve">--  </v>
          </cell>
          <cell r="AC22" t="str">
            <v xml:space="preserve"> ...</v>
          </cell>
          <cell r="AD22" t="str">
            <v xml:space="preserve"> ...</v>
          </cell>
          <cell r="AE22">
            <v>0</v>
          </cell>
          <cell r="AF22">
            <v>0</v>
          </cell>
        </row>
        <row r="23">
          <cell r="A23" t="str">
            <v xml:space="preserve">       STF</v>
          </cell>
          <cell r="B23" t="str">
            <v xml:space="preserve">--  </v>
          </cell>
          <cell r="C23" t="str">
            <v xml:space="preserve">--  </v>
          </cell>
          <cell r="D23" t="str">
            <v xml:space="preserve">--  </v>
          </cell>
          <cell r="E23" t="str">
            <v xml:space="preserve">--  </v>
          </cell>
          <cell r="F23" t="str">
            <v xml:space="preserve">--  </v>
          </cell>
          <cell r="G23" t="str">
            <v xml:space="preserve">--  </v>
          </cell>
          <cell r="H23" t="str">
            <v xml:space="preserve">--  </v>
          </cell>
          <cell r="I23" t="str">
            <v xml:space="preserve">--  </v>
          </cell>
          <cell r="J23" t="str">
            <v xml:space="preserve">--  </v>
          </cell>
          <cell r="K23" t="str">
            <v xml:space="preserve">--  </v>
          </cell>
          <cell r="L23" t="str">
            <v xml:space="preserve">--  </v>
          </cell>
          <cell r="M23" t="str">
            <v xml:space="preserve">--  </v>
          </cell>
          <cell r="N23" t="str">
            <v xml:space="preserve">--  </v>
          </cell>
          <cell r="O23" t="str">
            <v xml:space="preserve">--  </v>
          </cell>
          <cell r="P23" t="str">
            <v xml:space="preserve">--  </v>
          </cell>
          <cell r="Q23" t="str">
            <v xml:space="preserve">--  </v>
          </cell>
          <cell r="R23" t="str">
            <v xml:space="preserve">--  </v>
          </cell>
          <cell r="S23" t="str">
            <v xml:space="preserve">--  </v>
          </cell>
          <cell r="T23" t="str">
            <v xml:space="preserve">--  </v>
          </cell>
          <cell r="U23" t="str">
            <v xml:space="preserve">--  </v>
          </cell>
          <cell r="V23" t="str">
            <v xml:space="preserve">--  </v>
          </cell>
          <cell r="W23" t="str">
            <v xml:space="preserve">--  </v>
          </cell>
          <cell r="X23" t="str">
            <v xml:space="preserve">--  </v>
          </cell>
          <cell r="Y23">
            <v>1.430555</v>
          </cell>
          <cell r="Z23">
            <v>1.9418299999999999</v>
          </cell>
          <cell r="AA23">
            <v>0.61172499999999996</v>
          </cell>
          <cell r="AB23" t="str">
            <v xml:space="preserve">--  </v>
          </cell>
          <cell r="AC23" t="str">
            <v xml:space="preserve"> ...</v>
          </cell>
          <cell r="AD23" t="str">
            <v xml:space="preserve"> ...</v>
          </cell>
          <cell r="AE23">
            <v>0.33200916666666663</v>
          </cell>
          <cell r="AF23">
            <v>0.66528447719355133</v>
          </cell>
        </row>
        <row r="25">
          <cell r="A25" t="str">
            <v>4.   Demand for GRA resources (1 + 3)</v>
          </cell>
          <cell r="B25">
            <v>0.42299999999999999</v>
          </cell>
          <cell r="C25">
            <v>0.53220000000000001</v>
          </cell>
          <cell r="D25">
            <v>0.76519999999999999</v>
          </cell>
          <cell r="E25">
            <v>0.46499999999999997</v>
          </cell>
          <cell r="F25">
            <v>3.2050000000000001</v>
          </cell>
          <cell r="G25">
            <v>4.5227000000000004</v>
          </cell>
          <cell r="H25">
            <v>5.359</v>
          </cell>
          <cell r="I25">
            <v>5.4609999999999994</v>
          </cell>
          <cell r="J25">
            <v>2.528</v>
          </cell>
          <cell r="K25">
            <v>2.7769999999999997</v>
          </cell>
          <cell r="L25">
            <v>7.9890000000000008</v>
          </cell>
          <cell r="M25">
            <v>16.486999999999998</v>
          </cell>
          <cell r="N25">
            <v>9.157</v>
          </cell>
          <cell r="O25">
            <v>14.155999999999999</v>
          </cell>
          <cell r="P25">
            <v>4.9290000000000003</v>
          </cell>
          <cell r="Q25">
            <v>4.2290000000000001</v>
          </cell>
          <cell r="R25">
            <v>4.2245200000000001</v>
          </cell>
          <cell r="S25">
            <v>3.7587649999999999</v>
          </cell>
          <cell r="T25">
            <v>3.67048</v>
          </cell>
          <cell r="U25">
            <v>10.471209999999999</v>
          </cell>
          <cell r="V25">
            <v>2.3838050000000002</v>
          </cell>
          <cell r="W25">
            <v>11.146385</v>
          </cell>
          <cell r="X25">
            <v>7.5370800000000004</v>
          </cell>
          <cell r="Y25">
            <v>5.2581899999999999</v>
          </cell>
          <cell r="Z25">
            <v>6.0662409999999998</v>
          </cell>
          <cell r="AA25">
            <v>22.675815</v>
          </cell>
          <cell r="AB25">
            <v>11.735385000000001</v>
          </cell>
          <cell r="AC25">
            <v>13.8</v>
          </cell>
          <cell r="AD25">
            <v>7.9</v>
          </cell>
          <cell r="AE25">
            <v>7.7630730000000012</v>
          </cell>
          <cell r="AF25">
            <v>5.6639694299818482</v>
          </cell>
        </row>
        <row r="27">
          <cell r="B27" t="str">
            <v>1970</v>
          </cell>
          <cell r="C27" t="str">
            <v>1971</v>
          </cell>
          <cell r="D27" t="str">
            <v>1972</v>
          </cell>
          <cell r="E27" t="str">
            <v>1973</v>
          </cell>
          <cell r="F27" t="str">
            <v>1974</v>
          </cell>
          <cell r="G27" t="str">
            <v>1975</v>
          </cell>
          <cell r="H27" t="str">
            <v>1976</v>
          </cell>
          <cell r="I27" t="str">
            <v>1977</v>
          </cell>
          <cell r="J27" t="str">
            <v>1978</v>
          </cell>
          <cell r="K27" t="str">
            <v>1979</v>
          </cell>
          <cell r="L27" t="str">
            <v>1980</v>
          </cell>
          <cell r="M27" t="str">
            <v>1981</v>
          </cell>
          <cell r="N27" t="str">
            <v>1982</v>
          </cell>
          <cell r="O27" t="str">
            <v>1983</v>
          </cell>
          <cell r="P27" t="str">
            <v>1984</v>
          </cell>
          <cell r="Q27" t="str">
            <v>1985</v>
          </cell>
          <cell r="R27" t="str">
            <v>1986</v>
          </cell>
          <cell r="S27" t="str">
            <v>1987</v>
          </cell>
          <cell r="T27" t="str">
            <v>1988</v>
          </cell>
          <cell r="U27" t="str">
            <v>1989</v>
          </cell>
          <cell r="V27" t="str">
            <v>1990</v>
          </cell>
          <cell r="W27" t="str">
            <v>1991</v>
          </cell>
          <cell r="X27" t="str">
            <v>1992</v>
          </cell>
          <cell r="Y27" t="str">
            <v>1993</v>
          </cell>
          <cell r="Z27" t="str">
            <v>1994</v>
          </cell>
          <cell r="AA27" t="str">
            <v>1995</v>
          </cell>
          <cell r="AB27" t="str">
            <v>1996</v>
          </cell>
          <cell r="AC27" t="str">
            <v>1996</v>
          </cell>
          <cell r="AD27" t="str">
            <v>1996</v>
          </cell>
        </row>
        <row r="28">
          <cell r="B28">
            <v>28433000000</v>
          </cell>
          <cell r="C28">
            <v>28807800000</v>
          </cell>
          <cell r="D28">
            <v>29168600000</v>
          </cell>
          <cell r="E28">
            <v>29189400000</v>
          </cell>
          <cell r="F28">
            <v>29189400000</v>
          </cell>
          <cell r="G28">
            <v>29211400000</v>
          </cell>
          <cell r="H28">
            <v>29213300000</v>
          </cell>
          <cell r="I28">
            <v>29219100000</v>
          </cell>
          <cell r="J28">
            <v>39011200000</v>
          </cell>
          <cell r="K28">
            <v>39016500000</v>
          </cell>
          <cell r="L28">
            <v>59595500000</v>
          </cell>
          <cell r="M28">
            <v>60674000000</v>
          </cell>
          <cell r="N28">
            <v>61059800000</v>
          </cell>
          <cell r="O28">
            <v>88508900000</v>
          </cell>
          <cell r="P28">
            <v>89301800000</v>
          </cell>
          <cell r="Q28">
            <v>89305050000</v>
          </cell>
          <cell r="R28">
            <v>89987550000</v>
          </cell>
          <cell r="S28">
            <v>89987550000</v>
          </cell>
          <cell r="T28">
            <v>89987550000</v>
          </cell>
          <cell r="U28">
            <v>90132550000</v>
          </cell>
          <cell r="V28">
            <v>91102550000</v>
          </cell>
          <cell r="W28">
            <v>91152550000</v>
          </cell>
          <cell r="X28">
            <v>141404300000</v>
          </cell>
          <cell r="Y28">
            <v>144799700000</v>
          </cell>
          <cell r="Z28">
            <v>144937800000</v>
          </cell>
          <cell r="AA28">
            <v>145318800000</v>
          </cell>
          <cell r="AB28">
            <v>145318800000</v>
          </cell>
          <cell r="AC28">
            <v>145318800000</v>
          </cell>
          <cell r="AD28">
            <v>145318800000</v>
          </cell>
        </row>
        <row r="29">
          <cell r="A29" t="str">
            <v>5.   Quotas (end-of-period)</v>
          </cell>
          <cell r="B29">
            <v>28.433</v>
          </cell>
          <cell r="C29">
            <v>28.8078</v>
          </cell>
          <cell r="D29">
            <v>29.168600000000001</v>
          </cell>
          <cell r="E29">
            <v>29.189399999999999</v>
          </cell>
          <cell r="F29">
            <v>29.189399999999999</v>
          </cell>
          <cell r="G29">
            <v>29.211400000000001</v>
          </cell>
          <cell r="H29">
            <v>29.2133</v>
          </cell>
          <cell r="I29">
            <v>29.219100000000001</v>
          </cell>
          <cell r="J29">
            <v>39.011200000000002</v>
          </cell>
          <cell r="K29">
            <v>39.016500000000001</v>
          </cell>
          <cell r="L29">
            <v>59.595500000000001</v>
          </cell>
          <cell r="M29">
            <v>60.673999999999999</v>
          </cell>
          <cell r="N29">
            <v>61.059800000000003</v>
          </cell>
          <cell r="O29">
            <v>88.508899999999997</v>
          </cell>
          <cell r="P29">
            <v>89.3018</v>
          </cell>
          <cell r="Q29">
            <v>89.305049999999994</v>
          </cell>
          <cell r="R29">
            <v>89.987549999999999</v>
          </cell>
          <cell r="S29">
            <v>89.987549999999999</v>
          </cell>
          <cell r="T29">
            <v>89.987549999999999</v>
          </cell>
          <cell r="U29">
            <v>90.132549999999995</v>
          </cell>
          <cell r="V29">
            <v>91.102549999999994</v>
          </cell>
          <cell r="W29">
            <v>91.152550000000005</v>
          </cell>
          <cell r="X29">
            <v>141.40430000000001</v>
          </cell>
          <cell r="Y29">
            <v>144.7997</v>
          </cell>
          <cell r="Z29">
            <v>144.93780000000001</v>
          </cell>
          <cell r="AA29">
            <v>145.31880000000001</v>
          </cell>
          <cell r="AB29">
            <v>145.31880000000001</v>
          </cell>
          <cell r="AC29">
            <v>145.31880000000001</v>
          </cell>
          <cell r="AD29">
            <v>145.31880000000001</v>
          </cell>
        </row>
        <row r="31">
          <cell r="A31" t="str">
            <v>6.   Usable resources (end-of-period)</v>
          </cell>
        </row>
        <row r="32">
          <cell r="A32" t="str">
            <v xml:space="preserve">      a.  Total (usable currency &amp; SDRs)</v>
          </cell>
          <cell r="B32">
            <v>13.989999999999998</v>
          </cell>
          <cell r="C32">
            <v>9.59</v>
          </cell>
          <cell r="D32">
            <v>5.97</v>
          </cell>
          <cell r="E32">
            <v>10.47</v>
          </cell>
          <cell r="F32">
            <v>13.56</v>
          </cell>
          <cell r="G32">
            <v>9.6100000000000012</v>
          </cell>
          <cell r="H32">
            <v>6.3</v>
          </cell>
          <cell r="I32">
            <v>7.3</v>
          </cell>
          <cell r="J32">
            <v>10.9</v>
          </cell>
          <cell r="K32">
            <v>7.7</v>
          </cell>
          <cell r="L32">
            <v>20.8</v>
          </cell>
          <cell r="M32">
            <v>24.4</v>
          </cell>
          <cell r="N32">
            <v>17.399999999999999</v>
          </cell>
          <cell r="O32">
            <v>39.799999999999997</v>
          </cell>
          <cell r="P32">
            <v>41</v>
          </cell>
          <cell r="Q32">
            <v>38.5</v>
          </cell>
          <cell r="R32">
            <v>38.4</v>
          </cell>
          <cell r="S32">
            <v>40.700000000000003</v>
          </cell>
          <cell r="T32">
            <v>42.3</v>
          </cell>
          <cell r="U32">
            <v>41.1</v>
          </cell>
          <cell r="V32">
            <v>42</v>
          </cell>
          <cell r="W32">
            <v>37.200000000000003</v>
          </cell>
          <cell r="X32">
            <v>68.2</v>
          </cell>
          <cell r="Y32">
            <v>69.3</v>
          </cell>
          <cell r="Z32">
            <v>68.400000000000006</v>
          </cell>
          <cell r="AA32">
            <v>58</v>
          </cell>
          <cell r="AB32">
            <v>61.1</v>
          </cell>
          <cell r="AE32">
            <v>50.433333333333337</v>
          </cell>
          <cell r="AF32">
            <v>13.303747478424899</v>
          </cell>
        </row>
        <row r="33">
          <cell r="A33" t="str">
            <v xml:space="preserve">      b.  UAUR 1/</v>
          </cell>
          <cell r="J33">
            <v>5.3</v>
          </cell>
          <cell r="K33">
            <v>4</v>
          </cell>
          <cell r="L33">
            <v>12.8</v>
          </cell>
          <cell r="M33">
            <v>18</v>
          </cell>
          <cell r="N33">
            <v>13</v>
          </cell>
          <cell r="O33">
            <v>27.7</v>
          </cell>
          <cell r="P33">
            <v>30.6</v>
          </cell>
          <cell r="Q33">
            <v>28</v>
          </cell>
          <cell r="R33">
            <v>28.4</v>
          </cell>
          <cell r="S33">
            <v>30.1</v>
          </cell>
          <cell r="T33">
            <v>30.4</v>
          </cell>
          <cell r="U33">
            <v>26.7</v>
          </cell>
          <cell r="V33">
            <v>28.3</v>
          </cell>
          <cell r="W33">
            <v>23.2</v>
          </cell>
          <cell r="X33">
            <v>51</v>
          </cell>
          <cell r="Y33">
            <v>53.9</v>
          </cell>
          <cell r="Z33">
            <v>53.4</v>
          </cell>
          <cell r="AA33">
            <v>39.299999999999997</v>
          </cell>
          <cell r="AB33">
            <v>39.5</v>
          </cell>
          <cell r="AC33">
            <v>42.051097647304907</v>
          </cell>
          <cell r="AD33">
            <v>38.034696282769389</v>
          </cell>
          <cell r="AE33">
            <v>36.016666666666666</v>
          </cell>
          <cell r="AF33">
            <v>11.155335725629909</v>
          </cell>
        </row>
        <row r="35">
          <cell r="A35" t="str">
            <v>7.   Imports of goods and services</v>
          </cell>
        </row>
        <row r="36">
          <cell r="A36" t="str">
            <v xml:space="preserve">       a.  World</v>
          </cell>
          <cell r="B36">
            <v>385.62161254882813</v>
          </cell>
          <cell r="C36">
            <v>427.98062968642506</v>
          </cell>
          <cell r="D36">
            <v>464.04278071600328</v>
          </cell>
          <cell r="E36">
            <v>576.51463809132611</v>
          </cell>
          <cell r="F36">
            <v>815.21087973320675</v>
          </cell>
          <cell r="G36">
            <v>862.9855827636618</v>
          </cell>
          <cell r="H36">
            <v>1021.6003255140664</v>
          </cell>
          <cell r="I36">
            <v>1157.293205998345</v>
          </cell>
          <cell r="J36">
            <v>1251.2460531898962</v>
          </cell>
          <cell r="K36">
            <v>1523.7461716028927</v>
          </cell>
          <cell r="L36">
            <v>1830.9485557075652</v>
          </cell>
          <cell r="M36">
            <v>2041.9422825885283</v>
          </cell>
          <cell r="N36">
            <v>2072.7499256963315</v>
          </cell>
          <cell r="O36">
            <v>2069.426605253157</v>
          </cell>
          <cell r="P36">
            <v>2267.9920922256101</v>
          </cell>
          <cell r="Q36">
            <v>2306.2098310498773</v>
          </cell>
          <cell r="R36">
            <v>2193.5754175991046</v>
          </cell>
          <cell r="S36">
            <v>2344.1980631888055</v>
          </cell>
          <cell r="T36">
            <v>2563.6093502952936</v>
          </cell>
          <cell r="U36">
            <v>2911.1389064937598</v>
          </cell>
          <cell r="V36">
            <v>3156.5018768422992</v>
          </cell>
          <cell r="W36">
            <v>3209.2003180966735</v>
          </cell>
          <cell r="X36">
            <v>3333.3275534889917</v>
          </cell>
          <cell r="Y36">
            <v>3337.9249026235675</v>
          </cell>
          <cell r="Z36">
            <v>3619.1576739263269</v>
          </cell>
          <cell r="AA36">
            <v>4045.3284005232367</v>
          </cell>
          <cell r="AB36">
            <v>4451.2623348183542</v>
          </cell>
          <cell r="AC36">
            <v>4613.6397264548896</v>
          </cell>
          <cell r="AD36">
            <v>4944.8097586303375</v>
          </cell>
          <cell r="AE36">
            <v>3122.6195524121904</v>
          </cell>
          <cell r="AF36">
            <v>704.23628436000365</v>
          </cell>
        </row>
        <row r="37">
          <cell r="B37">
            <v>-385.62161254882813</v>
          </cell>
          <cell r="C37">
            <v>-429.25601196289063</v>
          </cell>
          <cell r="D37">
            <v>-503.81588745117188</v>
          </cell>
          <cell r="E37">
            <v>-687.2803955078125</v>
          </cell>
          <cell r="F37">
            <v>-980.40521240234375</v>
          </cell>
          <cell r="G37">
            <v>-1047.7939453125</v>
          </cell>
          <cell r="H37">
            <v>-1179.4580078125</v>
          </cell>
          <cell r="I37">
            <v>-1351.1629638671875</v>
          </cell>
          <cell r="J37">
            <v>-1566.56005859375</v>
          </cell>
          <cell r="K37">
            <v>-1968.6800537109375</v>
          </cell>
          <cell r="L37">
            <v>-2383.89501953125</v>
          </cell>
          <cell r="M37">
            <v>-2407.449951171875</v>
          </cell>
          <cell r="N37">
            <v>-2288.31591796875</v>
          </cell>
          <cell r="O37">
            <v>-2212.217041015625</v>
          </cell>
          <cell r="P37">
            <v>-2324.69189453125</v>
          </cell>
          <cell r="Q37">
            <v>-2340.802978515625</v>
          </cell>
          <cell r="R37">
            <v>-2573.06396484375</v>
          </cell>
          <cell r="S37">
            <v>-3031.048095703125</v>
          </cell>
          <cell r="T37">
            <v>-3445.490966796875</v>
          </cell>
          <cell r="U37">
            <v>-3732.080078125</v>
          </cell>
          <cell r="V37">
            <v>-4283.373046875</v>
          </cell>
          <cell r="W37">
            <v>-4390.18603515625</v>
          </cell>
          <cell r="X37">
            <v>-4693.3251953125</v>
          </cell>
          <cell r="Y37">
            <v>-4659.7431640625</v>
          </cell>
          <cell r="Z37">
            <v>-5182.6337890625</v>
          </cell>
          <cell r="AA37">
            <v>-6136.76318359375</v>
          </cell>
          <cell r="AB37">
            <v>-6463.23291015625</v>
          </cell>
          <cell r="AC37">
            <v>-6699.0048828125</v>
          </cell>
          <cell r="AD37">
            <v>-7179.86376953125</v>
          </cell>
        </row>
        <row r="38">
          <cell r="A38" t="str">
            <v xml:space="preserve">       b.  Non-oil LDCs</v>
          </cell>
          <cell r="B38">
            <v>76.412261962890625</v>
          </cell>
          <cell r="C38">
            <v>87.088415060716727</v>
          </cell>
          <cell r="D38">
            <v>89.468685757674564</v>
          </cell>
          <cell r="E38">
            <v>113.10058208737985</v>
          </cell>
          <cell r="F38">
            <v>177.72317527416249</v>
          </cell>
          <cell r="G38">
            <v>207.68233020689627</v>
          </cell>
          <cell r="H38">
            <v>243.27702818494103</v>
          </cell>
          <cell r="I38">
            <v>286.66258021643904</v>
          </cell>
          <cell r="J38">
            <v>310.92995348068092</v>
          </cell>
          <cell r="K38">
            <v>372.84310166680774</v>
          </cell>
          <cell r="L38">
            <v>472.48411398329489</v>
          </cell>
          <cell r="M38">
            <v>584.37843743373617</v>
          </cell>
          <cell r="N38">
            <v>589.17534869650126</v>
          </cell>
          <cell r="O38">
            <v>561.41095924199021</v>
          </cell>
          <cell r="P38">
            <v>586.17961604420736</v>
          </cell>
          <cell r="Q38">
            <v>563.91932294873777</v>
          </cell>
          <cell r="R38">
            <v>479.4282905077792</v>
          </cell>
          <cell r="S38">
            <v>500.47940684213074</v>
          </cell>
          <cell r="T38">
            <v>562.1544520060221</v>
          </cell>
          <cell r="U38">
            <v>657.21413646584926</v>
          </cell>
          <cell r="V38">
            <v>705.72769738508657</v>
          </cell>
          <cell r="W38">
            <v>783.14619454724038</v>
          </cell>
          <cell r="X38">
            <v>852.07098180597484</v>
          </cell>
          <cell r="Y38">
            <v>933.10030961788152</v>
          </cell>
          <cell r="Z38">
            <v>1010.9385058866533</v>
          </cell>
          <cell r="AA38">
            <v>1141.9011457389174</v>
          </cell>
          <cell r="AB38">
            <v>1289.5220291516014</v>
          </cell>
          <cell r="AC38">
            <v>1416.6680117940771</v>
          </cell>
          <cell r="AD38">
            <v>1545.3001920841944</v>
          </cell>
          <cell r="AE38">
            <v>789.9668727419895</v>
          </cell>
          <cell r="AF38">
            <v>261.91339610596879</v>
          </cell>
        </row>
        <row r="39">
          <cell r="B39">
            <v>-76.412261962890625</v>
          </cell>
          <cell r="C39">
            <v>-87.347938537597656</v>
          </cell>
          <cell r="D39">
            <v>-97.137046813964844</v>
          </cell>
          <cell r="E39">
            <v>-134.83059692382813</v>
          </cell>
          <cell r="F39">
            <v>-213.73699951171875</v>
          </cell>
          <cell r="G39">
            <v>-252.15750122070313</v>
          </cell>
          <cell r="H39">
            <v>-280.86819458007813</v>
          </cell>
          <cell r="I39">
            <v>-334.68429565429688</v>
          </cell>
          <cell r="J39">
            <v>-389.2843017578125</v>
          </cell>
          <cell r="K39">
            <v>-481.71328735351563</v>
          </cell>
          <cell r="L39">
            <v>-615.17431640625</v>
          </cell>
          <cell r="M39">
            <v>-688.982177734375</v>
          </cell>
          <cell r="N39">
            <v>-650.4495849609375</v>
          </cell>
          <cell r="O39">
            <v>-600.1483154296875</v>
          </cell>
          <cell r="P39">
            <v>-600.8341064453125</v>
          </cell>
          <cell r="Q39">
            <v>-572.37811279296875</v>
          </cell>
          <cell r="R39">
            <v>-562.369384765625</v>
          </cell>
          <cell r="S39">
            <v>-647.119873046875</v>
          </cell>
          <cell r="T39">
            <v>-755.53558349609375</v>
          </cell>
          <cell r="U39">
            <v>-842.54852294921875</v>
          </cell>
          <cell r="V39">
            <v>-957.6724853515625</v>
          </cell>
          <cell r="W39">
            <v>-1071.343994140625</v>
          </cell>
          <cell r="X39">
            <v>-1199.7159423828125</v>
          </cell>
          <cell r="Y39">
            <v>-1302.6080322265625</v>
          </cell>
          <cell r="Z39">
            <v>-1447.6639404296875</v>
          </cell>
          <cell r="AA39">
            <v>-1732.2640380859375</v>
          </cell>
          <cell r="AB39">
            <v>-1872.385986328125</v>
          </cell>
          <cell r="AC39">
            <v>-2057.001953125</v>
          </cell>
          <cell r="AD39">
            <v>-2243.77587890625</v>
          </cell>
        </row>
        <row r="41">
          <cell r="A41" t="str">
            <v>8.  Current Account of non-oil LDCs</v>
          </cell>
          <cell r="B41">
            <v>-11.050419807434082</v>
          </cell>
          <cell r="C41">
            <v>-11.951663933446104</v>
          </cell>
          <cell r="D41">
            <v>-6.1328919842494614</v>
          </cell>
          <cell r="E41">
            <v>0.23120750354992345</v>
          </cell>
          <cell r="F41">
            <v>35.327321269955775</v>
          </cell>
          <cell r="G41">
            <v>1.4277280754004837</v>
          </cell>
          <cell r="H41">
            <v>10.991676373388078</v>
          </cell>
          <cell r="I41">
            <v>2.077617424064031</v>
          </cell>
          <cell r="J41">
            <v>-23.946117669248732</v>
          </cell>
          <cell r="K41">
            <v>11.715797447936822</v>
          </cell>
          <cell r="L41">
            <v>27.973218996953303</v>
          </cell>
          <cell r="M41">
            <v>-34.577956130890847</v>
          </cell>
          <cell r="N41">
            <v>-74.167977208676533</v>
          </cell>
          <cell r="O41">
            <v>-55.468485219329182</v>
          </cell>
          <cell r="P41">
            <v>-33.813346304544588</v>
          </cell>
          <cell r="Q41">
            <v>-25.572413176738571</v>
          </cell>
          <cell r="R41">
            <v>-38.966930939006886</v>
          </cell>
          <cell r="S41">
            <v>-2.9684910918056553</v>
          </cell>
          <cell r="T41">
            <v>-16.282068831580023</v>
          </cell>
          <cell r="U41">
            <v>-8.7520745168796008</v>
          </cell>
          <cell r="V41">
            <v>-3.8244884156442867</v>
          </cell>
          <cell r="W41">
            <v>-60.687132049025145</v>
          </cell>
          <cell r="X41">
            <v>-45.339923013340346</v>
          </cell>
          <cell r="Y41">
            <v>-70.148358713931543</v>
          </cell>
          <cell r="Z41">
            <v>-51.511945671209411</v>
          </cell>
          <cell r="AA41">
            <v>-58.671261027366931</v>
          </cell>
          <cell r="AB41">
            <v>-70.671144595816116</v>
          </cell>
          <cell r="AC41">
            <v>-76.718044018285667</v>
          </cell>
          <cell r="AD41">
            <v>-85.389875511820989</v>
          </cell>
        </row>
        <row r="42">
          <cell r="B42">
            <v>-11.050419807434082</v>
          </cell>
          <cell r="C42">
            <v>-11.987279891967773</v>
          </cell>
          <cell r="D42">
            <v>-6.6585421562194824</v>
          </cell>
          <cell r="E42">
            <v>0.27562940120697021</v>
          </cell>
          <cell r="F42">
            <v>42.486049652099609</v>
          </cell>
          <cell r="G42">
            <v>1.7334760427474976</v>
          </cell>
          <cell r="H42">
            <v>12.690110206604004</v>
          </cell>
          <cell r="I42">
            <v>2.4256598949432373</v>
          </cell>
          <cell r="J42">
            <v>-29.980539321899414</v>
          </cell>
          <cell r="K42">
            <v>15.136810302734375</v>
          </cell>
          <cell r="L42">
            <v>36.421131134033203</v>
          </cell>
          <cell r="M42">
            <v>-40.767410278320313</v>
          </cell>
          <cell r="N42">
            <v>-81.881446838378906</v>
          </cell>
          <cell r="O42">
            <v>-59.295810699462891</v>
          </cell>
          <cell r="P42">
            <v>-34.658679962158203</v>
          </cell>
          <cell r="Q42">
            <v>-25.955999374389648</v>
          </cell>
          <cell r="R42">
            <v>-45.708209991455078</v>
          </cell>
          <cell r="S42">
            <v>-3.8382589817047119</v>
          </cell>
          <cell r="T42">
            <v>-21.883100509643555</v>
          </cell>
          <cell r="U42">
            <v>-11.220159530639648</v>
          </cell>
          <cell r="V42">
            <v>-5.1898307800292969</v>
          </cell>
          <cell r="W42">
            <v>-83.019996643066406</v>
          </cell>
          <cell r="X42">
            <v>-63.838611602783203</v>
          </cell>
          <cell r="Y42">
            <v>-97.927108764648438</v>
          </cell>
          <cell r="Z42">
            <v>-73.765106201171875</v>
          </cell>
          <cell r="AA42">
            <v>-89.004302978515625</v>
          </cell>
          <cell r="AB42">
            <v>-102.614501953125</v>
          </cell>
          <cell r="AC42">
            <v>-111.39459991455078</v>
          </cell>
          <cell r="AD42">
            <v>-123.98609924316406</v>
          </cell>
        </row>
        <row r="43">
          <cell r="B43">
            <v>1</v>
          </cell>
          <cell r="C43">
            <v>1.00298</v>
          </cell>
          <cell r="D43">
            <v>1.08571</v>
          </cell>
          <cell r="E43">
            <v>1.1921299999999999</v>
          </cell>
          <cell r="F43">
            <v>1.2026399999999999</v>
          </cell>
          <cell r="G43">
            <v>1.2141500000000001</v>
          </cell>
          <cell r="H43">
            <v>1.15452</v>
          </cell>
          <cell r="I43">
            <v>1.1675199999999999</v>
          </cell>
          <cell r="J43">
            <v>1.252</v>
          </cell>
          <cell r="K43">
            <v>1.292</v>
          </cell>
          <cell r="L43">
            <v>1.302</v>
          </cell>
          <cell r="M43">
            <v>1.179</v>
          </cell>
          <cell r="N43">
            <v>1.1040000000000001</v>
          </cell>
          <cell r="O43">
            <v>1.069</v>
          </cell>
          <cell r="P43">
            <v>1.0249999999999999</v>
          </cell>
          <cell r="Q43">
            <v>1.0149999999999999</v>
          </cell>
          <cell r="R43">
            <v>1.173</v>
          </cell>
          <cell r="S43">
            <v>1.2929999999999999</v>
          </cell>
          <cell r="T43">
            <v>1.3440000000000001</v>
          </cell>
          <cell r="U43">
            <v>1.282</v>
          </cell>
          <cell r="V43">
            <v>1.357</v>
          </cell>
          <cell r="W43">
            <v>1.3680000000000001</v>
          </cell>
          <cell r="X43">
            <v>1.4079999999999999</v>
          </cell>
          <cell r="Y43">
            <v>1.3959999999999999</v>
          </cell>
          <cell r="Z43">
            <v>1.4319999999999999</v>
          </cell>
          <cell r="AA43">
            <v>1.5169999999999999</v>
          </cell>
          <cell r="AB43">
            <v>1.452</v>
          </cell>
          <cell r="AC43">
            <v>1.452</v>
          </cell>
          <cell r="AD43">
            <v>1.452</v>
          </cell>
        </row>
        <row r="45">
          <cell r="A45" t="str">
            <v>8.  Liquid liabilities (end-of-period)</v>
          </cell>
          <cell r="B45">
            <v>7.7</v>
          </cell>
          <cell r="C45">
            <v>6.35</v>
          </cell>
          <cell r="D45">
            <v>6.32</v>
          </cell>
          <cell r="E45">
            <v>6.17</v>
          </cell>
          <cell r="F45">
            <v>8.84</v>
          </cell>
          <cell r="G45">
            <v>12.62</v>
          </cell>
          <cell r="H45">
            <v>17.739999999999998</v>
          </cell>
          <cell r="I45">
            <v>18.100000000000001</v>
          </cell>
          <cell r="J45">
            <v>14.9</v>
          </cell>
          <cell r="K45">
            <v>11.8</v>
          </cell>
          <cell r="L45">
            <v>16.8</v>
          </cell>
          <cell r="M45">
            <v>21.5</v>
          </cell>
          <cell r="N45">
            <v>25.9</v>
          </cell>
          <cell r="O45">
            <v>40.299999999999997</v>
          </cell>
          <cell r="P45">
            <v>42.8</v>
          </cell>
          <cell r="Q45">
            <v>41.7</v>
          </cell>
          <cell r="R45">
            <v>38.299999999999997</v>
          </cell>
          <cell r="S45">
            <v>33</v>
          </cell>
          <cell r="T45">
            <v>28.2</v>
          </cell>
          <cell r="U45">
            <v>25.5</v>
          </cell>
          <cell r="V45">
            <v>23.8</v>
          </cell>
          <cell r="W45">
            <v>25.9</v>
          </cell>
          <cell r="X45">
            <v>33.9</v>
          </cell>
          <cell r="Y45">
            <v>32.799999999999997</v>
          </cell>
          <cell r="Z45">
            <v>31.7</v>
          </cell>
          <cell r="AA45">
            <v>36.700000000000003</v>
          </cell>
          <cell r="AB45">
            <v>38</v>
          </cell>
          <cell r="AC45">
            <v>38.411546000000001</v>
          </cell>
          <cell r="AD45">
            <v>39.95722</v>
          </cell>
          <cell r="AE45">
            <v>32.458333333333336</v>
          </cell>
          <cell r="AF45">
            <v>5.6875395436520586</v>
          </cell>
        </row>
        <row r="47">
          <cell r="B47">
            <v>1970</v>
          </cell>
          <cell r="C47">
            <v>1971</v>
          </cell>
          <cell r="D47">
            <v>1972</v>
          </cell>
          <cell r="E47">
            <v>1973</v>
          </cell>
          <cell r="F47">
            <v>1974</v>
          </cell>
          <cell r="G47">
            <v>1975</v>
          </cell>
          <cell r="H47">
            <v>1976</v>
          </cell>
          <cell r="I47">
            <v>1977</v>
          </cell>
          <cell r="J47">
            <v>1978</v>
          </cell>
          <cell r="K47">
            <v>1979</v>
          </cell>
          <cell r="L47" t="str">
            <v>1980</v>
          </cell>
          <cell r="M47" t="str">
            <v>1981</v>
          </cell>
          <cell r="N47" t="str">
            <v>1982</v>
          </cell>
          <cell r="O47" t="str">
            <v>1983</v>
          </cell>
          <cell r="P47" t="str">
            <v>1984</v>
          </cell>
          <cell r="Q47" t="str">
            <v>1985</v>
          </cell>
          <cell r="R47" t="str">
            <v>1986</v>
          </cell>
          <cell r="S47" t="str">
            <v>1987</v>
          </cell>
          <cell r="T47" t="str">
            <v>1988</v>
          </cell>
          <cell r="U47" t="str">
            <v>1989</v>
          </cell>
          <cell r="V47" t="str">
            <v>1990</v>
          </cell>
          <cell r="W47" t="str">
            <v>1991</v>
          </cell>
          <cell r="X47">
            <v>1992</v>
          </cell>
          <cell r="Y47">
            <v>1993</v>
          </cell>
          <cell r="Z47">
            <v>1994</v>
          </cell>
          <cell r="AA47">
            <v>1995</v>
          </cell>
          <cell r="AB47" t="str">
            <v>1996</v>
          </cell>
          <cell r="AC47">
            <v>1997</v>
          </cell>
          <cell r="AD47">
            <v>1998</v>
          </cell>
        </row>
        <row r="48">
          <cell r="A48" t="str">
            <v>Supply ratios:</v>
          </cell>
          <cell r="J48" t="str">
            <v>(In percent)</v>
          </cell>
        </row>
        <row r="49">
          <cell r="A49" t="str">
            <v xml:space="preserve">   Ratio of usable resources to:</v>
          </cell>
        </row>
        <row r="50">
          <cell r="A50" t="str">
            <v xml:space="preserve">      Quotas</v>
          </cell>
          <cell r="B50">
            <v>49.203390426616956</v>
          </cell>
          <cell r="C50">
            <v>33.289595179083442</v>
          </cell>
          <cell r="D50">
            <v>20.467214744622641</v>
          </cell>
          <cell r="E50">
            <v>35.869185389216632</v>
          </cell>
          <cell r="F50">
            <v>46.455220045633006</v>
          </cell>
          <cell r="G50">
            <v>32.898115119439673</v>
          </cell>
          <cell r="H50">
            <v>21.56551981460499</v>
          </cell>
          <cell r="I50">
            <v>24.983657949765732</v>
          </cell>
          <cell r="J50">
            <v>27.94069395455664</v>
          </cell>
          <cell r="K50">
            <v>19.735240218881756</v>
          </cell>
          <cell r="L50">
            <v>34.901964074468708</v>
          </cell>
          <cell r="M50">
            <v>40.214919075716118</v>
          </cell>
          <cell r="N50">
            <v>28.496654099751389</v>
          </cell>
          <cell r="O50">
            <v>44.967229284286667</v>
          </cell>
          <cell r="P50">
            <v>45.911728542985699</v>
          </cell>
          <cell r="Q50">
            <v>43.11066395461399</v>
          </cell>
          <cell r="R50">
            <v>42.672569705475922</v>
          </cell>
          <cell r="S50">
            <v>45.228478828460162</v>
          </cell>
          <cell r="T50">
            <v>47.006502566188317</v>
          </cell>
          <cell r="U50">
            <v>45.599508723541057</v>
          </cell>
          <cell r="V50">
            <v>46.101892866884633</v>
          </cell>
          <cell r="W50">
            <v>40.810706886422814</v>
          </cell>
          <cell r="X50">
            <v>48.230499355394421</v>
          </cell>
          <cell r="Y50">
            <v>47.859215177931993</v>
          </cell>
          <cell r="Z50">
            <v>47.192657815973469</v>
          </cell>
          <cell r="AA50">
            <v>39.912248105544492</v>
          </cell>
          <cell r="AB50">
            <v>42.04548895256498</v>
          </cell>
          <cell r="AE50">
            <v>44.647536078249686</v>
          </cell>
          <cell r="AF50">
            <v>2.8401521065988047</v>
          </cell>
        </row>
        <row r="51">
          <cell r="A51" t="str">
            <v xml:space="preserve">      World imports</v>
          </cell>
          <cell r="B51">
            <v>3.627908692028655</v>
          </cell>
          <cell r="C51">
            <v>2.2407556171470771</v>
          </cell>
          <cell r="D51">
            <v>1.2865193141866098</v>
          </cell>
          <cell r="E51">
            <v>1.8160857172097409</v>
          </cell>
          <cell r="F51">
            <v>1.6633732862394783</v>
          </cell>
          <cell r="G51">
            <v>1.1135759613995553</v>
          </cell>
          <cell r="H51">
            <v>0.61667952159567463</v>
          </cell>
          <cell r="I51">
            <v>0.63078223929454569</v>
          </cell>
          <cell r="J51">
            <v>0.87113161893392632</v>
          </cell>
          <cell r="K51">
            <v>0.50533350918283493</v>
          </cell>
          <cell r="L51">
            <v>1.1360231796333511</v>
          </cell>
          <cell r="M51">
            <v>1.19494072913112</v>
          </cell>
          <cell r="N51">
            <v>0.83946450964915809</v>
          </cell>
          <cell r="O51">
            <v>1.9232380553612909</v>
          </cell>
          <cell r="P51">
            <v>1.8077664441839465</v>
          </cell>
          <cell r="Q51">
            <v>1.6694057705266689</v>
          </cell>
          <cell r="R51">
            <v>1.7505666635355202</v>
          </cell>
          <cell r="S51">
            <v>1.736201417410776</v>
          </cell>
          <cell r="T51">
            <v>1.6500173864293171</v>
          </cell>
          <cell r="U51">
            <v>1.4118185809794199</v>
          </cell>
          <cell r="V51">
            <v>1.3305868850620153</v>
          </cell>
          <cell r="W51">
            <v>1.1591672788460505</v>
          </cell>
          <cell r="X51">
            <v>2.0460035476746086</v>
          </cell>
          <cell r="Y51">
            <v>2.0761401775555544</v>
          </cell>
          <cell r="Z51">
            <v>1.8899425270354326</v>
          </cell>
          <cell r="AA51">
            <v>1.4337525722880269</v>
          </cell>
          <cell r="AB51">
            <v>1.3726443288248333</v>
          </cell>
          <cell r="AE51">
            <v>1.6271872613473519</v>
          </cell>
          <cell r="AF51">
            <v>0.29092697485669089</v>
          </cell>
        </row>
        <row r="52">
          <cell r="A52" t="str">
            <v xml:space="preserve">      Imports of non-oil LDCs</v>
          </cell>
          <cell r="B52">
            <v>18.308579854361852</v>
          </cell>
          <cell r="C52">
            <v>11.01179760053504</v>
          </cell>
          <cell r="D52">
            <v>6.6727257134073836</v>
          </cell>
          <cell r="E52">
            <v>9.257246785795525</v>
          </cell>
          <cell r="F52">
            <v>7.6298434231111569</v>
          </cell>
          <cell r="G52">
            <v>4.6272593293932971</v>
          </cell>
          <cell r="H52">
            <v>2.5896403154064727</v>
          </cell>
          <cell r="I52">
            <v>2.546547929097783</v>
          </cell>
          <cell r="J52">
            <v>3.5056127201579668</v>
          </cell>
          <cell r="K52">
            <v>2.0652118721191002</v>
          </cell>
          <cell r="L52">
            <v>4.4022644115258878</v>
          </cell>
          <cell r="M52">
            <v>4.1753765089538852</v>
          </cell>
          <cell r="N52">
            <v>2.9532803839291599</v>
          </cell>
          <cell r="O52">
            <v>7.0892809170910089</v>
          </cell>
          <cell r="P52">
            <v>6.9944431498122821</v>
          </cell>
          <cell r="Q52">
            <v>6.8272177301326105</v>
          </cell>
          <cell r="R52">
            <v>8.0095398540893825</v>
          </cell>
          <cell r="S52">
            <v>8.1322027327366637</v>
          </cell>
          <cell r="T52">
            <v>7.5246224323323254</v>
          </cell>
          <cell r="U52">
            <v>6.2536694997180229</v>
          </cell>
          <cell r="V52">
            <v>5.95130390313735</v>
          </cell>
          <cell r="W52">
            <v>4.7500709649117816</v>
          </cell>
          <cell r="X52">
            <v>8.0040280042689957</v>
          </cell>
          <cell r="Y52">
            <v>7.4268542498265147</v>
          </cell>
          <cell r="Z52">
            <v>6.7659901766239612</v>
          </cell>
          <cell r="AA52">
            <v>5.0792487787958684</v>
          </cell>
          <cell r="AB52">
            <v>4.7381897027535658</v>
          </cell>
          <cell r="AE52">
            <v>6.6219115024439192</v>
          </cell>
          <cell r="AF52">
            <v>1.2670576885956044</v>
          </cell>
        </row>
        <row r="53">
          <cell r="A53" t="str">
            <v xml:space="preserve">      Demand for two years</v>
          </cell>
          <cell r="B53">
            <v>1078.3104670880221</v>
          </cell>
          <cell r="C53">
            <v>779.54804096894816</v>
          </cell>
          <cell r="D53">
            <v>162.67029972752042</v>
          </cell>
          <cell r="E53">
            <v>135.48662603361933</v>
          </cell>
          <cell r="F53">
            <v>137.22335225720269</v>
          </cell>
          <cell r="G53">
            <v>88.81700554528652</v>
          </cell>
          <cell r="H53">
            <v>78.858430341719881</v>
          </cell>
          <cell r="I53">
            <v>137.60603204524034</v>
          </cell>
          <cell r="J53">
            <v>101.24465911201932</v>
          </cell>
          <cell r="K53">
            <v>31.459388789017815</v>
          </cell>
          <cell r="L53">
            <v>81.110591171424119</v>
          </cell>
          <cell r="M53">
            <v>104.66263458156394</v>
          </cell>
          <cell r="N53">
            <v>91.171076761854849</v>
          </cell>
          <cell r="O53">
            <v>434.59270583096742</v>
          </cell>
          <cell r="P53">
            <v>485.00506297968178</v>
          </cell>
          <cell r="Q53">
            <v>482.25761700853724</v>
          </cell>
          <cell r="R53">
            <v>516.87621016671278</v>
          </cell>
          <cell r="S53">
            <v>287.80152867160859</v>
          </cell>
          <cell r="T53">
            <v>329.05445851288391</v>
          </cell>
          <cell r="U53">
            <v>303.76513559676545</v>
          </cell>
          <cell r="V53">
            <v>224.797702139298</v>
          </cell>
          <cell r="W53">
            <v>290.73243472001764</v>
          </cell>
          <cell r="X53">
            <v>602.23776364569653</v>
          </cell>
          <cell r="Y53">
            <v>241.11010012644886</v>
          </cell>
          <cell r="Z53">
            <v>198.7724926768029</v>
          </cell>
          <cell r="AA53">
            <v>227.13579607278288</v>
          </cell>
          <cell r="AB53">
            <v>281.56682027649771</v>
          </cell>
          <cell r="AE53">
            <v>332.1756716345044</v>
          </cell>
          <cell r="AF53">
            <v>129.78651207361096</v>
          </cell>
        </row>
        <row r="54">
          <cell r="A54" t="str">
            <v xml:space="preserve">      Liquid liabilities</v>
          </cell>
          <cell r="B54">
            <v>181.68831168831164</v>
          </cell>
          <cell r="C54">
            <v>151.02362204724412</v>
          </cell>
          <cell r="D54">
            <v>94.462025316455694</v>
          </cell>
          <cell r="E54">
            <v>169.69205834683956</v>
          </cell>
          <cell r="F54">
            <v>153.39366515837105</v>
          </cell>
          <cell r="G54">
            <v>76.148969889064986</v>
          </cell>
          <cell r="H54">
            <v>35.512965050732809</v>
          </cell>
          <cell r="I54">
            <v>40.331491712707177</v>
          </cell>
          <cell r="J54">
            <v>73.154362416107389</v>
          </cell>
          <cell r="K54">
            <v>65.254237288135585</v>
          </cell>
          <cell r="L54">
            <v>123.80952380952381</v>
          </cell>
          <cell r="M54">
            <v>113.48837209302324</v>
          </cell>
          <cell r="N54">
            <v>67.181467181467184</v>
          </cell>
          <cell r="O54">
            <v>98.759305210918114</v>
          </cell>
          <cell r="P54">
            <v>95.794392523364493</v>
          </cell>
          <cell r="Q54">
            <v>92.326139088729008</v>
          </cell>
          <cell r="R54">
            <v>100.26109660574414</v>
          </cell>
          <cell r="S54">
            <v>123.33333333333334</v>
          </cell>
          <cell r="T54">
            <v>150</v>
          </cell>
          <cell r="U54">
            <v>161.1764705882353</v>
          </cell>
          <cell r="V54">
            <v>176.47058823529412</v>
          </cell>
          <cell r="W54">
            <v>143.62934362934365</v>
          </cell>
          <cell r="X54">
            <v>201.17994100294987</v>
          </cell>
          <cell r="Y54">
            <v>211.28048780487805</v>
          </cell>
          <cell r="Z54">
            <v>215.7728706624606</v>
          </cell>
          <cell r="AA54">
            <v>158.03814713896455</v>
          </cell>
          <cell r="AB54">
            <v>160.78947368421052</v>
          </cell>
          <cell r="AE54">
            <v>157.85482431451192</v>
          </cell>
          <cell r="AF54">
            <v>39.907774461113142</v>
          </cell>
        </row>
        <row r="55">
          <cell r="A55" t="str">
            <v xml:space="preserve">   Ratio of UAUR 1/ to:</v>
          </cell>
        </row>
        <row r="56">
          <cell r="A56" t="str">
            <v xml:space="preserve">      Quotas</v>
          </cell>
          <cell r="J56">
            <v>13.585842014600935</v>
          </cell>
          <cell r="K56">
            <v>10.252072840977535</v>
          </cell>
          <cell r="L56">
            <v>21.478131738134593</v>
          </cell>
          <cell r="M56">
            <v>29.666743580446319</v>
          </cell>
          <cell r="N56">
            <v>21.290603637745292</v>
          </cell>
          <cell r="O56">
            <v>31.296287717958311</v>
          </cell>
          <cell r="P56">
            <v>34.265826668667373</v>
          </cell>
          <cell r="Q56">
            <v>31.353210148810174</v>
          </cell>
          <cell r="R56">
            <v>31.559921344674901</v>
          </cell>
          <cell r="S56">
            <v>33.449071566011078</v>
          </cell>
          <cell r="T56">
            <v>33.782451016835111</v>
          </cell>
          <cell r="U56">
            <v>29.62303851383324</v>
          </cell>
          <cell r="V56">
            <v>31.063894479353216</v>
          </cell>
          <cell r="W56">
            <v>25.451838703360462</v>
          </cell>
          <cell r="X56">
            <v>36.066795705646861</v>
          </cell>
          <cell r="Y56">
            <v>37.223834027280446</v>
          </cell>
          <cell r="Z56">
            <v>36.843390751067005</v>
          </cell>
          <cell r="AA56">
            <v>27.043988802549979</v>
          </cell>
          <cell r="AB56">
            <v>27.181617244293232</v>
          </cell>
          <cell r="AC56">
            <v>28.937135213960552</v>
          </cell>
          <cell r="AD56">
            <v>26.173279907877976</v>
          </cell>
          <cell r="AE56">
            <v>31.720254358642975</v>
          </cell>
          <cell r="AF56">
            <v>3.9245042917039763</v>
          </cell>
        </row>
        <row r="57">
          <cell r="A57" t="str">
            <v xml:space="preserve">      World imports</v>
          </cell>
          <cell r="J57">
            <v>0.42357775966512012</v>
          </cell>
          <cell r="K57">
            <v>0.26251091386121295</v>
          </cell>
          <cell r="L57">
            <v>0.69909118746667764</v>
          </cell>
          <cell r="M57">
            <v>0.88151365263771164</v>
          </cell>
          <cell r="N57">
            <v>0.62718612789879635</v>
          </cell>
          <cell r="O57">
            <v>1.3385350284800945</v>
          </cell>
          <cell r="P57">
            <v>1.3492110534641162</v>
          </cell>
          <cell r="Q57">
            <v>1.2141132876557594</v>
          </cell>
          <cell r="R57">
            <v>1.2946899282398117</v>
          </cell>
          <cell r="S57">
            <v>1.2840211956772569</v>
          </cell>
          <cell r="T57">
            <v>1.1858280980484925</v>
          </cell>
          <cell r="U57">
            <v>0.91716681538079103</v>
          </cell>
          <cell r="V57">
            <v>0.89656211541083408</v>
          </cell>
          <cell r="W57">
            <v>0.72292152874269799</v>
          </cell>
          <cell r="X57">
            <v>1.530002652953153</v>
          </cell>
          <cell r="Y57">
            <v>1.6147756936543201</v>
          </cell>
          <cell r="Z57">
            <v>1.475481446545206</v>
          </cell>
          <cell r="AA57">
            <v>0.97149096708481819</v>
          </cell>
          <cell r="AB57">
            <v>0.88738872321736351</v>
          </cell>
          <cell r="AC57">
            <v>0.91145169845363883</v>
          </cell>
          <cell r="AD57">
            <v>0.769184218187286</v>
          </cell>
          <cell r="AE57">
            <v>1.1662035377175421</v>
          </cell>
          <cell r="AF57">
            <v>0.2874915385196638</v>
          </cell>
        </row>
        <row r="58">
          <cell r="A58" t="str">
            <v xml:space="preserve">      Imports of non-oil LDCs</v>
          </cell>
          <cell r="J58">
            <v>1.7045639831960755</v>
          </cell>
          <cell r="K58">
            <v>1.0728373361657664</v>
          </cell>
          <cell r="L58">
            <v>2.7090857917082385</v>
          </cell>
          <cell r="M58">
            <v>3.0801957852938497</v>
          </cell>
          <cell r="N58">
            <v>2.2064738500620162</v>
          </cell>
          <cell r="O58">
            <v>4.9339970201864567</v>
          </cell>
          <cell r="P58">
            <v>5.2202429362013625</v>
          </cell>
          <cell r="Q58">
            <v>4.9652492582782619</v>
          </cell>
          <cell r="R58">
            <v>5.9237221837536058</v>
          </cell>
          <cell r="S58">
            <v>6.0142334706479996</v>
          </cell>
          <cell r="T58">
            <v>5.4077664761915534</v>
          </cell>
          <cell r="U58">
            <v>4.0626028136854311</v>
          </cell>
          <cell r="V58">
            <v>4.0100452490187379</v>
          </cell>
          <cell r="W58">
            <v>2.962409849084767</v>
          </cell>
          <cell r="X58">
            <v>5.985416836036932</v>
          </cell>
          <cell r="Y58">
            <v>5.776442194309511</v>
          </cell>
          <cell r="Z58">
            <v>5.2822204010485301</v>
          </cell>
          <cell r="AA58">
            <v>3.4416289139082354</v>
          </cell>
          <cell r="AB58">
            <v>3.0631504625002588</v>
          </cell>
          <cell r="AC58">
            <v>2.9683099566885214</v>
          </cell>
          <cell r="AD58">
            <v>2.461314408527369</v>
          </cell>
          <cell r="AE58">
            <v>4.7412406757053178</v>
          </cell>
          <cell r="AF58">
            <v>1.1712424611376069</v>
          </cell>
        </row>
        <row r="59">
          <cell r="A59" t="str">
            <v xml:space="preserve">      Demand for two years</v>
          </cell>
          <cell r="J59">
            <v>49.229054430614902</v>
          </cell>
          <cell r="K59">
            <v>16.342539630658607</v>
          </cell>
          <cell r="L59">
            <v>49.914209951645617</v>
          </cell>
          <cell r="M59">
            <v>77.210140265088157</v>
          </cell>
          <cell r="N59">
            <v>68.116321718627191</v>
          </cell>
          <cell r="O59">
            <v>302.4677877265778</v>
          </cell>
          <cell r="P59">
            <v>361.97938846776248</v>
          </cell>
          <cell r="Q59">
            <v>350.73281236984519</v>
          </cell>
          <cell r="R59">
            <v>382.27303043579798</v>
          </cell>
          <cell r="S59">
            <v>212.84584798563682</v>
          </cell>
          <cell r="T59">
            <v>236.48358247734444</v>
          </cell>
          <cell r="U59">
            <v>197.33647494972354</v>
          </cell>
          <cell r="V59">
            <v>151.47083263195557</v>
          </cell>
          <cell r="W59">
            <v>181.3170022985056</v>
          </cell>
          <cell r="X59">
            <v>450.35375287288161</v>
          </cell>
          <cell r="Y59">
            <v>187.53007787612691</v>
          </cell>
          <cell r="Z59">
            <v>155.18203375645137</v>
          </cell>
          <cell r="AA59">
            <v>153.90408251138567</v>
          </cell>
          <cell r="AB59">
            <v>182.02764976958522</v>
          </cell>
          <cell r="AE59">
            <v>236.78809832793669</v>
          </cell>
          <cell r="AF59">
            <v>100.543863913254</v>
          </cell>
        </row>
        <row r="60">
          <cell r="A60" t="str">
            <v xml:space="preserve">      Liquid liabilities</v>
          </cell>
          <cell r="B60" t="e">
            <v>#DIV/0!</v>
          </cell>
          <cell r="C60" t="e">
            <v>#DIV/0!</v>
          </cell>
          <cell r="D60" t="e">
            <v>#DIV/0!</v>
          </cell>
          <cell r="E60" t="e">
            <v>#DIV/0!</v>
          </cell>
          <cell r="F60" t="e">
            <v>#DIV/0!</v>
          </cell>
          <cell r="G60" t="e">
            <v>#DIV/0!</v>
          </cell>
          <cell r="H60" t="e">
            <v>#DIV/0!</v>
          </cell>
          <cell r="I60" t="e">
            <v>#DIV/0!</v>
          </cell>
          <cell r="J60">
            <v>35.570469798657719</v>
          </cell>
          <cell r="K60">
            <v>33.898305084745758</v>
          </cell>
          <cell r="L60">
            <v>76.19047619047619</v>
          </cell>
          <cell r="M60">
            <v>83.720930232558146</v>
          </cell>
          <cell r="N60">
            <v>50.19305019305019</v>
          </cell>
          <cell r="O60">
            <v>68.734491315136481</v>
          </cell>
          <cell r="P60">
            <v>71.495327102803756</v>
          </cell>
          <cell r="Q60">
            <v>67.146282973621098</v>
          </cell>
          <cell r="R60">
            <v>74.151436031331599</v>
          </cell>
          <cell r="S60">
            <v>91.212121212121218</v>
          </cell>
          <cell r="T60">
            <v>107.80141843971631</v>
          </cell>
          <cell r="U60">
            <v>104.70588235294119</v>
          </cell>
          <cell r="V60">
            <v>118.90756302521008</v>
          </cell>
          <cell r="W60">
            <v>89.575289575289574</v>
          </cell>
          <cell r="X60">
            <v>150.44247787610621</v>
          </cell>
          <cell r="Y60">
            <v>164.32926829268294</v>
          </cell>
          <cell r="Z60">
            <v>168.45425867507885</v>
          </cell>
          <cell r="AA60">
            <v>107.08446866485014</v>
          </cell>
          <cell r="AB60">
            <v>103.94736842105263</v>
          </cell>
          <cell r="AC60">
            <v>109.47515012102065</v>
          </cell>
          <cell r="AD60">
            <v>95.188544855646583</v>
          </cell>
          <cell r="AE60">
            <v>112.31315296166683</v>
          </cell>
          <cell r="AF60">
            <v>33.013785313794919</v>
          </cell>
        </row>
        <row r="62">
          <cell r="A62" t="str">
            <v>Averages</v>
          </cell>
          <cell r="B62" t="str">
            <v>1970 - 1996</v>
          </cell>
          <cell r="D62" t="str">
            <v>1985 - 1996</v>
          </cell>
        </row>
        <row r="63">
          <cell r="A63" t="str">
            <v xml:space="preserve">    Quotas (2 / 3)</v>
          </cell>
          <cell r="B63" t="e">
            <v>#REF!</v>
          </cell>
          <cell r="D63" t="e">
            <v>#REF!</v>
          </cell>
        </row>
        <row r="64">
          <cell r="A64" t="str">
            <v xml:space="preserve">    Usable Res. (2 / 4)</v>
          </cell>
          <cell r="B64" t="e">
            <v>#REF!</v>
          </cell>
          <cell r="D64" t="e">
            <v>#REF!</v>
          </cell>
        </row>
        <row r="65">
          <cell r="A65" t="str">
            <v xml:space="preserve">    Imports (2 / 5)</v>
          </cell>
          <cell r="B65" t="e">
            <v>#REF!</v>
          </cell>
          <cell r="D65" t="e">
            <v>#REF!</v>
          </cell>
        </row>
        <row r="66">
          <cell r="A66" t="str">
            <v xml:space="preserve">    Current Acct. (2 / 6)</v>
          </cell>
          <cell r="B66" t="e">
            <v>#REF!</v>
          </cell>
          <cell r="D66" t="e">
            <v>#REF!</v>
          </cell>
        </row>
        <row r="68">
          <cell r="A68" t="str">
            <v>Standard deviation</v>
          </cell>
          <cell r="B68" t="str">
            <v>1970 - 1996</v>
          </cell>
          <cell r="D68" t="str">
            <v>1985 - 1996</v>
          </cell>
        </row>
        <row r="69">
          <cell r="A69" t="str">
            <v xml:space="preserve">    Quotas (2 / 3)</v>
          </cell>
          <cell r="B69" t="e">
            <v>#REF!</v>
          </cell>
          <cell r="D69" t="e">
            <v>#REF!</v>
          </cell>
        </row>
        <row r="70">
          <cell r="A70" t="str">
            <v xml:space="preserve">    Usable Res. (2 / 4)</v>
          </cell>
          <cell r="B70" t="e">
            <v>#REF!</v>
          </cell>
          <cell r="D70" t="e">
            <v>#REF!</v>
          </cell>
        </row>
        <row r="71">
          <cell r="A71" t="str">
            <v xml:space="preserve">    Imports (2 / 5)</v>
          </cell>
          <cell r="B71" t="e">
            <v>#REF!</v>
          </cell>
          <cell r="D71" t="e">
            <v>#REF!</v>
          </cell>
        </row>
        <row r="72">
          <cell r="A72" t="str">
            <v xml:space="preserve">    Current Acct. (2 / 6)</v>
          </cell>
          <cell r="B72" t="e">
            <v>#REF!</v>
          </cell>
          <cell r="D72" t="e">
            <v>#REF!</v>
          </cell>
        </row>
        <row r="75">
          <cell r="A75" t="str">
            <v>Demand ratios:</v>
          </cell>
        </row>
        <row r="76">
          <cell r="A76" t="str">
            <v xml:space="preserve">   Ratio of demand to:</v>
          </cell>
        </row>
        <row r="77">
          <cell r="A77" t="str">
            <v xml:space="preserve">      Quotas</v>
          </cell>
          <cell r="B77">
            <v>1.4877079449934933</v>
          </cell>
          <cell r="C77">
            <v>1.8474163247453816</v>
          </cell>
          <cell r="D77">
            <v>2.6233689652571597</v>
          </cell>
          <cell r="E77">
            <v>1.593044050237415</v>
          </cell>
          <cell r="F77">
            <v>10.980013292496592</v>
          </cell>
          <cell r="G77">
            <v>15.482654032329846</v>
          </cell>
          <cell r="H77">
            <v>18.344384235947324</v>
          </cell>
          <cell r="I77">
            <v>18.689829597763104</v>
          </cell>
          <cell r="J77">
            <v>6.4801903043228606</v>
          </cell>
          <cell r="K77">
            <v>7.1175015698486526</v>
          </cell>
          <cell r="L77">
            <v>13.405374566871661</v>
          </cell>
          <cell r="M77">
            <v>27.173088967267688</v>
          </cell>
          <cell r="N77">
            <v>14.99677365467951</v>
          </cell>
          <cell r="O77">
            <v>15.993871802722664</v>
          </cell>
          <cell r="P77">
            <v>5.5194856094725981</v>
          </cell>
          <cell r="Q77">
            <v>4.735454489975651</v>
          </cell>
          <cell r="R77">
            <v>4.6945605253171134</v>
          </cell>
          <cell r="S77">
            <v>4.1769833715886255</v>
          </cell>
          <cell r="T77">
            <v>4.0788753555352937</v>
          </cell>
          <cell r="U77">
            <v>11.617567682263511</v>
          </cell>
          <cell r="V77">
            <v>2.6166172077510459</v>
          </cell>
          <cell r="W77">
            <v>12.228275566618816</v>
          </cell>
          <cell r="X77">
            <v>5.3301632270022905</v>
          </cell>
          <cell r="Y77">
            <v>3.631354208606786</v>
          </cell>
          <cell r="Z77">
            <v>4.18540987927235</v>
          </cell>
          <cell r="AA77">
            <v>15.604185418541853</v>
          </cell>
          <cell r="AB77">
            <v>8.0756137540359543</v>
          </cell>
          <cell r="AC77">
            <v>4.3469943324607687</v>
          </cell>
          <cell r="AD77">
            <v>5.4363234488586469</v>
          </cell>
          <cell r="AE77">
            <v>6.7479217238757734</v>
          </cell>
          <cell r="AF77">
            <v>4.1702510067944853</v>
          </cell>
        </row>
        <row r="78">
          <cell r="A78" t="str">
            <v xml:space="preserve">      Usable resources</v>
          </cell>
          <cell r="B78">
            <v>3.0235882773409584</v>
          </cell>
          <cell r="C78">
            <v>5.5495307612095939</v>
          </cell>
          <cell r="D78">
            <v>12.817420435510888</v>
          </cell>
          <cell r="E78">
            <v>4.4412607449856729</v>
          </cell>
          <cell r="F78">
            <v>23.635693215339231</v>
          </cell>
          <cell r="G78">
            <v>47.062434963579605</v>
          </cell>
          <cell r="H78">
            <v>85.063492063492063</v>
          </cell>
          <cell r="I78">
            <v>74.808219178082183</v>
          </cell>
          <cell r="J78">
            <v>23.192660550458715</v>
          </cell>
          <cell r="K78">
            <v>36.064935064935064</v>
          </cell>
          <cell r="L78">
            <v>38.408653846153854</v>
          </cell>
          <cell r="M78">
            <v>67.569672131147541</v>
          </cell>
          <cell r="N78">
            <v>52.6264367816092</v>
          </cell>
          <cell r="O78">
            <v>35.5678391959799</v>
          </cell>
          <cell r="P78">
            <v>12.021951219512196</v>
          </cell>
          <cell r="Q78">
            <v>10.984415584415585</v>
          </cell>
          <cell r="R78">
            <v>11.001354166666667</v>
          </cell>
          <cell r="S78">
            <v>9.2352948402948396</v>
          </cell>
          <cell r="T78">
            <v>8.6772576832151316</v>
          </cell>
          <cell r="U78">
            <v>25.477396593673962</v>
          </cell>
          <cell r="V78">
            <v>5.6757261904761904</v>
          </cell>
          <cell r="W78">
            <v>29.963400537634406</v>
          </cell>
          <cell r="X78">
            <v>11.051436950146627</v>
          </cell>
          <cell r="Y78">
            <v>7.5875757575757579</v>
          </cell>
          <cell r="Z78">
            <v>8.8687733918128639</v>
          </cell>
          <cell r="AA78">
            <v>39.096232758620694</v>
          </cell>
          <cell r="AB78">
            <v>19.206849427168578</v>
          </cell>
          <cell r="AC78" t="str">
            <v xml:space="preserve"> ...</v>
          </cell>
          <cell r="AD78" t="str">
            <v xml:space="preserve"> ...</v>
          </cell>
          <cell r="AE78">
            <v>15.568809490141776</v>
          </cell>
          <cell r="AF78">
            <v>10.568025820819438</v>
          </cell>
        </row>
        <row r="79">
          <cell r="A79" t="str">
            <v xml:space="preserve">      Imports of non-oil LDCs</v>
          </cell>
          <cell r="B79">
            <v>0.55357607422409327</v>
          </cell>
          <cell r="C79">
            <v>0.61110309520383188</v>
          </cell>
          <cell r="D79">
            <v>0.85527130919586769</v>
          </cell>
          <cell r="E79">
            <v>0.41113846756398464</v>
          </cell>
          <cell r="F79">
            <v>1.8033663842972905</v>
          </cell>
          <cell r="G79">
            <v>2.1777009124918902</v>
          </cell>
          <cell r="H79">
            <v>2.2028384841687756</v>
          </cell>
          <cell r="I79">
            <v>1.9050271562743823</v>
          </cell>
          <cell r="J79">
            <v>0.81304485839993956</v>
          </cell>
          <cell r="K79">
            <v>0.74481732063308315</v>
          </cell>
          <cell r="L79">
            <v>1.6908504992153999</v>
          </cell>
          <cell r="M79">
            <v>2.8212882173410945</v>
          </cell>
          <cell r="N79">
            <v>1.5542062342321448</v>
          </cell>
          <cell r="O79">
            <v>2.5215040367422192</v>
          </cell>
          <cell r="P79">
            <v>0.84086854354694496</v>
          </cell>
          <cell r="Q79">
            <v>0.74992996833067038</v>
          </cell>
          <cell r="R79">
            <v>0.88115784646868955</v>
          </cell>
          <cell r="S79">
            <v>0.75103289937874507</v>
          </cell>
          <cell r="T79">
            <v>0.65293087814248596</v>
          </cell>
          <cell r="U79">
            <v>1.5932721801007872</v>
          </cell>
          <cell r="V79">
            <v>0.33777971430519838</v>
          </cell>
          <cell r="W79">
            <v>1.4232827890383928</v>
          </cell>
          <cell r="X79">
            <v>0.88456010836386745</v>
          </cell>
          <cell r="Y79">
            <v>0.56351819261032154</v>
          </cell>
          <cell r="Z79">
            <v>0.60006033647709811</v>
          </cell>
          <cell r="AA79">
            <v>1.985794924947432</v>
          </cell>
          <cell r="AB79">
            <v>0.91005696178148365</v>
          </cell>
          <cell r="AC79">
            <v>0.44590545896494921</v>
          </cell>
          <cell r="AD79">
            <v>0.51122752980086195</v>
          </cell>
          <cell r="AE79">
            <v>0.94444806666209791</v>
          </cell>
          <cell r="AF79">
            <v>0.48009654564323173</v>
          </cell>
        </row>
        <row r="80">
          <cell r="A80" t="str">
            <v xml:space="preserve">   Ratio of purchases under arrangements to:</v>
          </cell>
        </row>
        <row r="81">
          <cell r="A81" t="str">
            <v xml:space="preserve">      Quotas</v>
          </cell>
          <cell r="B81">
            <v>3.3271198958956139</v>
          </cell>
          <cell r="C81">
            <v>1.026805240247433</v>
          </cell>
          <cell r="D81">
            <v>1.163922848542611</v>
          </cell>
          <cell r="E81">
            <v>0.77425366742721691</v>
          </cell>
          <cell r="F81">
            <v>4.3406167992490428</v>
          </cell>
          <cell r="G81">
            <v>2.0995227890481103</v>
          </cell>
          <cell r="H81">
            <v>5.302379395686212</v>
          </cell>
          <cell r="I81">
            <v>10.469179406621009</v>
          </cell>
          <cell r="J81">
            <v>1.5021327208596504</v>
          </cell>
          <cell r="K81">
            <v>2.7936898491663782</v>
          </cell>
          <cell r="L81">
            <v>4.0607092817410706</v>
          </cell>
          <cell r="M81">
            <v>9.158783004252232</v>
          </cell>
          <cell r="N81">
            <v>7.8169270125352535</v>
          </cell>
          <cell r="O81">
            <v>11.029399303346896</v>
          </cell>
          <cell r="P81">
            <v>7.2607718993346158</v>
          </cell>
          <cell r="Q81">
            <v>3.4387752988212874</v>
          </cell>
          <cell r="R81">
            <v>3.5921413573322085</v>
          </cell>
          <cell r="S81">
            <v>2.3539200700541349</v>
          </cell>
          <cell r="T81">
            <v>2.1886583199564833</v>
          </cell>
          <cell r="U81">
            <v>2.9462053386928475</v>
          </cell>
          <cell r="V81">
            <v>4.6456877441959632</v>
          </cell>
          <cell r="W81">
            <v>4.8706701019335172</v>
          </cell>
          <cell r="X81">
            <v>3.0005593889294735</v>
          </cell>
          <cell r="Y81">
            <v>1.9750835119133534</v>
          </cell>
          <cell r="Z81">
            <v>1.897469121236834</v>
          </cell>
          <cell r="AA81">
            <v>11.271322086337072</v>
          </cell>
          <cell r="AB81">
            <v>3.5269903137102694</v>
          </cell>
          <cell r="AC81">
            <v>4.667668601722557</v>
          </cell>
          <cell r="AD81">
            <v>3.7159679270679362</v>
          </cell>
          <cell r="AE81">
            <v>3.8089568877594537</v>
          </cell>
          <cell r="AF81">
            <v>2.5394168934395518</v>
          </cell>
        </row>
        <row r="82">
          <cell r="A82" t="str">
            <v xml:space="preserve">      Usable resources</v>
          </cell>
          <cell r="B82">
            <v>6.7619728377412436</v>
          </cell>
          <cell r="C82">
            <v>3.0844629822732013</v>
          </cell>
          <cell r="D82">
            <v>5.6867671691792312</v>
          </cell>
          <cell r="E82">
            <v>2.1585482330468007</v>
          </cell>
          <cell r="F82">
            <v>9.3436578171091433</v>
          </cell>
          <cell r="G82">
            <v>6.3818938605619113</v>
          </cell>
          <cell r="H82">
            <v>24.587301587301592</v>
          </cell>
          <cell r="I82">
            <v>41.904109589041092</v>
          </cell>
          <cell r="J82">
            <v>5.376146788990825</v>
          </cell>
          <cell r="K82">
            <v>14.155844155844155</v>
          </cell>
          <cell r="L82">
            <v>11.634615384615383</v>
          </cell>
          <cell r="M82">
            <v>22.774590163934423</v>
          </cell>
          <cell r="N82">
            <v>27.431034482758626</v>
          </cell>
          <cell r="O82">
            <v>24.527638190954775</v>
          </cell>
          <cell r="P82">
            <v>15.814634146341463</v>
          </cell>
          <cell r="Q82">
            <v>7.9766233766233761</v>
          </cell>
          <cell r="R82">
            <v>8.4179166666666667</v>
          </cell>
          <cell r="S82">
            <v>5.2045085995085989</v>
          </cell>
          <cell r="T82">
            <v>4.6560756501182041</v>
          </cell>
          <cell r="U82">
            <v>6.4610462287104626</v>
          </cell>
          <cell r="V82">
            <v>10.077</v>
          </cell>
          <cell r="W82">
            <v>11.93478494623656</v>
          </cell>
          <cell r="X82">
            <v>6.2212903225806446</v>
          </cell>
          <cell r="Y82">
            <v>4.1268614718614716</v>
          </cell>
          <cell r="Z82">
            <v>4.020687134502924</v>
          </cell>
          <cell r="AA82">
            <v>28.240258620689652</v>
          </cell>
          <cell r="AB82">
            <v>8.3885106382978716</v>
          </cell>
          <cell r="AC82" t="str">
            <v xml:space="preserve"> ...</v>
          </cell>
          <cell r="AD82" t="str">
            <v xml:space="preserve"> ...</v>
          </cell>
          <cell r="AE82">
            <v>8.8104636379830357</v>
          </cell>
          <cell r="AF82">
            <v>6.5869939220531402</v>
          </cell>
        </row>
        <row r="83">
          <cell r="A83" t="str">
            <v xml:space="preserve">      Imports of non-oil LDCs</v>
          </cell>
          <cell r="B83">
            <v>1.2380211967281138</v>
          </cell>
          <cell r="C83">
            <v>0.33965482067135189</v>
          </cell>
          <cell r="D83">
            <v>0.37946237515943165</v>
          </cell>
          <cell r="E83">
            <v>0.19982213692357106</v>
          </cell>
          <cell r="F83">
            <v>0.71290646143671343</v>
          </cell>
          <cell r="G83">
            <v>0.2953067790548291</v>
          </cell>
          <cell r="H83">
            <v>0.63672267437533758</v>
          </cell>
          <cell r="I83">
            <v>1.0671082349465915</v>
          </cell>
          <cell r="J83">
            <v>0.18846688568922648</v>
          </cell>
          <cell r="K83">
            <v>0.29234817410517128</v>
          </cell>
          <cell r="L83">
            <v>0.51218653249483881</v>
          </cell>
          <cell r="M83">
            <v>0.95092488771544026</v>
          </cell>
          <cell r="N83">
            <v>0.81011536048815425</v>
          </cell>
          <cell r="O83">
            <v>1.7388331736844835</v>
          </cell>
          <cell r="P83">
            <v>1.1061455947166545</v>
          </cell>
          <cell r="Q83">
            <v>0.54458144543473364</v>
          </cell>
          <cell r="R83">
            <v>0.67423639030069915</v>
          </cell>
          <cell r="S83">
            <v>0.42324119055475296</v>
          </cell>
          <cell r="T83">
            <v>0.35035211283515755</v>
          </cell>
          <cell r="U83">
            <v>0.40405247736754774</v>
          </cell>
          <cell r="V83">
            <v>0.59971289431915065</v>
          </cell>
          <cell r="W83">
            <v>0.56691075445584505</v>
          </cell>
          <cell r="X83">
            <v>0.49795381964623175</v>
          </cell>
          <cell r="Y83">
            <v>0.30649598660739674</v>
          </cell>
          <cell r="Z83">
            <v>0.27203929655325126</v>
          </cell>
          <cell r="AA83">
            <v>1.4343929911201743</v>
          </cell>
          <cell r="AB83">
            <v>0.39746354727821709</v>
          </cell>
          <cell r="AC83">
            <v>0.47879954537901692</v>
          </cell>
          <cell r="AD83">
            <v>0.34944666593982965</v>
          </cell>
          <cell r="AE83">
            <v>0.53928607553942987</v>
          </cell>
          <cell r="AF83">
            <v>0.30729837099557789</v>
          </cell>
        </row>
        <row r="86">
          <cell r="A86" t="str">
            <v xml:space="preserve">   1/ Uncommitted and adjusted usable resources.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s>
    <sheetDataSet>
      <sheetData sheetId="0" refreshError="1"/>
      <sheetData sheetId="1" refreshError="1"/>
      <sheetData sheetId="2" refreshError="1"/>
      <sheetData sheetId="3" refreshError="1"/>
      <sheetData sheetId="4" refreshError="1"/>
      <sheetData sheetId="5" refreshError="1">
        <row r="4">
          <cell r="D4">
            <v>950</v>
          </cell>
          <cell r="E4" t="str">
            <v xml:space="preserve">RAILWAY                       </v>
          </cell>
          <cell r="F4" t="str">
            <v>USD</v>
          </cell>
          <cell r="G4">
            <v>1</v>
          </cell>
          <cell r="H4">
            <v>5483870.5700000003</v>
          </cell>
          <cell r="I4">
            <v>0.75</v>
          </cell>
          <cell r="J4">
            <v>20564.514999999999</v>
          </cell>
          <cell r="K4">
            <v>0</v>
          </cell>
          <cell r="L4">
            <v>0</v>
          </cell>
          <cell r="M4">
            <v>0</v>
          </cell>
          <cell r="N4">
            <v>161290.29999999999</v>
          </cell>
          <cell r="O4">
            <v>0</v>
          </cell>
          <cell r="P4">
            <v>5322580.2699999996</v>
          </cell>
          <cell r="Q4">
            <v>0</v>
          </cell>
          <cell r="R4">
            <v>5483870.5700000003</v>
          </cell>
          <cell r="S4">
            <v>0</v>
          </cell>
          <cell r="U4">
            <v>5483870.5700000003</v>
          </cell>
          <cell r="V4">
            <v>161290.29999999999</v>
          </cell>
          <cell r="W4">
            <v>20564.514999999999</v>
          </cell>
        </row>
        <row r="5">
          <cell r="D5">
            <v>4910</v>
          </cell>
          <cell r="E5" t="str">
            <v xml:space="preserve">INTEGRATED RURAL DEVELOPMENT  </v>
          </cell>
          <cell r="F5" t="str">
            <v>USD</v>
          </cell>
          <cell r="G5">
            <v>1</v>
          </cell>
          <cell r="H5">
            <v>5880000</v>
          </cell>
          <cell r="I5">
            <v>0.75</v>
          </cell>
          <cell r="J5">
            <v>22050</v>
          </cell>
          <cell r="K5">
            <v>0</v>
          </cell>
          <cell r="L5">
            <v>0</v>
          </cell>
          <cell r="M5">
            <v>0</v>
          </cell>
          <cell r="N5">
            <v>120000</v>
          </cell>
          <cell r="O5">
            <v>0</v>
          </cell>
          <cell r="P5">
            <v>5760000</v>
          </cell>
          <cell r="Q5">
            <v>0</v>
          </cell>
          <cell r="R5">
            <v>5880000</v>
          </cell>
          <cell r="S5">
            <v>0</v>
          </cell>
          <cell r="U5">
            <v>5880000</v>
          </cell>
          <cell r="V5">
            <v>120000</v>
          </cell>
          <cell r="W5">
            <v>22050</v>
          </cell>
        </row>
        <row r="6">
          <cell r="D6">
            <v>5380</v>
          </cell>
          <cell r="E6" t="str">
            <v xml:space="preserve">LIVESTOCK                     </v>
          </cell>
          <cell r="F6" t="str">
            <v>USD</v>
          </cell>
          <cell r="G6">
            <v>1</v>
          </cell>
          <cell r="H6">
            <v>10174500</v>
          </cell>
          <cell r="I6">
            <v>0.75</v>
          </cell>
          <cell r="J6">
            <v>38154.375</v>
          </cell>
          <cell r="K6">
            <v>0</v>
          </cell>
          <cell r="L6">
            <v>0</v>
          </cell>
          <cell r="M6">
            <v>0</v>
          </cell>
          <cell r="N6">
            <v>199500</v>
          </cell>
          <cell r="O6">
            <v>0</v>
          </cell>
          <cell r="P6">
            <v>9975000</v>
          </cell>
          <cell r="Q6">
            <v>0</v>
          </cell>
          <cell r="R6">
            <v>10174500</v>
          </cell>
          <cell r="S6">
            <v>0</v>
          </cell>
          <cell r="U6">
            <v>10174500</v>
          </cell>
          <cell r="V6">
            <v>199500</v>
          </cell>
          <cell r="W6">
            <v>38154.375</v>
          </cell>
        </row>
        <row r="7">
          <cell r="D7">
            <v>9860</v>
          </cell>
          <cell r="E7" t="str">
            <v xml:space="preserve">INDUSTRIAL DEVELOPMENT        </v>
          </cell>
          <cell r="F7" t="str">
            <v>USD</v>
          </cell>
          <cell r="G7">
            <v>1</v>
          </cell>
          <cell r="H7">
            <v>7216585.0099999998</v>
          </cell>
          <cell r="I7">
            <v>0.75</v>
          </cell>
          <cell r="J7">
            <v>27062.194</v>
          </cell>
          <cell r="K7">
            <v>0</v>
          </cell>
          <cell r="L7">
            <v>0</v>
          </cell>
          <cell r="M7">
            <v>0</v>
          </cell>
          <cell r="N7">
            <v>39870</v>
          </cell>
          <cell r="O7">
            <v>0</v>
          </cell>
          <cell r="P7">
            <v>7176715.0099999998</v>
          </cell>
          <cell r="Q7">
            <v>0</v>
          </cell>
          <cell r="R7">
            <v>7216585.0099999998</v>
          </cell>
          <cell r="S7">
            <v>0</v>
          </cell>
          <cell r="U7">
            <v>7216585.0099999998</v>
          </cell>
          <cell r="V7">
            <v>39870</v>
          </cell>
          <cell r="W7">
            <v>27062.194</v>
          </cell>
        </row>
        <row r="8">
          <cell r="D8">
            <v>11040</v>
          </cell>
          <cell r="E8" t="str">
            <v xml:space="preserve">ROAD MAINTENANCE              </v>
          </cell>
          <cell r="F8" t="str">
            <v>XDR</v>
          </cell>
          <cell r="G8">
            <v>1</v>
          </cell>
          <cell r="H8">
            <v>12237955.35</v>
          </cell>
          <cell r="I8">
            <v>0.75</v>
          </cell>
          <cell r="J8">
            <v>45892.332999999999</v>
          </cell>
          <cell r="K8">
            <v>0</v>
          </cell>
          <cell r="L8">
            <v>0</v>
          </cell>
          <cell r="M8">
            <v>0</v>
          </cell>
          <cell r="N8">
            <v>66874</v>
          </cell>
          <cell r="O8">
            <v>0</v>
          </cell>
          <cell r="P8">
            <v>12171081.35</v>
          </cell>
          <cell r="Q8">
            <v>0</v>
          </cell>
          <cell r="R8">
            <v>12237955.35</v>
          </cell>
          <cell r="S8">
            <v>0</v>
          </cell>
          <cell r="U8">
            <v>12237955.35</v>
          </cell>
          <cell r="V8">
            <v>66874</v>
          </cell>
          <cell r="W8">
            <v>45892.332999999999</v>
          </cell>
        </row>
        <row r="9">
          <cell r="D9">
            <v>3210</v>
          </cell>
          <cell r="E9" t="str">
            <v xml:space="preserve">TELECOMMUNICATIONS            </v>
          </cell>
          <cell r="F9" t="str">
            <v>USD</v>
          </cell>
          <cell r="G9">
            <v>1</v>
          </cell>
          <cell r="H9">
            <v>2430000</v>
          </cell>
          <cell r="I9">
            <v>0.75</v>
          </cell>
          <cell r="J9">
            <v>9112.5</v>
          </cell>
          <cell r="K9">
            <v>0</v>
          </cell>
          <cell r="L9">
            <v>0</v>
          </cell>
          <cell r="M9">
            <v>0</v>
          </cell>
          <cell r="N9">
            <v>54000</v>
          </cell>
          <cell r="O9">
            <v>0</v>
          </cell>
          <cell r="P9">
            <v>2376000</v>
          </cell>
          <cell r="Q9">
            <v>0</v>
          </cell>
          <cell r="R9">
            <v>2430000</v>
          </cell>
          <cell r="S9">
            <v>0</v>
          </cell>
          <cell r="U9">
            <v>2430000</v>
          </cell>
          <cell r="V9">
            <v>54000</v>
          </cell>
          <cell r="W9">
            <v>9112.5</v>
          </cell>
        </row>
        <row r="10">
          <cell r="D10">
            <v>3840</v>
          </cell>
          <cell r="E10" t="str">
            <v xml:space="preserve">SECOND RAILWAYS               </v>
          </cell>
          <cell r="F10" t="str">
            <v>USD</v>
          </cell>
          <cell r="G10">
            <v>1</v>
          </cell>
          <cell r="H10">
            <v>4723500</v>
          </cell>
          <cell r="I10">
            <v>0.75</v>
          </cell>
          <cell r="J10">
            <v>17713.125</v>
          </cell>
          <cell r="K10">
            <v>0</v>
          </cell>
          <cell r="L10">
            <v>0</v>
          </cell>
          <cell r="M10">
            <v>0</v>
          </cell>
          <cell r="N10">
            <v>100500</v>
          </cell>
          <cell r="O10">
            <v>0</v>
          </cell>
          <cell r="P10">
            <v>4623000</v>
          </cell>
          <cell r="Q10">
            <v>0</v>
          </cell>
          <cell r="R10">
            <v>4723500</v>
          </cell>
          <cell r="S10">
            <v>0</v>
          </cell>
          <cell r="U10">
            <v>4723500</v>
          </cell>
          <cell r="V10">
            <v>100500</v>
          </cell>
          <cell r="W10">
            <v>17713.125</v>
          </cell>
        </row>
        <row r="11">
          <cell r="D11">
            <v>4200</v>
          </cell>
          <cell r="E11" t="str">
            <v xml:space="preserve">EDUCATION                     </v>
          </cell>
          <cell r="F11" t="str">
            <v>USD</v>
          </cell>
          <cell r="G11">
            <v>1</v>
          </cell>
          <cell r="H11">
            <v>3525000</v>
          </cell>
          <cell r="I11">
            <v>0.75</v>
          </cell>
          <cell r="J11">
            <v>13218.75</v>
          </cell>
          <cell r="K11">
            <v>0</v>
          </cell>
          <cell r="L11">
            <v>0</v>
          </cell>
          <cell r="M11">
            <v>0</v>
          </cell>
          <cell r="N11">
            <v>75000</v>
          </cell>
          <cell r="O11">
            <v>0</v>
          </cell>
          <cell r="P11">
            <v>3450000</v>
          </cell>
          <cell r="Q11">
            <v>0</v>
          </cell>
          <cell r="R11">
            <v>3525000</v>
          </cell>
          <cell r="S11">
            <v>0</v>
          </cell>
          <cell r="U11">
            <v>3525000</v>
          </cell>
          <cell r="V11">
            <v>75000</v>
          </cell>
          <cell r="W11">
            <v>13218.75</v>
          </cell>
        </row>
        <row r="12">
          <cell r="D12">
            <v>4430</v>
          </cell>
          <cell r="E12" t="str">
            <v xml:space="preserve">DROUGHT RELIEF                </v>
          </cell>
          <cell r="F12" t="str">
            <v>USD</v>
          </cell>
          <cell r="G12">
            <v>1</v>
          </cell>
          <cell r="H12">
            <v>1800000</v>
          </cell>
          <cell r="I12">
            <v>0.75</v>
          </cell>
          <cell r="J12">
            <v>6750</v>
          </cell>
          <cell r="K12">
            <v>0</v>
          </cell>
          <cell r="L12">
            <v>0</v>
          </cell>
          <cell r="M12">
            <v>0</v>
          </cell>
          <cell r="N12">
            <v>37500</v>
          </cell>
          <cell r="O12">
            <v>0</v>
          </cell>
          <cell r="P12">
            <v>1762500</v>
          </cell>
          <cell r="Q12">
            <v>0</v>
          </cell>
          <cell r="R12">
            <v>1800000</v>
          </cell>
          <cell r="S12">
            <v>0</v>
          </cell>
          <cell r="U12">
            <v>1800000</v>
          </cell>
          <cell r="V12">
            <v>37500</v>
          </cell>
          <cell r="W12">
            <v>6750</v>
          </cell>
        </row>
        <row r="13">
          <cell r="D13">
            <v>7130</v>
          </cell>
          <cell r="E13" t="str">
            <v xml:space="preserve">THIRD RAILWAY                 </v>
          </cell>
          <cell r="F13" t="str">
            <v>USD</v>
          </cell>
          <cell r="G13">
            <v>1</v>
          </cell>
          <cell r="H13">
            <v>8662500</v>
          </cell>
          <cell r="I13">
            <v>0.75</v>
          </cell>
          <cell r="J13">
            <v>32484.375</v>
          </cell>
          <cell r="K13">
            <v>0</v>
          </cell>
          <cell r="L13">
            <v>0</v>
          </cell>
          <cell r="M13">
            <v>0</v>
          </cell>
          <cell r="N13">
            <v>157500</v>
          </cell>
          <cell r="O13">
            <v>0</v>
          </cell>
          <cell r="P13">
            <v>8505000</v>
          </cell>
          <cell r="Q13">
            <v>0</v>
          </cell>
          <cell r="R13">
            <v>8662500</v>
          </cell>
          <cell r="S13">
            <v>0</v>
          </cell>
          <cell r="U13">
            <v>8662500</v>
          </cell>
          <cell r="V13">
            <v>157500</v>
          </cell>
          <cell r="W13">
            <v>32484.375</v>
          </cell>
        </row>
        <row r="14">
          <cell r="D14">
            <v>12820</v>
          </cell>
          <cell r="E14" t="str">
            <v xml:space="preserve">POWER/WATER                   </v>
          </cell>
          <cell r="F14" t="str">
            <v>XDR</v>
          </cell>
          <cell r="G14">
            <v>1</v>
          </cell>
          <cell r="H14">
            <v>18864428.760000002</v>
          </cell>
          <cell r="I14">
            <v>0.75</v>
          </cell>
          <cell r="J14">
            <v>70741.607999999993</v>
          </cell>
          <cell r="K14">
            <v>0</v>
          </cell>
          <cell r="L14">
            <v>0</v>
          </cell>
          <cell r="M14">
            <v>0</v>
          </cell>
          <cell r="N14">
            <v>101969</v>
          </cell>
          <cell r="O14">
            <v>0</v>
          </cell>
          <cell r="P14">
            <v>18762459.760000002</v>
          </cell>
          <cell r="Q14">
            <v>0</v>
          </cell>
          <cell r="R14">
            <v>18864428.760000002</v>
          </cell>
          <cell r="S14">
            <v>0</v>
          </cell>
          <cell r="U14">
            <v>18864428.760000002</v>
          </cell>
          <cell r="V14">
            <v>101969</v>
          </cell>
          <cell r="W14">
            <v>70741.607999999993</v>
          </cell>
        </row>
        <row r="15">
          <cell r="D15">
            <v>15970</v>
          </cell>
          <cell r="E15" t="str">
            <v xml:space="preserve">MOPTI AREA DEVELOPMENT        </v>
          </cell>
          <cell r="F15" t="str">
            <v>XDR</v>
          </cell>
          <cell r="G15">
            <v>1</v>
          </cell>
          <cell r="H15">
            <v>13306744.02</v>
          </cell>
          <cell r="I15">
            <v>0.75</v>
          </cell>
          <cell r="J15">
            <v>49900.29</v>
          </cell>
          <cell r="K15">
            <v>0</v>
          </cell>
          <cell r="L15">
            <v>0</v>
          </cell>
          <cell r="M15">
            <v>0</v>
          </cell>
          <cell r="N15">
            <v>69668</v>
          </cell>
          <cell r="O15">
            <v>0</v>
          </cell>
          <cell r="P15">
            <v>13237076.02</v>
          </cell>
          <cell r="Q15">
            <v>0</v>
          </cell>
          <cell r="R15">
            <v>13306744.02</v>
          </cell>
          <cell r="S15">
            <v>0</v>
          </cell>
          <cell r="U15">
            <v>13306744.02</v>
          </cell>
          <cell r="V15">
            <v>69668</v>
          </cell>
          <cell r="W15">
            <v>49900.29</v>
          </cell>
        </row>
        <row r="16">
          <cell r="D16">
            <v>21630</v>
          </cell>
          <cell r="E16" t="str">
            <v xml:space="preserve">AGRICULTURAL SECTOR           </v>
          </cell>
          <cell r="F16" t="str">
            <v>XDR</v>
          </cell>
          <cell r="G16">
            <v>1</v>
          </cell>
          <cell r="H16">
            <v>40106938.899999999</v>
          </cell>
          <cell r="I16">
            <v>0.75</v>
          </cell>
          <cell r="J16">
            <v>150401.02100000001</v>
          </cell>
          <cell r="K16">
            <v>0</v>
          </cell>
          <cell r="L16">
            <v>0</v>
          </cell>
          <cell r="M16">
            <v>0</v>
          </cell>
          <cell r="N16">
            <v>0</v>
          </cell>
          <cell r="O16">
            <v>0</v>
          </cell>
          <cell r="P16">
            <v>40106938.899999999</v>
          </cell>
          <cell r="Q16">
            <v>0</v>
          </cell>
          <cell r="R16">
            <v>40106938.899999999</v>
          </cell>
          <cell r="S16">
            <v>0</v>
          </cell>
          <cell r="U16">
            <v>40106938.899999999</v>
          </cell>
          <cell r="V16">
            <v>0</v>
          </cell>
          <cell r="W16">
            <v>150401.02100000001</v>
          </cell>
        </row>
        <row r="17">
          <cell r="D17">
            <v>28280</v>
          </cell>
          <cell r="E17" t="str">
            <v xml:space="preserve">VOCATIONAL EDUCATION &amp; TRNG   </v>
          </cell>
          <cell r="F17" t="str">
            <v>XDR</v>
          </cell>
          <cell r="G17">
            <v>1</v>
          </cell>
          <cell r="H17">
            <v>3530050.13</v>
          </cell>
          <cell r="I17">
            <v>0.75</v>
          </cell>
          <cell r="J17">
            <v>13237.688</v>
          </cell>
          <cell r="K17">
            <v>5469949.8700000001</v>
          </cell>
          <cell r="L17">
            <v>0</v>
          </cell>
          <cell r="M17">
            <v>0</v>
          </cell>
          <cell r="N17">
            <v>0</v>
          </cell>
          <cell r="O17">
            <v>0</v>
          </cell>
          <cell r="P17">
            <v>3530050.13</v>
          </cell>
          <cell r="Q17">
            <v>5469949.8700000001</v>
          </cell>
          <cell r="R17">
            <v>3530050.13</v>
          </cell>
          <cell r="S17">
            <v>5469949.8700000001</v>
          </cell>
          <cell r="T17">
            <v>9000000</v>
          </cell>
          <cell r="U17">
            <v>3530050.13</v>
          </cell>
          <cell r="V17">
            <v>0</v>
          </cell>
          <cell r="W17">
            <v>13237.6879875</v>
          </cell>
        </row>
        <row r="18">
          <cell r="D18">
            <v>13070</v>
          </cell>
          <cell r="E18" t="str">
            <v>ECONOMIC MANAGEMENT &amp; TRAINING</v>
          </cell>
          <cell r="F18" t="str">
            <v>XDR</v>
          </cell>
          <cell r="G18">
            <v>2</v>
          </cell>
          <cell r="H18">
            <v>8935574.3499999996</v>
          </cell>
          <cell r="I18">
            <v>0.75</v>
          </cell>
          <cell r="J18">
            <v>33508.404000000002</v>
          </cell>
          <cell r="K18">
            <v>0</v>
          </cell>
          <cell r="L18">
            <v>0</v>
          </cell>
          <cell r="M18">
            <v>0</v>
          </cell>
          <cell r="N18">
            <v>48067</v>
          </cell>
          <cell r="O18">
            <v>0</v>
          </cell>
          <cell r="P18">
            <v>8887507.3499999996</v>
          </cell>
          <cell r="Q18">
            <v>0</v>
          </cell>
          <cell r="R18">
            <v>8935574.3499999996</v>
          </cell>
          <cell r="S18">
            <v>0</v>
          </cell>
          <cell r="U18">
            <v>8935574.3499999996</v>
          </cell>
          <cell r="V18">
            <v>48067</v>
          </cell>
          <cell r="W18">
            <v>33508.404000000002</v>
          </cell>
        </row>
        <row r="19">
          <cell r="D19">
            <v>11340</v>
          </cell>
          <cell r="E19" t="str">
            <v xml:space="preserve">PETROLEUM EXPLORATN PROMOTION </v>
          </cell>
          <cell r="F19" t="str">
            <v>XDR</v>
          </cell>
          <cell r="G19">
            <v>2</v>
          </cell>
          <cell r="H19">
            <v>2759007.95</v>
          </cell>
          <cell r="I19">
            <v>0.75</v>
          </cell>
          <cell r="J19">
            <v>10346.280000000001</v>
          </cell>
          <cell r="K19">
            <v>0</v>
          </cell>
          <cell r="L19">
            <v>0</v>
          </cell>
          <cell r="M19">
            <v>0</v>
          </cell>
          <cell r="N19">
            <v>15076</v>
          </cell>
          <cell r="O19">
            <v>0</v>
          </cell>
          <cell r="P19">
            <v>2743931.95</v>
          </cell>
          <cell r="Q19">
            <v>0</v>
          </cell>
          <cell r="R19">
            <v>2759007.95</v>
          </cell>
          <cell r="S19">
            <v>0</v>
          </cell>
          <cell r="U19">
            <v>2759007.95</v>
          </cell>
          <cell r="V19">
            <v>15076</v>
          </cell>
          <cell r="W19">
            <v>10346.280000000001</v>
          </cell>
        </row>
        <row r="20">
          <cell r="D20">
            <v>12000</v>
          </cell>
          <cell r="E20" t="str">
            <v xml:space="preserve">SECOND TELECOMMUNICATIONS     </v>
          </cell>
          <cell r="F20" t="str">
            <v>XDR</v>
          </cell>
          <cell r="G20">
            <v>2</v>
          </cell>
          <cell r="H20">
            <v>10856000</v>
          </cell>
          <cell r="I20">
            <v>0.75</v>
          </cell>
          <cell r="J20">
            <v>40710</v>
          </cell>
          <cell r="K20">
            <v>0</v>
          </cell>
          <cell r="L20">
            <v>0</v>
          </cell>
          <cell r="M20">
            <v>0</v>
          </cell>
          <cell r="N20">
            <v>59000</v>
          </cell>
          <cell r="O20">
            <v>0</v>
          </cell>
          <cell r="P20">
            <v>10797000</v>
          </cell>
          <cell r="Q20">
            <v>0</v>
          </cell>
          <cell r="R20">
            <v>10856000</v>
          </cell>
          <cell r="S20">
            <v>0</v>
          </cell>
          <cell r="U20">
            <v>10856000</v>
          </cell>
          <cell r="V20">
            <v>59000</v>
          </cell>
          <cell r="W20">
            <v>40710</v>
          </cell>
        </row>
        <row r="21">
          <cell r="D21">
            <v>14310</v>
          </cell>
          <cell r="E21" t="str">
            <v xml:space="preserve">RURAL WATER SUPPLY            </v>
          </cell>
          <cell r="F21" t="str">
            <v>XDR</v>
          </cell>
          <cell r="G21">
            <v>2</v>
          </cell>
          <cell r="H21">
            <v>3750811.27</v>
          </cell>
          <cell r="I21">
            <v>0.75</v>
          </cell>
          <cell r="J21">
            <v>14065.541999999999</v>
          </cell>
          <cell r="K21">
            <v>0</v>
          </cell>
          <cell r="L21">
            <v>0</v>
          </cell>
          <cell r="M21">
            <v>0</v>
          </cell>
          <cell r="N21">
            <v>51652</v>
          </cell>
          <cell r="O21">
            <v>0</v>
          </cell>
          <cell r="P21">
            <v>3699159.27</v>
          </cell>
          <cell r="Q21">
            <v>0</v>
          </cell>
          <cell r="R21">
            <v>3750811.27</v>
          </cell>
          <cell r="S21">
            <v>0</v>
          </cell>
          <cell r="U21">
            <v>3750811.27</v>
          </cell>
          <cell r="V21">
            <v>51652</v>
          </cell>
          <cell r="W21">
            <v>14065.541999999999</v>
          </cell>
        </row>
        <row r="22">
          <cell r="D22">
            <v>14420</v>
          </cell>
          <cell r="E22" t="str">
            <v xml:space="preserve">THIRD EDUCATION               </v>
          </cell>
          <cell r="F22" t="str">
            <v>XDR</v>
          </cell>
          <cell r="G22">
            <v>2</v>
          </cell>
          <cell r="H22">
            <v>4195800</v>
          </cell>
          <cell r="I22">
            <v>0.75</v>
          </cell>
          <cell r="J22">
            <v>15734.25</v>
          </cell>
          <cell r="K22">
            <v>0</v>
          </cell>
          <cell r="L22">
            <v>0</v>
          </cell>
          <cell r="M22">
            <v>0</v>
          </cell>
          <cell r="N22">
            <v>22200</v>
          </cell>
          <cell r="O22">
            <v>0</v>
          </cell>
          <cell r="P22">
            <v>4173600</v>
          </cell>
          <cell r="Q22">
            <v>0</v>
          </cell>
          <cell r="R22">
            <v>4195800</v>
          </cell>
          <cell r="S22">
            <v>0</v>
          </cell>
          <cell r="U22">
            <v>4195800</v>
          </cell>
          <cell r="V22">
            <v>22200</v>
          </cell>
          <cell r="W22">
            <v>15734.25</v>
          </cell>
        </row>
        <row r="23">
          <cell r="D23" t="str">
            <v>F0070</v>
          </cell>
          <cell r="E23" t="str">
            <v xml:space="preserve">RURAL WATER SUPPLY            </v>
          </cell>
          <cell r="F23" t="str">
            <v>XDR</v>
          </cell>
          <cell r="G23">
            <v>2</v>
          </cell>
          <cell r="H23">
            <v>5093829.28</v>
          </cell>
          <cell r="I23">
            <v>0.75</v>
          </cell>
          <cell r="J23">
            <v>19101.86</v>
          </cell>
          <cell r="K23">
            <v>0</v>
          </cell>
          <cell r="L23">
            <v>0</v>
          </cell>
          <cell r="M23">
            <v>0</v>
          </cell>
          <cell r="N23">
            <v>27094</v>
          </cell>
          <cell r="O23">
            <v>0</v>
          </cell>
          <cell r="P23">
            <v>5066735.28</v>
          </cell>
          <cell r="Q23">
            <v>0</v>
          </cell>
          <cell r="R23">
            <v>5093829.28</v>
          </cell>
          <cell r="S23">
            <v>0</v>
          </cell>
          <cell r="U23">
            <v>5093829.28</v>
          </cell>
          <cell r="V23">
            <v>27094</v>
          </cell>
          <cell r="W23">
            <v>19101.86</v>
          </cell>
        </row>
        <row r="24">
          <cell r="D24" t="str">
            <v>F0100</v>
          </cell>
          <cell r="E24" t="str">
            <v xml:space="preserve">THIRD EDUCATION               </v>
          </cell>
          <cell r="F24" t="str">
            <v>XDR</v>
          </cell>
          <cell r="G24">
            <v>2</v>
          </cell>
          <cell r="H24">
            <v>4374241.41</v>
          </cell>
          <cell r="I24">
            <v>0.75</v>
          </cell>
          <cell r="J24">
            <v>16403.404999999999</v>
          </cell>
          <cell r="K24">
            <v>0</v>
          </cell>
          <cell r="L24">
            <v>0</v>
          </cell>
          <cell r="M24">
            <v>0</v>
          </cell>
          <cell r="N24">
            <v>23144</v>
          </cell>
          <cell r="O24">
            <v>0</v>
          </cell>
          <cell r="P24">
            <v>4351097.41</v>
          </cell>
          <cell r="Q24">
            <v>0</v>
          </cell>
          <cell r="R24">
            <v>4374241.41</v>
          </cell>
          <cell r="S24">
            <v>0</v>
          </cell>
          <cell r="U24">
            <v>4374241.41</v>
          </cell>
          <cell r="V24">
            <v>23144</v>
          </cell>
          <cell r="W24">
            <v>16403.404999999999</v>
          </cell>
        </row>
        <row r="25">
          <cell r="D25">
            <v>27370</v>
          </cell>
          <cell r="E25" t="str">
            <v>AGRICUL TRADING AND PROCESSING</v>
          </cell>
          <cell r="F25" t="str">
            <v>XDR</v>
          </cell>
          <cell r="G25">
            <v>2</v>
          </cell>
          <cell r="H25">
            <v>2297447.41</v>
          </cell>
          <cell r="I25">
            <v>0.75</v>
          </cell>
          <cell r="J25">
            <v>8615.4279999999999</v>
          </cell>
          <cell r="K25">
            <v>1602552.59</v>
          </cell>
          <cell r="L25">
            <v>0</v>
          </cell>
          <cell r="M25">
            <v>0</v>
          </cell>
          <cell r="N25">
            <v>0</v>
          </cell>
          <cell r="O25">
            <v>0</v>
          </cell>
          <cell r="P25">
            <v>2297447.41</v>
          </cell>
          <cell r="Q25">
            <v>1602552.59</v>
          </cell>
          <cell r="R25">
            <v>2297447.41</v>
          </cell>
          <cell r="S25">
            <v>1602552.59</v>
          </cell>
          <cell r="T25">
            <v>3900000</v>
          </cell>
          <cell r="U25">
            <v>2297447.41</v>
          </cell>
          <cell r="V25">
            <v>0</v>
          </cell>
          <cell r="W25">
            <v>8615.4277875000007</v>
          </cell>
        </row>
        <row r="26">
          <cell r="D26">
            <v>31550</v>
          </cell>
          <cell r="E26" t="str">
            <v xml:space="preserve">HEALTH SECTOR DEV PROGRAM     </v>
          </cell>
          <cell r="F26" t="str">
            <v>XDR</v>
          </cell>
          <cell r="G26">
            <v>2</v>
          </cell>
          <cell r="H26">
            <v>646437.05000000005</v>
          </cell>
          <cell r="I26">
            <v>0.75</v>
          </cell>
          <cell r="J26">
            <v>2424.1390000000001</v>
          </cell>
          <cell r="K26">
            <v>27853562.949999999</v>
          </cell>
          <cell r="L26">
            <v>0</v>
          </cell>
          <cell r="M26">
            <v>0</v>
          </cell>
          <cell r="N26">
            <v>0</v>
          </cell>
          <cell r="O26">
            <v>0</v>
          </cell>
          <cell r="P26">
            <v>646437.05000000005</v>
          </cell>
          <cell r="Q26">
            <v>27853562.949999999</v>
          </cell>
          <cell r="R26">
            <v>646437.05000000005</v>
          </cell>
          <cell r="S26">
            <v>27853562.949999999</v>
          </cell>
          <cell r="T26">
            <v>28500000</v>
          </cell>
          <cell r="U26">
            <v>646437.05000000075</v>
          </cell>
          <cell r="V26">
            <v>0</v>
          </cell>
          <cell r="W26">
            <v>2424.1389375000026</v>
          </cell>
        </row>
        <row r="27">
          <cell r="D27">
            <v>16770</v>
          </cell>
          <cell r="E27" t="str">
            <v xml:space="preserve">SECOND URBAN                  </v>
          </cell>
          <cell r="F27" t="str">
            <v>XDR</v>
          </cell>
          <cell r="G27">
            <v>3</v>
          </cell>
          <cell r="H27">
            <v>24178345.93</v>
          </cell>
          <cell r="I27">
            <v>0.75</v>
          </cell>
          <cell r="J27">
            <v>90668.797000000006</v>
          </cell>
          <cell r="K27">
            <v>0</v>
          </cell>
          <cell r="L27">
            <v>0</v>
          </cell>
          <cell r="M27">
            <v>0</v>
          </cell>
          <cell r="N27">
            <v>125276</v>
          </cell>
          <cell r="O27">
            <v>0</v>
          </cell>
          <cell r="P27">
            <v>24053069.93</v>
          </cell>
          <cell r="Q27">
            <v>0</v>
          </cell>
          <cell r="R27">
            <v>24178345.93</v>
          </cell>
          <cell r="S27">
            <v>0</v>
          </cell>
          <cell r="U27">
            <v>24178345.93</v>
          </cell>
          <cell r="V27">
            <v>125276</v>
          </cell>
          <cell r="W27">
            <v>90668.797000000006</v>
          </cell>
        </row>
        <row r="28">
          <cell r="D28">
            <v>19060</v>
          </cell>
          <cell r="E28" t="str">
            <v xml:space="preserve">OFFICE DU NIGER CONSOLIDATION </v>
          </cell>
          <cell r="F28" t="str">
            <v>XDR</v>
          </cell>
          <cell r="G28">
            <v>3</v>
          </cell>
          <cell r="H28">
            <v>30049490.649999999</v>
          </cell>
          <cell r="I28">
            <v>0.75</v>
          </cell>
          <cell r="J28">
            <v>112685.59</v>
          </cell>
          <cell r="K28">
            <v>0</v>
          </cell>
          <cell r="L28">
            <v>0</v>
          </cell>
          <cell r="M28">
            <v>0</v>
          </cell>
          <cell r="N28">
            <v>309788</v>
          </cell>
          <cell r="O28">
            <v>0</v>
          </cell>
          <cell r="P28">
            <v>29739702.649999999</v>
          </cell>
          <cell r="Q28">
            <v>0</v>
          </cell>
          <cell r="R28">
            <v>30049490.649999999</v>
          </cell>
          <cell r="S28">
            <v>0</v>
          </cell>
          <cell r="U28">
            <v>30049490.649999999</v>
          </cell>
          <cell r="V28">
            <v>309788</v>
          </cell>
          <cell r="W28">
            <v>112685.59</v>
          </cell>
        </row>
        <row r="29">
          <cell r="D29" t="str">
            <v>A0350</v>
          </cell>
          <cell r="E29" t="str">
            <v xml:space="preserve">OFFICE DU NIGER CONSOLIDATION </v>
          </cell>
          <cell r="F29" t="str">
            <v>XDR</v>
          </cell>
          <cell r="G29">
            <v>3</v>
          </cell>
          <cell r="H29">
            <v>6961568.9699999997</v>
          </cell>
          <cell r="I29">
            <v>0.75</v>
          </cell>
          <cell r="J29">
            <v>26105.883999999998</v>
          </cell>
          <cell r="K29">
            <v>0</v>
          </cell>
          <cell r="L29">
            <v>0</v>
          </cell>
          <cell r="M29">
            <v>0</v>
          </cell>
          <cell r="N29">
            <v>35337</v>
          </cell>
          <cell r="O29">
            <v>0</v>
          </cell>
          <cell r="P29">
            <v>6926231.9699999997</v>
          </cell>
          <cell r="Q29">
            <v>0</v>
          </cell>
          <cell r="R29">
            <v>6961568.9699999997</v>
          </cell>
          <cell r="S29">
            <v>0</v>
          </cell>
          <cell r="U29">
            <v>6961568.9699999997</v>
          </cell>
          <cell r="V29">
            <v>35337</v>
          </cell>
          <cell r="W29">
            <v>26105.883999999998</v>
          </cell>
        </row>
        <row r="30">
          <cell r="D30">
            <v>23700</v>
          </cell>
          <cell r="E30" t="str">
            <v xml:space="preserve">NATURAL RESOURCE MANAGEMENT   </v>
          </cell>
          <cell r="F30" t="str">
            <v>XDR</v>
          </cell>
          <cell r="G30">
            <v>3</v>
          </cell>
          <cell r="H30">
            <v>13672630.92</v>
          </cell>
          <cell r="I30">
            <v>0.75</v>
          </cell>
          <cell r="J30">
            <v>51272.366000000002</v>
          </cell>
          <cell r="K30">
            <v>1327369.08</v>
          </cell>
          <cell r="L30">
            <v>0</v>
          </cell>
          <cell r="M30">
            <v>0</v>
          </cell>
          <cell r="N30">
            <v>0</v>
          </cell>
          <cell r="O30">
            <v>0</v>
          </cell>
          <cell r="P30">
            <v>13672630.92</v>
          </cell>
          <cell r="Q30">
            <v>1327369.08</v>
          </cell>
          <cell r="R30">
            <v>13672630.92</v>
          </cell>
          <cell r="S30">
            <v>1327369.08</v>
          </cell>
          <cell r="T30">
            <v>15000000</v>
          </cell>
          <cell r="U30">
            <v>13672630.92</v>
          </cell>
          <cell r="V30">
            <v>0</v>
          </cell>
          <cell r="W30">
            <v>51272.365949999999</v>
          </cell>
        </row>
        <row r="31">
          <cell r="D31">
            <v>19980</v>
          </cell>
          <cell r="E31" t="str">
            <v xml:space="preserve">SECOND POWER                  </v>
          </cell>
          <cell r="F31" t="str">
            <v>XDR</v>
          </cell>
          <cell r="G31">
            <v>3</v>
          </cell>
          <cell r="H31">
            <v>23434839.969999999</v>
          </cell>
          <cell r="I31">
            <v>0.75</v>
          </cell>
          <cell r="J31">
            <v>87880.65</v>
          </cell>
          <cell r="K31">
            <v>0</v>
          </cell>
          <cell r="L31">
            <v>0</v>
          </cell>
          <cell r="M31">
            <v>0</v>
          </cell>
          <cell r="N31">
            <v>236715</v>
          </cell>
          <cell r="O31">
            <v>0</v>
          </cell>
          <cell r="P31">
            <v>23198124.969999999</v>
          </cell>
          <cell r="Q31">
            <v>0</v>
          </cell>
          <cell r="R31">
            <v>23434839.969999999</v>
          </cell>
          <cell r="S31">
            <v>0</v>
          </cell>
          <cell r="U31">
            <v>23434839.969999999</v>
          </cell>
          <cell r="V31">
            <v>236715</v>
          </cell>
          <cell r="W31">
            <v>87880.65</v>
          </cell>
        </row>
        <row r="32">
          <cell r="D32">
            <v>20540</v>
          </cell>
          <cell r="E32" t="str">
            <v>EDUCATION SECTOR CONSOLIDATION</v>
          </cell>
          <cell r="F32" t="str">
            <v>XDR</v>
          </cell>
          <cell r="G32">
            <v>3</v>
          </cell>
          <cell r="H32">
            <v>18361199.170000002</v>
          </cell>
          <cell r="I32">
            <v>0.75</v>
          </cell>
          <cell r="J32">
            <v>68854.497000000003</v>
          </cell>
          <cell r="K32">
            <v>0</v>
          </cell>
          <cell r="L32">
            <v>0</v>
          </cell>
          <cell r="M32">
            <v>0</v>
          </cell>
          <cell r="N32">
            <v>185465</v>
          </cell>
          <cell r="O32">
            <v>0</v>
          </cell>
          <cell r="P32">
            <v>18175734.170000002</v>
          </cell>
          <cell r="Q32">
            <v>0</v>
          </cell>
          <cell r="R32">
            <v>18361199.170000002</v>
          </cell>
          <cell r="S32">
            <v>0</v>
          </cell>
          <cell r="U32">
            <v>18361199.170000002</v>
          </cell>
          <cell r="V32">
            <v>185465</v>
          </cell>
          <cell r="W32">
            <v>68854.497000000003</v>
          </cell>
        </row>
        <row r="33">
          <cell r="D33" t="str">
            <v>N0210</v>
          </cell>
          <cell r="E33" t="str">
            <v>PILOT PRIVATE IRRIGATION PROMO</v>
          </cell>
          <cell r="F33" t="str">
            <v>XDR</v>
          </cell>
          <cell r="G33">
            <v>3</v>
          </cell>
          <cell r="H33">
            <v>678299.1</v>
          </cell>
          <cell r="I33">
            <v>0.75</v>
          </cell>
          <cell r="J33">
            <v>2543.6219999999998</v>
          </cell>
          <cell r="K33">
            <v>2321700.9</v>
          </cell>
          <cell r="L33">
            <v>0</v>
          </cell>
          <cell r="M33">
            <v>0</v>
          </cell>
          <cell r="N33">
            <v>0</v>
          </cell>
          <cell r="O33">
            <v>0</v>
          </cell>
          <cell r="P33">
            <v>678299.1</v>
          </cell>
          <cell r="Q33">
            <v>2321700.9</v>
          </cell>
          <cell r="R33">
            <v>678299.1</v>
          </cell>
          <cell r="S33">
            <v>2321700.9</v>
          </cell>
          <cell r="T33">
            <v>3000000</v>
          </cell>
          <cell r="U33">
            <v>678299.1</v>
          </cell>
          <cell r="V33">
            <v>0</v>
          </cell>
          <cell r="W33">
            <v>2543.6216250000002</v>
          </cell>
        </row>
        <row r="34">
          <cell r="D34">
            <v>28500</v>
          </cell>
          <cell r="E34" t="str">
            <v xml:space="preserve">SELINGUE POWER REHABILITATION </v>
          </cell>
          <cell r="F34" t="str">
            <v>XDR</v>
          </cell>
          <cell r="G34">
            <v>3</v>
          </cell>
          <cell r="H34">
            <v>12391609.359999999</v>
          </cell>
          <cell r="I34">
            <v>0.75</v>
          </cell>
          <cell r="J34">
            <v>46468.535000000003</v>
          </cell>
          <cell r="K34">
            <v>6108390.6399999997</v>
          </cell>
          <cell r="L34">
            <v>0</v>
          </cell>
          <cell r="M34">
            <v>0</v>
          </cell>
          <cell r="N34">
            <v>0</v>
          </cell>
          <cell r="O34">
            <v>0</v>
          </cell>
          <cell r="P34">
            <v>12391609.359999999</v>
          </cell>
          <cell r="Q34">
            <v>6108390.6399999997</v>
          </cell>
          <cell r="R34">
            <v>12391609.359999999</v>
          </cell>
          <cell r="S34">
            <v>6108390.6399999997</v>
          </cell>
          <cell r="T34">
            <v>18500000</v>
          </cell>
          <cell r="U34">
            <v>12391609.359999999</v>
          </cell>
          <cell r="V34">
            <v>0</v>
          </cell>
          <cell r="W34">
            <v>46468.535099999994</v>
          </cell>
        </row>
        <row r="35">
          <cell r="D35">
            <v>29700</v>
          </cell>
          <cell r="E35" t="str">
            <v xml:space="preserve">REGIONAL HYDROPOWER DEV       </v>
          </cell>
          <cell r="F35" t="str">
            <v>XDR</v>
          </cell>
          <cell r="G35">
            <v>3</v>
          </cell>
          <cell r="H35">
            <v>4109800.04</v>
          </cell>
          <cell r="I35">
            <v>0.75</v>
          </cell>
          <cell r="J35">
            <v>15411.75</v>
          </cell>
          <cell r="K35">
            <v>8490199.9600000009</v>
          </cell>
          <cell r="L35">
            <v>0</v>
          </cell>
          <cell r="M35">
            <v>0</v>
          </cell>
          <cell r="N35">
            <v>0</v>
          </cell>
          <cell r="O35">
            <v>0</v>
          </cell>
          <cell r="P35">
            <v>4109800.04</v>
          </cell>
          <cell r="Q35">
            <v>8490199.9600000009</v>
          </cell>
          <cell r="R35">
            <v>4109800.04</v>
          </cell>
          <cell r="S35">
            <v>8490199.9600000009</v>
          </cell>
          <cell r="T35">
            <v>12600000</v>
          </cell>
          <cell r="U35">
            <v>4109800.04</v>
          </cell>
          <cell r="V35">
            <v>0</v>
          </cell>
          <cell r="W35">
            <v>15411.750149999996</v>
          </cell>
        </row>
        <row r="36">
          <cell r="D36" t="str">
            <v>N0040</v>
          </cell>
          <cell r="E36" t="str">
            <v xml:space="preserve">URBAN DEV. &amp; DECENTRALIZATION </v>
          </cell>
          <cell r="F36" t="str">
            <v>XDR</v>
          </cell>
          <cell r="G36">
            <v>3</v>
          </cell>
          <cell r="H36">
            <v>6033277.75</v>
          </cell>
          <cell r="I36">
            <v>0.75</v>
          </cell>
          <cell r="J36">
            <v>22624.792000000001</v>
          </cell>
          <cell r="K36">
            <v>49466722.25</v>
          </cell>
          <cell r="L36">
            <v>0</v>
          </cell>
          <cell r="M36">
            <v>0</v>
          </cell>
          <cell r="N36">
            <v>0</v>
          </cell>
          <cell r="O36">
            <v>0</v>
          </cell>
          <cell r="P36">
            <v>6033277.75</v>
          </cell>
          <cell r="Q36">
            <v>49466722.25</v>
          </cell>
          <cell r="R36">
            <v>6033277.75</v>
          </cell>
          <cell r="S36">
            <v>49466722.25</v>
          </cell>
          <cell r="T36">
            <v>55500000</v>
          </cell>
          <cell r="U36">
            <v>6033277.75</v>
          </cell>
          <cell r="V36">
            <v>0</v>
          </cell>
          <cell r="W36">
            <v>22624.791562499999</v>
          </cell>
        </row>
        <row r="37">
          <cell r="D37">
            <v>7330</v>
          </cell>
          <cell r="E37" t="str">
            <v xml:space="preserve">SECOND EDUCATION              </v>
          </cell>
          <cell r="F37" t="str">
            <v>USD</v>
          </cell>
          <cell r="G37">
            <v>4</v>
          </cell>
          <cell r="H37">
            <v>7962830.4299999997</v>
          </cell>
          <cell r="I37">
            <v>0.75</v>
          </cell>
          <cell r="J37">
            <v>29860.614000000001</v>
          </cell>
          <cell r="K37">
            <v>0</v>
          </cell>
          <cell r="L37">
            <v>0</v>
          </cell>
          <cell r="M37">
            <v>0</v>
          </cell>
          <cell r="N37">
            <v>144778</v>
          </cell>
          <cell r="O37">
            <v>0</v>
          </cell>
          <cell r="P37">
            <v>7818052.4299999997</v>
          </cell>
          <cell r="Q37">
            <v>0</v>
          </cell>
          <cell r="R37">
            <v>7962830.4299999997</v>
          </cell>
          <cell r="S37">
            <v>0</v>
          </cell>
          <cell r="U37">
            <v>7962830.4299999997</v>
          </cell>
          <cell r="V37">
            <v>144778</v>
          </cell>
          <cell r="W37">
            <v>29860.614000000001</v>
          </cell>
        </row>
        <row r="38">
          <cell r="D38">
            <v>7530</v>
          </cell>
          <cell r="E38" t="str">
            <v xml:space="preserve">SECOND MOPTI RICE             </v>
          </cell>
          <cell r="F38" t="str">
            <v>USD</v>
          </cell>
          <cell r="G38">
            <v>4</v>
          </cell>
          <cell r="H38">
            <v>12600000</v>
          </cell>
          <cell r="I38">
            <v>0.75</v>
          </cell>
          <cell r="J38">
            <v>47250</v>
          </cell>
          <cell r="K38">
            <v>0</v>
          </cell>
          <cell r="L38">
            <v>0</v>
          </cell>
          <cell r="M38">
            <v>0</v>
          </cell>
          <cell r="N38">
            <v>225000</v>
          </cell>
          <cell r="O38">
            <v>0</v>
          </cell>
          <cell r="P38">
            <v>12375000</v>
          </cell>
          <cell r="Q38">
            <v>0</v>
          </cell>
          <cell r="R38">
            <v>12600000</v>
          </cell>
          <cell r="S38">
            <v>0</v>
          </cell>
          <cell r="U38">
            <v>12600000</v>
          </cell>
          <cell r="V38">
            <v>225000</v>
          </cell>
          <cell r="W38">
            <v>47250</v>
          </cell>
        </row>
        <row r="39">
          <cell r="D39">
            <v>8540</v>
          </cell>
          <cell r="E39" t="str">
            <v>TECHNICAL ASSIST.&amp; ENGINEERING</v>
          </cell>
          <cell r="F39" t="str">
            <v>USD</v>
          </cell>
          <cell r="G39">
            <v>4</v>
          </cell>
          <cell r="H39">
            <v>3913747.78</v>
          </cell>
          <cell r="I39">
            <v>0.75</v>
          </cell>
          <cell r="J39">
            <v>14676.554</v>
          </cell>
          <cell r="K39">
            <v>0</v>
          </cell>
          <cell r="L39">
            <v>0</v>
          </cell>
          <cell r="M39">
            <v>0</v>
          </cell>
          <cell r="N39">
            <v>67478</v>
          </cell>
          <cell r="O39">
            <v>0</v>
          </cell>
          <cell r="P39">
            <v>3846269.78</v>
          </cell>
          <cell r="Q39">
            <v>0</v>
          </cell>
          <cell r="R39">
            <v>3913747.78</v>
          </cell>
          <cell r="S39">
            <v>0</v>
          </cell>
          <cell r="U39">
            <v>3913747.78</v>
          </cell>
          <cell r="V39">
            <v>67478</v>
          </cell>
          <cell r="W39">
            <v>14676.554</v>
          </cell>
        </row>
        <row r="40">
          <cell r="D40">
            <v>16290</v>
          </cell>
          <cell r="E40" t="str">
            <v xml:space="preserve">FIFTH HIGHWAY                 </v>
          </cell>
          <cell r="F40" t="str">
            <v>XDR</v>
          </cell>
          <cell r="G40">
            <v>4</v>
          </cell>
          <cell r="H40">
            <v>48418500</v>
          </cell>
          <cell r="I40">
            <v>0.75</v>
          </cell>
          <cell r="J40">
            <v>181569.375</v>
          </cell>
          <cell r="K40">
            <v>0</v>
          </cell>
          <cell r="L40">
            <v>0</v>
          </cell>
          <cell r="M40">
            <v>0</v>
          </cell>
          <cell r="N40">
            <v>253500</v>
          </cell>
          <cell r="O40">
            <v>0</v>
          </cell>
          <cell r="P40">
            <v>48165000</v>
          </cell>
          <cell r="Q40">
            <v>0</v>
          </cell>
          <cell r="R40">
            <v>48418500</v>
          </cell>
          <cell r="S40">
            <v>0</v>
          </cell>
          <cell r="U40">
            <v>48418500</v>
          </cell>
          <cell r="V40">
            <v>253500</v>
          </cell>
          <cell r="W40">
            <v>181569.375</v>
          </cell>
        </row>
        <row r="41">
          <cell r="D41">
            <v>23710</v>
          </cell>
          <cell r="E41" t="str">
            <v>PUBLIC WORKS AND CAPACITY BLDG</v>
          </cell>
          <cell r="F41" t="str">
            <v>XDR</v>
          </cell>
          <cell r="G41">
            <v>4</v>
          </cell>
          <cell r="H41">
            <v>14510908.390000001</v>
          </cell>
          <cell r="I41">
            <v>0.75</v>
          </cell>
          <cell r="J41">
            <v>54415.906000000003</v>
          </cell>
          <cell r="K41">
            <v>0</v>
          </cell>
          <cell r="L41">
            <v>0</v>
          </cell>
          <cell r="M41">
            <v>0</v>
          </cell>
          <cell r="N41">
            <v>0</v>
          </cell>
          <cell r="O41">
            <v>0</v>
          </cell>
          <cell r="P41">
            <v>14510908.390000001</v>
          </cell>
          <cell r="Q41">
            <v>0</v>
          </cell>
          <cell r="R41">
            <v>14510908.390000001</v>
          </cell>
          <cell r="S41">
            <v>0</v>
          </cell>
          <cell r="U41">
            <v>14510908.390000001</v>
          </cell>
          <cell r="V41">
            <v>0</v>
          </cell>
          <cell r="W41">
            <v>54415.906000000003</v>
          </cell>
        </row>
        <row r="42">
          <cell r="D42">
            <v>23711</v>
          </cell>
          <cell r="E42" t="str">
            <v>PUBLIC WORKS AND CAPACITY BLDG</v>
          </cell>
          <cell r="F42" t="str">
            <v>XDR</v>
          </cell>
          <cell r="G42">
            <v>4</v>
          </cell>
          <cell r="H42">
            <v>6602857.9299999997</v>
          </cell>
          <cell r="I42">
            <v>0.75</v>
          </cell>
          <cell r="J42">
            <v>24760.717000000001</v>
          </cell>
          <cell r="K42">
            <v>0</v>
          </cell>
          <cell r="L42">
            <v>0</v>
          </cell>
          <cell r="M42">
            <v>0</v>
          </cell>
          <cell r="N42">
            <v>0</v>
          </cell>
          <cell r="O42">
            <v>0</v>
          </cell>
          <cell r="P42">
            <v>6602857.9299999997</v>
          </cell>
          <cell r="Q42">
            <v>0</v>
          </cell>
          <cell r="R42">
            <v>6602857.9299999997</v>
          </cell>
          <cell r="S42">
            <v>0</v>
          </cell>
          <cell r="U42">
            <v>6602857.9299999997</v>
          </cell>
          <cell r="V42">
            <v>0</v>
          </cell>
          <cell r="W42">
            <v>24760.717000000001</v>
          </cell>
        </row>
        <row r="43">
          <cell r="D43">
            <v>23900</v>
          </cell>
          <cell r="E43" t="str">
            <v xml:space="preserve">MINING SECTOR CAPACITY-BLDG   </v>
          </cell>
          <cell r="F43" t="str">
            <v>XDR</v>
          </cell>
          <cell r="G43">
            <v>4</v>
          </cell>
          <cell r="H43">
            <v>4358718.6399999997</v>
          </cell>
          <cell r="I43">
            <v>0.75</v>
          </cell>
          <cell r="J43">
            <v>16345.195</v>
          </cell>
          <cell r="K43">
            <v>41281.360000000001</v>
          </cell>
          <cell r="L43">
            <v>0</v>
          </cell>
          <cell r="M43">
            <v>0</v>
          </cell>
          <cell r="N43">
            <v>0</v>
          </cell>
          <cell r="O43">
            <v>0</v>
          </cell>
          <cell r="P43">
            <v>4358718.6399999997</v>
          </cell>
          <cell r="Q43">
            <v>41281.360000000001</v>
          </cell>
          <cell r="R43">
            <v>4358718.6399999997</v>
          </cell>
          <cell r="S43">
            <v>41281.360000000001</v>
          </cell>
          <cell r="T43">
            <v>4400000</v>
          </cell>
          <cell r="U43">
            <v>4358718.6399999997</v>
          </cell>
          <cell r="V43">
            <v>0</v>
          </cell>
          <cell r="W43">
            <v>16345.194899999999</v>
          </cell>
        </row>
        <row r="44">
          <cell r="D44">
            <v>14030</v>
          </cell>
          <cell r="E44" t="str">
            <v xml:space="preserve">BIOMASS ALCOHOL &amp; ENERGY      </v>
          </cell>
          <cell r="F44" t="str">
            <v>XDR</v>
          </cell>
          <cell r="G44">
            <v>4</v>
          </cell>
          <cell r="H44">
            <v>6573831.2599999998</v>
          </cell>
          <cell r="I44">
            <v>0.75</v>
          </cell>
          <cell r="J44">
            <v>24651.866999999998</v>
          </cell>
          <cell r="K44">
            <v>0</v>
          </cell>
          <cell r="L44">
            <v>0</v>
          </cell>
          <cell r="M44">
            <v>0</v>
          </cell>
          <cell r="N44">
            <v>35154</v>
          </cell>
          <cell r="O44">
            <v>0</v>
          </cell>
          <cell r="P44">
            <v>6538677.2599999998</v>
          </cell>
          <cell r="Q44">
            <v>0</v>
          </cell>
          <cell r="R44">
            <v>6573831.2599999998</v>
          </cell>
          <cell r="S44">
            <v>0</v>
          </cell>
          <cell r="U44">
            <v>6573831.2599999998</v>
          </cell>
          <cell r="V44">
            <v>35154</v>
          </cell>
          <cell r="W44">
            <v>24651.866999999998</v>
          </cell>
        </row>
        <row r="45">
          <cell r="D45">
            <v>16540</v>
          </cell>
          <cell r="E45" t="str">
            <v xml:space="preserve">SECOND FORESTRY               </v>
          </cell>
          <cell r="F45" t="str">
            <v>XDR</v>
          </cell>
          <cell r="G45">
            <v>4</v>
          </cell>
          <cell r="H45">
            <v>5657477.4299999997</v>
          </cell>
          <cell r="I45">
            <v>0.75</v>
          </cell>
          <cell r="J45">
            <v>21215.54</v>
          </cell>
          <cell r="K45">
            <v>0</v>
          </cell>
          <cell r="L45">
            <v>0</v>
          </cell>
          <cell r="M45">
            <v>0</v>
          </cell>
          <cell r="N45">
            <v>29465</v>
          </cell>
          <cell r="O45">
            <v>0</v>
          </cell>
          <cell r="P45">
            <v>5628012.4299999997</v>
          </cell>
          <cell r="Q45">
            <v>0</v>
          </cell>
          <cell r="R45">
            <v>5657477.4299999997</v>
          </cell>
          <cell r="S45">
            <v>0</v>
          </cell>
          <cell r="U45">
            <v>5657477.4299999997</v>
          </cell>
          <cell r="V45">
            <v>29465</v>
          </cell>
          <cell r="W45">
            <v>21215.54</v>
          </cell>
        </row>
        <row r="46">
          <cell r="D46">
            <v>21880</v>
          </cell>
          <cell r="E46" t="str">
            <v xml:space="preserve">STRUCTURAL ADJUSTMENT         </v>
          </cell>
          <cell r="F46" t="str">
            <v>XDR</v>
          </cell>
          <cell r="G46">
            <v>4</v>
          </cell>
          <cell r="H46">
            <v>50290160.079999998</v>
          </cell>
          <cell r="I46">
            <v>0.75</v>
          </cell>
          <cell r="J46">
            <v>188588.1</v>
          </cell>
          <cell r="K46">
            <v>0</v>
          </cell>
          <cell r="L46">
            <v>0</v>
          </cell>
          <cell r="M46">
            <v>0</v>
          </cell>
          <cell r="N46">
            <v>0</v>
          </cell>
          <cell r="O46">
            <v>0</v>
          </cell>
          <cell r="P46">
            <v>50290160.079999998</v>
          </cell>
          <cell r="Q46">
            <v>0</v>
          </cell>
          <cell r="R46">
            <v>50290160.079999998</v>
          </cell>
          <cell r="S46">
            <v>0</v>
          </cell>
          <cell r="U46">
            <v>50290160.079999998</v>
          </cell>
          <cell r="V46">
            <v>0</v>
          </cell>
          <cell r="W46">
            <v>188588.1</v>
          </cell>
        </row>
        <row r="47">
          <cell r="D47">
            <v>22170</v>
          </cell>
          <cell r="E47" t="str">
            <v>2ND HEALTH, POPULATION &amp; RURAL</v>
          </cell>
          <cell r="F47" t="str">
            <v>XDR</v>
          </cell>
          <cell r="G47">
            <v>4</v>
          </cell>
          <cell r="H47">
            <v>19123353.859999999</v>
          </cell>
          <cell r="I47">
            <v>0.75</v>
          </cell>
          <cell r="J47">
            <v>71712.577000000005</v>
          </cell>
          <cell r="K47">
            <v>0</v>
          </cell>
          <cell r="L47">
            <v>0</v>
          </cell>
          <cell r="M47">
            <v>0</v>
          </cell>
          <cell r="N47">
            <v>0</v>
          </cell>
          <cell r="O47">
            <v>0</v>
          </cell>
          <cell r="P47">
            <v>19123353.859999999</v>
          </cell>
          <cell r="Q47">
            <v>0</v>
          </cell>
          <cell r="R47">
            <v>19123353.859999999</v>
          </cell>
          <cell r="S47">
            <v>0</v>
          </cell>
          <cell r="U47">
            <v>19123353.859999999</v>
          </cell>
          <cell r="V47">
            <v>0</v>
          </cell>
          <cell r="W47">
            <v>71712.577000000005</v>
          </cell>
        </row>
        <row r="48">
          <cell r="D48">
            <v>26730</v>
          </cell>
          <cell r="E48" t="str">
            <v xml:space="preserve">EDUCATION SECTORAL ADJUSTMENT </v>
          </cell>
          <cell r="F48" t="str">
            <v>XDR</v>
          </cell>
          <cell r="G48">
            <v>4</v>
          </cell>
          <cell r="H48">
            <v>34300000</v>
          </cell>
          <cell r="I48">
            <v>0.75</v>
          </cell>
          <cell r="J48">
            <v>128625</v>
          </cell>
          <cell r="K48">
            <v>0</v>
          </cell>
          <cell r="L48">
            <v>0</v>
          </cell>
          <cell r="M48">
            <v>0</v>
          </cell>
          <cell r="N48">
            <v>0</v>
          </cell>
          <cell r="O48">
            <v>0</v>
          </cell>
          <cell r="P48">
            <v>34300000</v>
          </cell>
          <cell r="Q48">
            <v>0</v>
          </cell>
          <cell r="R48">
            <v>34300000</v>
          </cell>
          <cell r="S48">
            <v>0</v>
          </cell>
          <cell r="U48">
            <v>34300000</v>
          </cell>
          <cell r="V48">
            <v>0</v>
          </cell>
          <cell r="W48">
            <v>128625</v>
          </cell>
        </row>
        <row r="49">
          <cell r="D49">
            <v>26170</v>
          </cell>
          <cell r="E49" t="str">
            <v xml:space="preserve">TRANSPORT SECTOR              </v>
          </cell>
          <cell r="F49" t="str">
            <v>XDR</v>
          </cell>
          <cell r="G49">
            <v>4</v>
          </cell>
          <cell r="H49">
            <v>30513173.690000001</v>
          </cell>
          <cell r="I49">
            <v>0.75</v>
          </cell>
          <cell r="J49">
            <v>114424.401</v>
          </cell>
          <cell r="K49">
            <v>15586826.310000001</v>
          </cell>
          <cell r="L49">
            <v>0</v>
          </cell>
          <cell r="M49">
            <v>0</v>
          </cell>
          <cell r="N49">
            <v>0</v>
          </cell>
          <cell r="O49">
            <v>0</v>
          </cell>
          <cell r="P49">
            <v>30513173.690000001</v>
          </cell>
          <cell r="Q49">
            <v>15586826.310000001</v>
          </cell>
          <cell r="R49">
            <v>30513173.690000001</v>
          </cell>
          <cell r="S49">
            <v>15586826.310000001</v>
          </cell>
          <cell r="T49">
            <v>46100000</v>
          </cell>
          <cell r="U49">
            <v>30513173.689999998</v>
          </cell>
          <cell r="V49">
            <v>0</v>
          </cell>
          <cell r="W49">
            <v>114424.40133749999</v>
          </cell>
        </row>
        <row r="50">
          <cell r="D50">
            <v>19370</v>
          </cell>
          <cell r="E50" t="str">
            <v xml:space="preserve">PUBLIC ENTERPRISE SECTOR ADJ. </v>
          </cell>
          <cell r="F50" t="str">
            <v>XDR</v>
          </cell>
          <cell r="G50">
            <v>5</v>
          </cell>
          <cell r="H50">
            <v>28518000</v>
          </cell>
          <cell r="I50">
            <v>0.75</v>
          </cell>
          <cell r="J50">
            <v>106942.5</v>
          </cell>
          <cell r="K50">
            <v>0</v>
          </cell>
          <cell r="L50">
            <v>0</v>
          </cell>
          <cell r="M50">
            <v>0</v>
          </cell>
          <cell r="N50">
            <v>294000</v>
          </cell>
          <cell r="O50">
            <v>0</v>
          </cell>
          <cell r="P50">
            <v>28224000</v>
          </cell>
          <cell r="Q50">
            <v>0</v>
          </cell>
          <cell r="R50">
            <v>28518000</v>
          </cell>
          <cell r="S50">
            <v>0</v>
          </cell>
          <cell r="U50">
            <v>28518000</v>
          </cell>
          <cell r="V50">
            <v>294000</v>
          </cell>
          <cell r="W50">
            <v>106942.5</v>
          </cell>
        </row>
        <row r="51">
          <cell r="D51">
            <v>19380</v>
          </cell>
          <cell r="E51" t="str">
            <v>PUBLIC ENTERPRISE INSTITU. DEV</v>
          </cell>
          <cell r="F51" t="str">
            <v>XDR</v>
          </cell>
          <cell r="G51">
            <v>5</v>
          </cell>
          <cell r="H51">
            <v>6641880.5499999998</v>
          </cell>
          <cell r="I51">
            <v>0.75</v>
          </cell>
          <cell r="J51">
            <v>24907.052</v>
          </cell>
          <cell r="K51">
            <v>0</v>
          </cell>
          <cell r="L51">
            <v>0</v>
          </cell>
          <cell r="M51">
            <v>0</v>
          </cell>
          <cell r="N51">
            <v>68472</v>
          </cell>
          <cell r="O51">
            <v>0</v>
          </cell>
          <cell r="P51">
            <v>6573408.5499999998</v>
          </cell>
          <cell r="Q51">
            <v>0</v>
          </cell>
          <cell r="R51">
            <v>6641880.5499999998</v>
          </cell>
          <cell r="S51">
            <v>0</v>
          </cell>
          <cell r="U51">
            <v>6641880.5499999998</v>
          </cell>
          <cell r="V51">
            <v>68472</v>
          </cell>
          <cell r="W51">
            <v>24907.052</v>
          </cell>
        </row>
        <row r="52">
          <cell r="D52">
            <v>22350</v>
          </cell>
          <cell r="E52" t="str">
            <v xml:space="preserve">AGRICULTURAL SERVICES         </v>
          </cell>
          <cell r="F52" t="str">
            <v>XDR</v>
          </cell>
          <cell r="G52">
            <v>5</v>
          </cell>
          <cell r="H52">
            <v>18300000</v>
          </cell>
          <cell r="I52">
            <v>0.75</v>
          </cell>
          <cell r="J52">
            <v>68625</v>
          </cell>
          <cell r="K52">
            <v>0</v>
          </cell>
          <cell r="L52">
            <v>0</v>
          </cell>
          <cell r="M52">
            <v>0</v>
          </cell>
          <cell r="N52">
            <v>0</v>
          </cell>
          <cell r="O52">
            <v>0</v>
          </cell>
          <cell r="P52">
            <v>18300000</v>
          </cell>
          <cell r="Q52">
            <v>0</v>
          </cell>
          <cell r="R52">
            <v>18300000</v>
          </cell>
          <cell r="S52">
            <v>0</v>
          </cell>
          <cell r="U52">
            <v>18300000</v>
          </cell>
          <cell r="V52">
            <v>0</v>
          </cell>
          <cell r="W52">
            <v>68625</v>
          </cell>
        </row>
        <row r="53">
          <cell r="D53">
            <v>25800</v>
          </cell>
          <cell r="E53" t="str">
            <v xml:space="preserve">ECONOMIC RECOVERY             </v>
          </cell>
          <cell r="F53" t="str">
            <v>XDR</v>
          </cell>
          <cell r="G53">
            <v>5</v>
          </cell>
          <cell r="H53">
            <v>18200000</v>
          </cell>
          <cell r="I53">
            <v>0.75</v>
          </cell>
          <cell r="J53">
            <v>68250</v>
          </cell>
          <cell r="K53">
            <v>0</v>
          </cell>
          <cell r="L53">
            <v>0</v>
          </cell>
          <cell r="M53">
            <v>0</v>
          </cell>
          <cell r="N53">
            <v>0</v>
          </cell>
          <cell r="O53">
            <v>0</v>
          </cell>
          <cell r="P53">
            <v>18200000</v>
          </cell>
          <cell r="Q53">
            <v>0</v>
          </cell>
          <cell r="R53">
            <v>18200000</v>
          </cell>
          <cell r="S53">
            <v>0</v>
          </cell>
          <cell r="U53">
            <v>18200000</v>
          </cell>
          <cell r="V53">
            <v>0</v>
          </cell>
          <cell r="W53">
            <v>68250</v>
          </cell>
        </row>
        <row r="54">
          <cell r="D54">
            <v>25570</v>
          </cell>
          <cell r="E54" t="str">
            <v>NATIONAL AGRICULTURAL RESEARCH</v>
          </cell>
          <cell r="F54" t="str">
            <v>XDR</v>
          </cell>
          <cell r="G54">
            <v>5</v>
          </cell>
          <cell r="H54">
            <v>10346435.42</v>
          </cell>
          <cell r="I54">
            <v>0.75</v>
          </cell>
          <cell r="J54">
            <v>38799.133000000002</v>
          </cell>
          <cell r="K54">
            <v>3853564.58</v>
          </cell>
          <cell r="L54">
            <v>0</v>
          </cell>
          <cell r="M54">
            <v>0</v>
          </cell>
          <cell r="N54">
            <v>0</v>
          </cell>
          <cell r="O54">
            <v>0</v>
          </cell>
          <cell r="P54">
            <v>10346435.42</v>
          </cell>
          <cell r="Q54">
            <v>3853564.58</v>
          </cell>
          <cell r="R54">
            <v>10346435.42</v>
          </cell>
          <cell r="S54">
            <v>3853564.58</v>
          </cell>
          <cell r="T54">
            <v>14200000</v>
          </cell>
          <cell r="U54">
            <v>10346435.42</v>
          </cell>
          <cell r="V54">
            <v>0</v>
          </cell>
          <cell r="W54">
            <v>38799.132825000001</v>
          </cell>
        </row>
        <row r="55">
          <cell r="D55">
            <v>8830</v>
          </cell>
          <cell r="E55" t="str">
            <v xml:space="preserve">FORESTRY                      </v>
          </cell>
          <cell r="F55" t="str">
            <v>USD</v>
          </cell>
          <cell r="G55">
            <v>5</v>
          </cell>
          <cell r="H55">
            <v>3915000</v>
          </cell>
          <cell r="I55">
            <v>0.75</v>
          </cell>
          <cell r="J55">
            <v>14681.25</v>
          </cell>
          <cell r="K55">
            <v>0</v>
          </cell>
          <cell r="L55">
            <v>0</v>
          </cell>
          <cell r="M55">
            <v>0</v>
          </cell>
          <cell r="N55">
            <v>67500</v>
          </cell>
          <cell r="O55">
            <v>0</v>
          </cell>
          <cell r="P55">
            <v>3847500</v>
          </cell>
          <cell r="Q55">
            <v>0</v>
          </cell>
          <cell r="R55">
            <v>3915000</v>
          </cell>
          <cell r="S55">
            <v>0</v>
          </cell>
          <cell r="U55">
            <v>3915000</v>
          </cell>
          <cell r="V55">
            <v>67500</v>
          </cell>
          <cell r="W55">
            <v>14681.25</v>
          </cell>
        </row>
        <row r="56">
          <cell r="D56">
            <v>11740</v>
          </cell>
          <cell r="E56" t="str">
            <v xml:space="preserve">ODIPAC TECHNICAL ASSISTANCE   </v>
          </cell>
          <cell r="F56" t="str">
            <v>XDR</v>
          </cell>
          <cell r="G56">
            <v>5</v>
          </cell>
          <cell r="H56">
            <v>5032500</v>
          </cell>
          <cell r="I56">
            <v>0.75</v>
          </cell>
          <cell r="J56">
            <v>18871.875</v>
          </cell>
          <cell r="K56">
            <v>0</v>
          </cell>
          <cell r="L56">
            <v>0</v>
          </cell>
          <cell r="M56">
            <v>0</v>
          </cell>
          <cell r="N56">
            <v>27500</v>
          </cell>
          <cell r="O56">
            <v>0</v>
          </cell>
          <cell r="P56">
            <v>5005000</v>
          </cell>
          <cell r="Q56">
            <v>0</v>
          </cell>
          <cell r="R56">
            <v>5032500</v>
          </cell>
          <cell r="S56">
            <v>0</v>
          </cell>
          <cell r="U56">
            <v>5032500</v>
          </cell>
          <cell r="V56">
            <v>27500</v>
          </cell>
          <cell r="W56">
            <v>18871.875</v>
          </cell>
        </row>
        <row r="57">
          <cell r="D57">
            <v>14220</v>
          </cell>
          <cell r="E57" t="str">
            <v xml:space="preserve">HEALTH DEVELOPMENT            </v>
          </cell>
          <cell r="F57" t="str">
            <v>XDR</v>
          </cell>
          <cell r="G57">
            <v>5</v>
          </cell>
          <cell r="H57">
            <v>14647893.75</v>
          </cell>
          <cell r="I57">
            <v>0.75</v>
          </cell>
          <cell r="J57">
            <v>54929.601999999999</v>
          </cell>
          <cell r="K57">
            <v>0</v>
          </cell>
          <cell r="L57">
            <v>0</v>
          </cell>
          <cell r="M57">
            <v>0</v>
          </cell>
          <cell r="N57">
            <v>77914</v>
          </cell>
          <cell r="O57">
            <v>0</v>
          </cell>
          <cell r="P57">
            <v>14569979.75</v>
          </cell>
          <cell r="Q57">
            <v>0</v>
          </cell>
          <cell r="R57">
            <v>14647893.75</v>
          </cell>
          <cell r="S57">
            <v>0</v>
          </cell>
          <cell r="U57">
            <v>14647893.75</v>
          </cell>
          <cell r="V57">
            <v>77914</v>
          </cell>
          <cell r="W57">
            <v>54929.601999999999</v>
          </cell>
        </row>
        <row r="58">
          <cell r="D58">
            <v>24320</v>
          </cell>
          <cell r="E58" t="str">
            <v xml:space="preserve">PRIVATE SECTOR ASSISTANCE     </v>
          </cell>
          <cell r="F58" t="str">
            <v>XDR</v>
          </cell>
          <cell r="G58">
            <v>5</v>
          </cell>
          <cell r="H58">
            <v>4205896.78</v>
          </cell>
          <cell r="I58">
            <v>0.75</v>
          </cell>
          <cell r="J58">
            <v>15772.112999999999</v>
          </cell>
          <cell r="K58">
            <v>3994103.22</v>
          </cell>
          <cell r="L58">
            <v>0</v>
          </cell>
          <cell r="M58">
            <v>0</v>
          </cell>
          <cell r="N58">
            <v>0</v>
          </cell>
          <cell r="O58">
            <v>0</v>
          </cell>
          <cell r="P58">
            <v>4205896.78</v>
          </cell>
          <cell r="Q58">
            <v>3994103.22</v>
          </cell>
          <cell r="R58">
            <v>4205896.78</v>
          </cell>
          <cell r="S58">
            <v>3994103.22</v>
          </cell>
          <cell r="T58">
            <v>8200000</v>
          </cell>
          <cell r="U58">
            <v>4205896.78</v>
          </cell>
          <cell r="V58">
            <v>0</v>
          </cell>
          <cell r="W58">
            <v>15772.112924999998</v>
          </cell>
        </row>
        <row r="59">
          <cell r="D59">
            <v>28940</v>
          </cell>
          <cell r="E59" t="str">
            <v xml:space="preserve">ECONOMIC MANAGEMENT           </v>
          </cell>
          <cell r="F59" t="str">
            <v>XDR</v>
          </cell>
          <cell r="G59">
            <v>5</v>
          </cell>
          <cell r="H59">
            <v>34520652.109999999</v>
          </cell>
          <cell r="I59">
            <v>0.75</v>
          </cell>
          <cell r="J59">
            <v>129452.44500000001</v>
          </cell>
          <cell r="K59">
            <v>7079347.8899999997</v>
          </cell>
          <cell r="L59">
            <v>0</v>
          </cell>
          <cell r="M59">
            <v>0</v>
          </cell>
          <cell r="N59">
            <v>0</v>
          </cell>
          <cell r="O59">
            <v>0</v>
          </cell>
          <cell r="P59">
            <v>34520652.109999999</v>
          </cell>
          <cell r="Q59">
            <v>7079347.8899999997</v>
          </cell>
          <cell r="R59">
            <v>34520652.109999999</v>
          </cell>
          <cell r="S59">
            <v>7079347.8899999997</v>
          </cell>
          <cell r="T59">
            <v>41600000</v>
          </cell>
          <cell r="U59">
            <v>34520652.109999999</v>
          </cell>
          <cell r="V59">
            <v>0</v>
          </cell>
          <cell r="W59">
            <v>129452.44541249999</v>
          </cell>
        </row>
        <row r="60">
          <cell r="D60">
            <v>1970</v>
          </cell>
          <cell r="E60" t="str">
            <v xml:space="preserve">HIGHWAY                       </v>
          </cell>
          <cell r="F60" t="str">
            <v>USD</v>
          </cell>
          <cell r="G60">
            <v>6</v>
          </cell>
          <cell r="H60">
            <v>5448468.3200000003</v>
          </cell>
          <cell r="I60">
            <v>0.75</v>
          </cell>
          <cell r="J60">
            <v>20431.756000000001</v>
          </cell>
          <cell r="K60">
            <v>0</v>
          </cell>
          <cell r="L60">
            <v>0</v>
          </cell>
          <cell r="M60">
            <v>0</v>
          </cell>
          <cell r="N60">
            <v>132889.47</v>
          </cell>
          <cell r="O60">
            <v>0</v>
          </cell>
          <cell r="P60">
            <v>5315578.8499999996</v>
          </cell>
          <cell r="Q60">
            <v>0</v>
          </cell>
          <cell r="R60">
            <v>5448468.3200000003</v>
          </cell>
          <cell r="S60">
            <v>0</v>
          </cell>
          <cell r="U60">
            <v>5448468.3200000003</v>
          </cell>
          <cell r="V60">
            <v>132889.47</v>
          </cell>
          <cell r="W60">
            <v>20431.756000000001</v>
          </cell>
        </row>
        <row r="61">
          <cell r="D61">
            <v>2770</v>
          </cell>
          <cell r="E61" t="str">
            <v xml:space="preserve">MOPTI RICE                    </v>
          </cell>
          <cell r="F61" t="str">
            <v>USD</v>
          </cell>
          <cell r="G61">
            <v>6</v>
          </cell>
          <cell r="H61">
            <v>4563672.46</v>
          </cell>
          <cell r="I61">
            <v>0.75</v>
          </cell>
          <cell r="J61">
            <v>17113.772000000001</v>
          </cell>
          <cell r="K61">
            <v>0</v>
          </cell>
          <cell r="L61">
            <v>0</v>
          </cell>
          <cell r="M61">
            <v>0</v>
          </cell>
          <cell r="N61">
            <v>103719.83</v>
          </cell>
          <cell r="O61">
            <v>0</v>
          </cell>
          <cell r="P61">
            <v>4459952.63</v>
          </cell>
          <cell r="Q61">
            <v>0</v>
          </cell>
          <cell r="R61">
            <v>4563672.46</v>
          </cell>
          <cell r="S61">
            <v>0</v>
          </cell>
          <cell r="U61">
            <v>4563672.46</v>
          </cell>
          <cell r="V61">
            <v>103719.83</v>
          </cell>
          <cell r="W61">
            <v>17113.772000000001</v>
          </cell>
        </row>
        <row r="62">
          <cell r="D62">
            <v>2771</v>
          </cell>
          <cell r="E62" t="str">
            <v xml:space="preserve">MOPTI RICE                    </v>
          </cell>
          <cell r="F62" t="str">
            <v>USD</v>
          </cell>
          <cell r="G62">
            <v>6</v>
          </cell>
          <cell r="H62">
            <v>1716000</v>
          </cell>
          <cell r="I62">
            <v>0.75</v>
          </cell>
          <cell r="J62">
            <v>6435</v>
          </cell>
          <cell r="K62">
            <v>0</v>
          </cell>
          <cell r="L62">
            <v>0</v>
          </cell>
          <cell r="M62">
            <v>0</v>
          </cell>
          <cell r="N62">
            <v>39000</v>
          </cell>
          <cell r="O62">
            <v>0</v>
          </cell>
          <cell r="P62">
            <v>1677000</v>
          </cell>
          <cell r="Q62">
            <v>0</v>
          </cell>
          <cell r="R62">
            <v>1716000</v>
          </cell>
          <cell r="S62">
            <v>0</v>
          </cell>
          <cell r="U62">
            <v>1716000</v>
          </cell>
          <cell r="V62">
            <v>39000</v>
          </cell>
          <cell r="W62">
            <v>6435</v>
          </cell>
        </row>
        <row r="63">
          <cell r="D63">
            <v>3830</v>
          </cell>
          <cell r="E63" t="str">
            <v xml:space="preserve">SECOND HIGHWAY                </v>
          </cell>
          <cell r="F63" t="str">
            <v>USD</v>
          </cell>
          <cell r="G63">
            <v>6</v>
          </cell>
          <cell r="H63">
            <v>6555000</v>
          </cell>
          <cell r="I63">
            <v>0.75</v>
          </cell>
          <cell r="J63">
            <v>24581.25</v>
          </cell>
          <cell r="K63">
            <v>0</v>
          </cell>
          <cell r="L63">
            <v>0</v>
          </cell>
          <cell r="M63">
            <v>0</v>
          </cell>
          <cell r="N63">
            <v>142500</v>
          </cell>
          <cell r="O63">
            <v>0</v>
          </cell>
          <cell r="P63">
            <v>6412500</v>
          </cell>
          <cell r="Q63">
            <v>0</v>
          </cell>
          <cell r="R63">
            <v>6555000</v>
          </cell>
          <cell r="S63">
            <v>0</v>
          </cell>
          <cell r="U63">
            <v>6555000</v>
          </cell>
          <cell r="V63">
            <v>142500</v>
          </cell>
          <cell r="W63">
            <v>24581.25</v>
          </cell>
        </row>
        <row r="64">
          <cell r="D64">
            <v>3831</v>
          </cell>
          <cell r="E64" t="str">
            <v xml:space="preserve">SECOND HIGHWAY                </v>
          </cell>
          <cell r="F64" t="str">
            <v>USD</v>
          </cell>
          <cell r="G64">
            <v>6</v>
          </cell>
          <cell r="H64">
            <v>5727000</v>
          </cell>
          <cell r="I64">
            <v>0.75</v>
          </cell>
          <cell r="J64">
            <v>21476.25</v>
          </cell>
          <cell r="K64">
            <v>0</v>
          </cell>
          <cell r="L64">
            <v>0</v>
          </cell>
          <cell r="M64">
            <v>0</v>
          </cell>
          <cell r="N64">
            <v>124500</v>
          </cell>
          <cell r="O64">
            <v>0</v>
          </cell>
          <cell r="P64">
            <v>5602500</v>
          </cell>
          <cell r="Q64">
            <v>0</v>
          </cell>
          <cell r="R64">
            <v>5727000</v>
          </cell>
          <cell r="S64">
            <v>0</v>
          </cell>
          <cell r="U64">
            <v>5727000</v>
          </cell>
          <cell r="V64">
            <v>124500</v>
          </cell>
          <cell r="W64">
            <v>21476.25</v>
          </cell>
        </row>
        <row r="65">
          <cell r="D65">
            <v>5990</v>
          </cell>
          <cell r="E65" t="str">
            <v xml:space="preserve">THIRD HIGHWAY                 </v>
          </cell>
          <cell r="F65" t="str">
            <v>USD</v>
          </cell>
          <cell r="G65">
            <v>6</v>
          </cell>
          <cell r="H65">
            <v>7771879.4199999999</v>
          </cell>
          <cell r="I65">
            <v>0.75</v>
          </cell>
          <cell r="J65">
            <v>29144.547999999999</v>
          </cell>
          <cell r="K65">
            <v>0</v>
          </cell>
          <cell r="L65">
            <v>0</v>
          </cell>
          <cell r="M65">
            <v>0</v>
          </cell>
          <cell r="N65">
            <v>149460</v>
          </cell>
          <cell r="O65">
            <v>0</v>
          </cell>
          <cell r="P65">
            <v>7622419.4199999999</v>
          </cell>
          <cell r="Q65">
            <v>0</v>
          </cell>
          <cell r="R65">
            <v>7771879.4199999999</v>
          </cell>
          <cell r="S65">
            <v>0</v>
          </cell>
          <cell r="U65">
            <v>7771879.4199999999</v>
          </cell>
          <cell r="V65">
            <v>149460</v>
          </cell>
          <cell r="W65">
            <v>29144.547999999999</v>
          </cell>
        </row>
        <row r="66">
          <cell r="D66">
            <v>6690</v>
          </cell>
          <cell r="E66" t="str">
            <v xml:space="preserve">MALI-SUD AGRICULTURAL         </v>
          </cell>
          <cell r="F66" t="str">
            <v>USD</v>
          </cell>
          <cell r="G66">
            <v>6</v>
          </cell>
          <cell r="H66">
            <v>11971600.779999999</v>
          </cell>
          <cell r="I66">
            <v>0.75</v>
          </cell>
          <cell r="J66">
            <v>44893.502999999997</v>
          </cell>
          <cell r="K66">
            <v>0</v>
          </cell>
          <cell r="L66">
            <v>0</v>
          </cell>
          <cell r="M66">
            <v>0</v>
          </cell>
          <cell r="N66">
            <v>225878</v>
          </cell>
          <cell r="O66">
            <v>0</v>
          </cell>
          <cell r="P66">
            <v>11745722.779999999</v>
          </cell>
          <cell r="Q66">
            <v>0</v>
          </cell>
          <cell r="R66">
            <v>11971600.779999999</v>
          </cell>
          <cell r="S66">
            <v>0</v>
          </cell>
          <cell r="U66">
            <v>11971600.779999999</v>
          </cell>
          <cell r="V66">
            <v>225878</v>
          </cell>
          <cell r="W66">
            <v>44893.502999999997</v>
          </cell>
        </row>
        <row r="67">
          <cell r="D67">
            <v>9430</v>
          </cell>
          <cell r="E67" t="str">
            <v xml:space="preserve">URBAN DEVELOPMENT             </v>
          </cell>
          <cell r="F67" t="str">
            <v>USD</v>
          </cell>
          <cell r="G67">
            <v>6</v>
          </cell>
          <cell r="H67">
            <v>10620000</v>
          </cell>
          <cell r="I67">
            <v>0.75</v>
          </cell>
          <cell r="J67">
            <v>39825</v>
          </cell>
          <cell r="K67">
            <v>0</v>
          </cell>
          <cell r="L67">
            <v>0</v>
          </cell>
          <cell r="M67">
            <v>0</v>
          </cell>
          <cell r="N67">
            <v>180000</v>
          </cell>
          <cell r="O67">
            <v>0</v>
          </cell>
          <cell r="P67">
            <v>10440000</v>
          </cell>
          <cell r="Q67">
            <v>0</v>
          </cell>
          <cell r="R67">
            <v>10620000</v>
          </cell>
          <cell r="S67">
            <v>0</v>
          </cell>
          <cell r="U67">
            <v>10620000</v>
          </cell>
          <cell r="V67">
            <v>180000</v>
          </cell>
          <cell r="W67">
            <v>39825</v>
          </cell>
        </row>
        <row r="68">
          <cell r="D68">
            <v>14150</v>
          </cell>
          <cell r="E68" t="str">
            <v>2ND MALI-SUD RURAL DEVELOPMENT</v>
          </cell>
          <cell r="F68" t="str">
            <v>XDR</v>
          </cell>
          <cell r="G68">
            <v>6</v>
          </cell>
          <cell r="H68">
            <v>22520840.969999999</v>
          </cell>
          <cell r="I68">
            <v>0.75</v>
          </cell>
          <cell r="J68">
            <v>84453.153999999995</v>
          </cell>
          <cell r="K68">
            <v>0</v>
          </cell>
          <cell r="L68">
            <v>0</v>
          </cell>
          <cell r="M68">
            <v>0</v>
          </cell>
          <cell r="N68">
            <v>120432</v>
          </cell>
          <cell r="O68">
            <v>0</v>
          </cell>
          <cell r="P68">
            <v>22400408.969999999</v>
          </cell>
          <cell r="Q68">
            <v>0</v>
          </cell>
          <cell r="R68">
            <v>22520840.969999999</v>
          </cell>
          <cell r="S68">
            <v>0</v>
          </cell>
          <cell r="U68">
            <v>22520840.969999999</v>
          </cell>
          <cell r="V68">
            <v>120432</v>
          </cell>
          <cell r="W68">
            <v>84453.153999999995</v>
          </cell>
        </row>
        <row r="69">
          <cell r="D69" t="str">
            <v>N0370</v>
          </cell>
          <cell r="E69" t="str">
            <v xml:space="preserve">GRASSROOTS HUNGER &amp; POVERTY   </v>
          </cell>
          <cell r="F69" t="str">
            <v>XDR</v>
          </cell>
          <cell r="G69">
            <v>6</v>
          </cell>
          <cell r="H69">
            <v>3194397.77</v>
          </cell>
          <cell r="I69">
            <v>0.75</v>
          </cell>
          <cell r="J69">
            <v>11978.992</v>
          </cell>
          <cell r="K69">
            <v>12705602.23</v>
          </cell>
          <cell r="L69">
            <v>0</v>
          </cell>
          <cell r="M69">
            <v>0</v>
          </cell>
          <cell r="N69">
            <v>0</v>
          </cell>
          <cell r="O69">
            <v>0</v>
          </cell>
          <cell r="P69">
            <v>3194397.77</v>
          </cell>
          <cell r="Q69">
            <v>12705602.23</v>
          </cell>
          <cell r="R69">
            <v>3194397.77</v>
          </cell>
          <cell r="S69">
            <v>12705602.23</v>
          </cell>
          <cell r="T69">
            <v>15900000</v>
          </cell>
          <cell r="U69">
            <v>3194397.77</v>
          </cell>
          <cell r="V69">
            <v>0</v>
          </cell>
          <cell r="W69">
            <v>11978.991637499998</v>
          </cell>
        </row>
        <row r="70">
          <cell r="D70">
            <v>950</v>
          </cell>
          <cell r="E70" t="str">
            <v xml:space="preserve">RAILWAY                       </v>
          </cell>
          <cell r="F70" t="str">
            <v>USD</v>
          </cell>
          <cell r="G70">
            <v>7</v>
          </cell>
          <cell r="H70">
            <v>5322580.2699999996</v>
          </cell>
          <cell r="I70">
            <v>0.75</v>
          </cell>
          <cell r="J70">
            <v>19959.675999999999</v>
          </cell>
          <cell r="K70">
            <v>0</v>
          </cell>
          <cell r="L70">
            <v>0</v>
          </cell>
          <cell r="M70">
            <v>0</v>
          </cell>
          <cell r="N70">
            <v>161290.29999999999</v>
          </cell>
          <cell r="O70">
            <v>0</v>
          </cell>
          <cell r="P70">
            <v>5161289.97</v>
          </cell>
          <cell r="Q70">
            <v>0</v>
          </cell>
          <cell r="V70">
            <v>161290.29999999999</v>
          </cell>
          <cell r="W70">
            <v>19959.675999999999</v>
          </cell>
        </row>
        <row r="71">
          <cell r="D71">
            <v>4910</v>
          </cell>
          <cell r="E71" t="str">
            <v xml:space="preserve">INTEGRATED RURAL DEVELOPMENT  </v>
          </cell>
          <cell r="F71" t="str">
            <v>USD</v>
          </cell>
          <cell r="G71">
            <v>7</v>
          </cell>
          <cell r="H71">
            <v>5760000</v>
          </cell>
          <cell r="I71">
            <v>0.75</v>
          </cell>
          <cell r="J71">
            <v>21600</v>
          </cell>
          <cell r="K71">
            <v>0</v>
          </cell>
          <cell r="L71">
            <v>0</v>
          </cell>
          <cell r="M71">
            <v>0</v>
          </cell>
          <cell r="N71">
            <v>120000</v>
          </cell>
          <cell r="O71">
            <v>0</v>
          </cell>
          <cell r="P71">
            <v>5640000</v>
          </cell>
          <cell r="Q71">
            <v>0</v>
          </cell>
          <cell r="V71">
            <v>120000</v>
          </cell>
          <cell r="W71">
            <v>21600</v>
          </cell>
        </row>
        <row r="72">
          <cell r="D72">
            <v>5380</v>
          </cell>
          <cell r="E72" t="str">
            <v xml:space="preserve">LIVESTOCK                     </v>
          </cell>
          <cell r="F72" t="str">
            <v>USD</v>
          </cell>
          <cell r="G72">
            <v>7</v>
          </cell>
          <cell r="H72">
            <v>9975000</v>
          </cell>
          <cell r="I72">
            <v>0.75</v>
          </cell>
          <cell r="J72">
            <v>37406.25</v>
          </cell>
          <cell r="K72">
            <v>0</v>
          </cell>
          <cell r="L72">
            <v>0</v>
          </cell>
          <cell r="M72">
            <v>0</v>
          </cell>
          <cell r="N72">
            <v>199500</v>
          </cell>
          <cell r="O72">
            <v>0</v>
          </cell>
          <cell r="P72">
            <v>9775500</v>
          </cell>
          <cell r="Q72">
            <v>0</v>
          </cell>
          <cell r="V72">
            <v>199500</v>
          </cell>
          <cell r="W72">
            <v>37406.25</v>
          </cell>
        </row>
        <row r="73">
          <cell r="D73">
            <v>9860</v>
          </cell>
          <cell r="E73" t="str">
            <v xml:space="preserve">INDUSTRIAL DEVELOPMENT        </v>
          </cell>
          <cell r="F73" t="str">
            <v>USD</v>
          </cell>
          <cell r="G73">
            <v>7</v>
          </cell>
          <cell r="H73">
            <v>7176715.0099999998</v>
          </cell>
          <cell r="I73">
            <v>0.75</v>
          </cell>
          <cell r="J73">
            <v>26912.681</v>
          </cell>
          <cell r="K73">
            <v>0</v>
          </cell>
          <cell r="L73">
            <v>0</v>
          </cell>
          <cell r="M73">
            <v>0</v>
          </cell>
          <cell r="N73">
            <v>119611</v>
          </cell>
          <cell r="O73">
            <v>0</v>
          </cell>
          <cell r="P73">
            <v>7057104.0099999998</v>
          </cell>
          <cell r="Q73">
            <v>0</v>
          </cell>
          <cell r="V73">
            <v>119611</v>
          </cell>
          <cell r="W73">
            <v>26912.681</v>
          </cell>
        </row>
        <row r="74">
          <cell r="D74">
            <v>11040</v>
          </cell>
          <cell r="E74" t="str">
            <v xml:space="preserve">ROAD MAINTENANCE              </v>
          </cell>
          <cell r="F74" t="str">
            <v>XDR</v>
          </cell>
          <cell r="G74">
            <v>7</v>
          </cell>
          <cell r="H74">
            <v>12171081.35</v>
          </cell>
          <cell r="I74">
            <v>0.75</v>
          </cell>
          <cell r="J74">
            <v>45641.555</v>
          </cell>
          <cell r="K74">
            <v>0</v>
          </cell>
          <cell r="L74">
            <v>0</v>
          </cell>
          <cell r="M74">
            <v>0</v>
          </cell>
          <cell r="N74">
            <v>66874</v>
          </cell>
          <cell r="O74">
            <v>0</v>
          </cell>
          <cell r="P74">
            <v>12104207.35</v>
          </cell>
          <cell r="Q74">
            <v>0</v>
          </cell>
          <cell r="V74">
            <v>66874</v>
          </cell>
          <cell r="W74">
            <v>45641.555</v>
          </cell>
        </row>
        <row r="75">
          <cell r="D75">
            <v>3210</v>
          </cell>
          <cell r="E75" t="str">
            <v xml:space="preserve">TELECOMMUNICATIONS            </v>
          </cell>
          <cell r="F75" t="str">
            <v>USD</v>
          </cell>
          <cell r="G75">
            <v>7</v>
          </cell>
          <cell r="H75">
            <v>2376000</v>
          </cell>
          <cell r="I75">
            <v>0.75</v>
          </cell>
          <cell r="J75">
            <v>8910</v>
          </cell>
          <cell r="K75">
            <v>0</v>
          </cell>
          <cell r="L75">
            <v>0</v>
          </cell>
          <cell r="M75">
            <v>0</v>
          </cell>
          <cell r="N75">
            <v>54000</v>
          </cell>
          <cell r="O75">
            <v>0</v>
          </cell>
          <cell r="P75">
            <v>2322000</v>
          </cell>
          <cell r="Q75">
            <v>0</v>
          </cell>
          <cell r="V75">
            <v>54000</v>
          </cell>
          <cell r="W75">
            <v>8910</v>
          </cell>
        </row>
        <row r="76">
          <cell r="D76">
            <v>3840</v>
          </cell>
          <cell r="E76" t="str">
            <v xml:space="preserve">SECOND RAILWAYS               </v>
          </cell>
          <cell r="F76" t="str">
            <v>USD</v>
          </cell>
          <cell r="G76">
            <v>7</v>
          </cell>
          <cell r="H76">
            <v>4623000</v>
          </cell>
          <cell r="I76">
            <v>0.75</v>
          </cell>
          <cell r="J76">
            <v>17336.25</v>
          </cell>
          <cell r="K76">
            <v>0</v>
          </cell>
          <cell r="L76">
            <v>0</v>
          </cell>
          <cell r="M76">
            <v>0</v>
          </cell>
          <cell r="N76">
            <v>100500</v>
          </cell>
          <cell r="O76">
            <v>0</v>
          </cell>
          <cell r="P76">
            <v>4522500</v>
          </cell>
          <cell r="Q76">
            <v>0</v>
          </cell>
          <cell r="V76">
            <v>100500</v>
          </cell>
          <cell r="W76">
            <v>17336.25</v>
          </cell>
        </row>
        <row r="77">
          <cell r="D77">
            <v>4200</v>
          </cell>
          <cell r="E77" t="str">
            <v xml:space="preserve">EDUCATION                     </v>
          </cell>
          <cell r="F77" t="str">
            <v>USD</v>
          </cell>
          <cell r="G77">
            <v>7</v>
          </cell>
          <cell r="H77">
            <v>3450000</v>
          </cell>
          <cell r="I77">
            <v>0.75</v>
          </cell>
          <cell r="J77">
            <v>12937.5</v>
          </cell>
          <cell r="K77">
            <v>0</v>
          </cell>
          <cell r="L77">
            <v>0</v>
          </cell>
          <cell r="M77">
            <v>0</v>
          </cell>
          <cell r="N77">
            <v>75000</v>
          </cell>
          <cell r="O77">
            <v>0</v>
          </cell>
          <cell r="P77">
            <v>3375000</v>
          </cell>
          <cell r="Q77">
            <v>0</v>
          </cell>
          <cell r="V77">
            <v>75000</v>
          </cell>
          <cell r="W77">
            <v>12937.5</v>
          </cell>
        </row>
        <row r="78">
          <cell r="D78">
            <v>4430</v>
          </cell>
          <cell r="E78" t="str">
            <v xml:space="preserve">DROUGHT RELIEF                </v>
          </cell>
          <cell r="F78" t="str">
            <v>USD</v>
          </cell>
          <cell r="G78">
            <v>7</v>
          </cell>
          <cell r="H78">
            <v>1762500</v>
          </cell>
          <cell r="I78">
            <v>0.75</v>
          </cell>
          <cell r="J78">
            <v>6609.375</v>
          </cell>
          <cell r="K78">
            <v>0</v>
          </cell>
          <cell r="L78">
            <v>0</v>
          </cell>
          <cell r="M78">
            <v>0</v>
          </cell>
          <cell r="N78">
            <v>37500</v>
          </cell>
          <cell r="O78">
            <v>0</v>
          </cell>
          <cell r="P78">
            <v>1725000</v>
          </cell>
          <cell r="Q78">
            <v>0</v>
          </cell>
          <cell r="V78">
            <v>37500</v>
          </cell>
          <cell r="W78">
            <v>6609.375</v>
          </cell>
        </row>
        <row r="79">
          <cell r="D79">
            <v>7130</v>
          </cell>
          <cell r="E79" t="str">
            <v xml:space="preserve">THIRD RAILWAY                 </v>
          </cell>
          <cell r="F79" t="str">
            <v>USD</v>
          </cell>
          <cell r="G79">
            <v>7</v>
          </cell>
          <cell r="H79">
            <v>8505000</v>
          </cell>
          <cell r="I79">
            <v>0.75</v>
          </cell>
          <cell r="J79">
            <v>31893.75</v>
          </cell>
          <cell r="K79">
            <v>0</v>
          </cell>
          <cell r="L79">
            <v>0</v>
          </cell>
          <cell r="M79">
            <v>0</v>
          </cell>
          <cell r="N79">
            <v>157500</v>
          </cell>
          <cell r="O79">
            <v>0</v>
          </cell>
          <cell r="P79">
            <v>8347500</v>
          </cell>
          <cell r="Q79">
            <v>0</v>
          </cell>
          <cell r="V79">
            <v>157500</v>
          </cell>
          <cell r="W79">
            <v>31893.75</v>
          </cell>
        </row>
        <row r="80">
          <cell r="D80">
            <v>12820</v>
          </cell>
          <cell r="E80" t="str">
            <v xml:space="preserve">POWER/WATER                   </v>
          </cell>
          <cell r="F80" t="str">
            <v>XDR</v>
          </cell>
          <cell r="G80">
            <v>7</v>
          </cell>
          <cell r="H80">
            <v>18762459.760000002</v>
          </cell>
          <cell r="I80">
            <v>0.75</v>
          </cell>
          <cell r="J80">
            <v>70359.224000000002</v>
          </cell>
          <cell r="K80">
            <v>0</v>
          </cell>
          <cell r="L80">
            <v>0</v>
          </cell>
          <cell r="M80">
            <v>0</v>
          </cell>
          <cell r="N80">
            <v>101969</v>
          </cell>
          <cell r="O80">
            <v>0</v>
          </cell>
          <cell r="P80">
            <v>18660490.760000002</v>
          </cell>
          <cell r="Q80">
            <v>0</v>
          </cell>
          <cell r="V80">
            <v>101969</v>
          </cell>
          <cell r="W80">
            <v>70359.224000000002</v>
          </cell>
        </row>
        <row r="81">
          <cell r="D81">
            <v>15970</v>
          </cell>
          <cell r="E81" t="str">
            <v xml:space="preserve">MOPTI AREA DEVELOPMENT        </v>
          </cell>
          <cell r="F81" t="str">
            <v>XDR</v>
          </cell>
          <cell r="G81">
            <v>7</v>
          </cell>
          <cell r="H81">
            <v>13237076.02</v>
          </cell>
          <cell r="I81">
            <v>0.75</v>
          </cell>
          <cell r="J81">
            <v>49639.035000000003</v>
          </cell>
          <cell r="K81">
            <v>0</v>
          </cell>
          <cell r="L81">
            <v>0</v>
          </cell>
          <cell r="M81">
            <v>0</v>
          </cell>
          <cell r="N81">
            <v>69668</v>
          </cell>
          <cell r="O81">
            <v>0</v>
          </cell>
          <cell r="P81">
            <v>13167408.02</v>
          </cell>
          <cell r="Q81">
            <v>0</v>
          </cell>
          <cell r="V81">
            <v>69668</v>
          </cell>
          <cell r="W81">
            <v>49639.035000000003</v>
          </cell>
        </row>
        <row r="82">
          <cell r="D82">
            <v>21630</v>
          </cell>
          <cell r="E82" t="str">
            <v xml:space="preserve">AGRICULTURAL SECTOR           </v>
          </cell>
          <cell r="F82" t="str">
            <v>XDR</v>
          </cell>
          <cell r="G82">
            <v>7</v>
          </cell>
          <cell r="H82">
            <v>40106938.899999999</v>
          </cell>
          <cell r="I82">
            <v>0.75</v>
          </cell>
          <cell r="J82">
            <v>150401.02100000001</v>
          </cell>
          <cell r="K82">
            <v>0</v>
          </cell>
          <cell r="L82">
            <v>0</v>
          </cell>
          <cell r="M82">
            <v>0</v>
          </cell>
          <cell r="N82">
            <v>401069</v>
          </cell>
          <cell r="O82">
            <v>0</v>
          </cell>
          <cell r="P82">
            <v>39705869.899999999</v>
          </cell>
          <cell r="Q82">
            <v>0</v>
          </cell>
          <cell r="V82">
            <v>401069</v>
          </cell>
          <cell r="W82">
            <v>150401.02100000001</v>
          </cell>
        </row>
        <row r="83">
          <cell r="D83">
            <v>28280</v>
          </cell>
          <cell r="E83" t="str">
            <v xml:space="preserve">VOCATIONAL EDUCATION &amp; TRNG   </v>
          </cell>
          <cell r="F83" t="str">
            <v>XDR</v>
          </cell>
          <cell r="G83">
            <v>7</v>
          </cell>
          <cell r="H83">
            <v>3530050.13</v>
          </cell>
          <cell r="I83">
            <v>0.75</v>
          </cell>
          <cell r="J83">
            <v>13237.688</v>
          </cell>
          <cell r="K83">
            <v>5469949.8700000001</v>
          </cell>
          <cell r="L83">
            <v>0</v>
          </cell>
          <cell r="M83">
            <v>0</v>
          </cell>
          <cell r="N83">
            <v>0</v>
          </cell>
          <cell r="O83">
            <v>0</v>
          </cell>
          <cell r="P83">
            <v>3530050.13</v>
          </cell>
          <cell r="Q83">
            <v>5469949.8700000001</v>
          </cell>
          <cell r="V83">
            <v>0</v>
          </cell>
          <cell r="W83">
            <v>13237.6879875</v>
          </cell>
        </row>
        <row r="84">
          <cell r="D84">
            <v>13070</v>
          </cell>
          <cell r="E84" t="str">
            <v>ECONOMIC MANAGEMENT &amp; TRAINING</v>
          </cell>
          <cell r="F84" t="str">
            <v>XDR</v>
          </cell>
          <cell r="G84">
            <v>8</v>
          </cell>
          <cell r="H84">
            <v>8887507.3499999996</v>
          </cell>
          <cell r="I84">
            <v>0.75</v>
          </cell>
          <cell r="J84">
            <v>33328.152999999998</v>
          </cell>
          <cell r="K84">
            <v>0</v>
          </cell>
          <cell r="L84">
            <v>0</v>
          </cell>
          <cell r="M84">
            <v>0</v>
          </cell>
          <cell r="N84">
            <v>48067</v>
          </cell>
          <cell r="O84">
            <v>0</v>
          </cell>
          <cell r="P84">
            <v>8839440.3499999996</v>
          </cell>
          <cell r="Q84">
            <v>0</v>
          </cell>
          <cell r="V84">
            <v>48067</v>
          </cell>
          <cell r="W84">
            <v>33328.152999999998</v>
          </cell>
        </row>
        <row r="85">
          <cell r="D85">
            <v>11340</v>
          </cell>
          <cell r="E85" t="str">
            <v xml:space="preserve">PETROLEUM EXPLORATN PROMOTION </v>
          </cell>
          <cell r="F85" t="str">
            <v>XDR</v>
          </cell>
          <cell r="G85">
            <v>8</v>
          </cell>
          <cell r="H85">
            <v>2743931.95</v>
          </cell>
          <cell r="I85">
            <v>0.75</v>
          </cell>
          <cell r="J85">
            <v>10289.745000000001</v>
          </cell>
          <cell r="K85">
            <v>0</v>
          </cell>
          <cell r="L85">
            <v>0</v>
          </cell>
          <cell r="M85">
            <v>0</v>
          </cell>
          <cell r="N85">
            <v>15076</v>
          </cell>
          <cell r="O85">
            <v>0</v>
          </cell>
          <cell r="P85">
            <v>2728855.95</v>
          </cell>
          <cell r="Q85">
            <v>0</v>
          </cell>
          <cell r="V85">
            <v>15076</v>
          </cell>
          <cell r="W85">
            <v>10289.745000000001</v>
          </cell>
        </row>
        <row r="86">
          <cell r="D86">
            <v>12000</v>
          </cell>
          <cell r="E86" t="str">
            <v xml:space="preserve">SECOND TELECOMMUNICATIONS     </v>
          </cell>
          <cell r="F86" t="str">
            <v>XDR</v>
          </cell>
          <cell r="G86">
            <v>8</v>
          </cell>
          <cell r="H86">
            <v>10797000</v>
          </cell>
          <cell r="I86">
            <v>0.75</v>
          </cell>
          <cell r="J86">
            <v>40488.75</v>
          </cell>
          <cell r="K86">
            <v>0</v>
          </cell>
          <cell r="L86">
            <v>0</v>
          </cell>
          <cell r="M86">
            <v>0</v>
          </cell>
          <cell r="N86">
            <v>59000</v>
          </cell>
          <cell r="O86">
            <v>0</v>
          </cell>
          <cell r="P86">
            <v>10738000</v>
          </cell>
          <cell r="Q86">
            <v>0</v>
          </cell>
          <cell r="V86">
            <v>59000</v>
          </cell>
          <cell r="W86">
            <v>40488.75</v>
          </cell>
        </row>
        <row r="87">
          <cell r="D87">
            <v>14310</v>
          </cell>
          <cell r="E87" t="str">
            <v xml:space="preserve">RURAL WATER SUPPLY            </v>
          </cell>
          <cell r="F87" t="str">
            <v>XDR</v>
          </cell>
          <cell r="G87">
            <v>8</v>
          </cell>
          <cell r="H87">
            <v>3699159.27</v>
          </cell>
          <cell r="I87">
            <v>0.75</v>
          </cell>
          <cell r="J87">
            <v>13871.847</v>
          </cell>
          <cell r="K87">
            <v>0</v>
          </cell>
          <cell r="L87">
            <v>0</v>
          </cell>
          <cell r="M87">
            <v>0</v>
          </cell>
          <cell r="N87">
            <v>51652</v>
          </cell>
          <cell r="O87">
            <v>0</v>
          </cell>
          <cell r="P87">
            <v>3647507.27</v>
          </cell>
          <cell r="Q87">
            <v>0</v>
          </cell>
          <cell r="V87">
            <v>51652</v>
          </cell>
          <cell r="W87">
            <v>13871.847</v>
          </cell>
        </row>
        <row r="88">
          <cell r="D88">
            <v>14420</v>
          </cell>
          <cell r="E88" t="str">
            <v xml:space="preserve">THIRD EDUCATION               </v>
          </cell>
          <cell r="F88" t="str">
            <v>XDR</v>
          </cell>
          <cell r="G88">
            <v>8</v>
          </cell>
          <cell r="H88">
            <v>4173600</v>
          </cell>
          <cell r="I88">
            <v>0.75</v>
          </cell>
          <cell r="J88">
            <v>15651</v>
          </cell>
          <cell r="K88">
            <v>0</v>
          </cell>
          <cell r="L88">
            <v>0</v>
          </cell>
          <cell r="M88">
            <v>0</v>
          </cell>
          <cell r="N88">
            <v>22200</v>
          </cell>
          <cell r="O88">
            <v>0</v>
          </cell>
          <cell r="P88">
            <v>4151400</v>
          </cell>
          <cell r="Q88">
            <v>0</v>
          </cell>
          <cell r="V88">
            <v>22200</v>
          </cell>
          <cell r="W88">
            <v>15651</v>
          </cell>
        </row>
        <row r="89">
          <cell r="D89" t="str">
            <v>F0070</v>
          </cell>
          <cell r="E89" t="str">
            <v xml:space="preserve">RURAL WATER SUPPLY            </v>
          </cell>
          <cell r="F89" t="str">
            <v>XDR</v>
          </cell>
          <cell r="G89">
            <v>8</v>
          </cell>
          <cell r="H89">
            <v>5066735.28</v>
          </cell>
          <cell r="I89">
            <v>0.75</v>
          </cell>
          <cell r="J89">
            <v>19000.257000000001</v>
          </cell>
          <cell r="K89">
            <v>0</v>
          </cell>
          <cell r="L89">
            <v>0</v>
          </cell>
          <cell r="M89">
            <v>0</v>
          </cell>
          <cell r="N89">
            <v>27094</v>
          </cell>
          <cell r="O89">
            <v>0</v>
          </cell>
          <cell r="P89">
            <v>5039641.28</v>
          </cell>
          <cell r="Q89">
            <v>0</v>
          </cell>
          <cell r="V89">
            <v>27094</v>
          </cell>
          <cell r="W89">
            <v>19000.257000000001</v>
          </cell>
        </row>
        <row r="90">
          <cell r="D90" t="str">
            <v>F0100</v>
          </cell>
          <cell r="E90" t="str">
            <v xml:space="preserve">THIRD EDUCATION               </v>
          </cell>
          <cell r="F90" t="str">
            <v>XDR</v>
          </cell>
          <cell r="G90">
            <v>8</v>
          </cell>
          <cell r="H90">
            <v>4351097.41</v>
          </cell>
          <cell r="I90">
            <v>0.75</v>
          </cell>
          <cell r="J90">
            <v>16316.615</v>
          </cell>
          <cell r="K90">
            <v>0</v>
          </cell>
          <cell r="L90">
            <v>0</v>
          </cell>
          <cell r="M90">
            <v>0</v>
          </cell>
          <cell r="N90">
            <v>23144</v>
          </cell>
          <cell r="O90">
            <v>0</v>
          </cell>
          <cell r="P90">
            <v>4327953.41</v>
          </cell>
          <cell r="Q90">
            <v>0</v>
          </cell>
          <cell r="V90">
            <v>23144</v>
          </cell>
          <cell r="W90">
            <v>16316.615</v>
          </cell>
        </row>
        <row r="91">
          <cell r="D91">
            <v>27370</v>
          </cell>
          <cell r="E91" t="str">
            <v>AGRICUL TRADING AND PROCESSING</v>
          </cell>
          <cell r="F91" t="str">
            <v>XDR</v>
          </cell>
          <cell r="G91">
            <v>8</v>
          </cell>
          <cell r="H91">
            <v>2297447.41</v>
          </cell>
          <cell r="I91">
            <v>0.75</v>
          </cell>
          <cell r="J91">
            <v>8615.4279999999999</v>
          </cell>
          <cell r="K91">
            <v>1602552.59</v>
          </cell>
          <cell r="L91">
            <v>0</v>
          </cell>
          <cell r="M91">
            <v>0</v>
          </cell>
          <cell r="N91">
            <v>0</v>
          </cell>
          <cell r="O91">
            <v>0</v>
          </cell>
          <cell r="P91">
            <v>2297447.41</v>
          </cell>
          <cell r="Q91">
            <v>1602552.59</v>
          </cell>
          <cell r="V91">
            <v>0</v>
          </cell>
          <cell r="W91">
            <v>8615.4277875000007</v>
          </cell>
        </row>
        <row r="92">
          <cell r="D92">
            <v>31550</v>
          </cell>
          <cell r="E92" t="str">
            <v xml:space="preserve">HEALTH SECTOR DEV PROGRAM     </v>
          </cell>
          <cell r="F92" t="str">
            <v>XDR</v>
          </cell>
          <cell r="G92">
            <v>8</v>
          </cell>
          <cell r="H92">
            <v>646437.05000000005</v>
          </cell>
          <cell r="I92">
            <v>0.75</v>
          </cell>
          <cell r="J92">
            <v>2424.1390000000001</v>
          </cell>
          <cell r="K92">
            <v>27853562.949999999</v>
          </cell>
          <cell r="L92">
            <v>0</v>
          </cell>
          <cell r="M92">
            <v>0</v>
          </cell>
          <cell r="N92">
            <v>0</v>
          </cell>
          <cell r="O92">
            <v>0</v>
          </cell>
          <cell r="P92">
            <v>646437.05000000005</v>
          </cell>
          <cell r="Q92">
            <v>27853562.949999999</v>
          </cell>
          <cell r="V92">
            <v>0</v>
          </cell>
          <cell r="W92">
            <v>2424.1389375000026</v>
          </cell>
        </row>
        <row r="93">
          <cell r="D93">
            <v>16770</v>
          </cell>
          <cell r="E93" t="str">
            <v xml:space="preserve">SECOND URBAN                  </v>
          </cell>
          <cell r="F93" t="str">
            <v>XDR</v>
          </cell>
          <cell r="G93">
            <v>9</v>
          </cell>
          <cell r="H93">
            <v>24053069.93</v>
          </cell>
          <cell r="I93">
            <v>0.75</v>
          </cell>
          <cell r="J93">
            <v>90199.012000000002</v>
          </cell>
          <cell r="K93">
            <v>0</v>
          </cell>
          <cell r="L93">
            <v>0</v>
          </cell>
          <cell r="M93">
            <v>0</v>
          </cell>
          <cell r="N93">
            <v>125276</v>
          </cell>
          <cell r="O93">
            <v>0</v>
          </cell>
          <cell r="P93">
            <v>23927793.93</v>
          </cell>
          <cell r="Q93">
            <v>0</v>
          </cell>
          <cell r="V93">
            <v>125276</v>
          </cell>
          <cell r="W93">
            <v>90199.012000000002</v>
          </cell>
        </row>
        <row r="94">
          <cell r="D94">
            <v>19060</v>
          </cell>
          <cell r="E94" t="str">
            <v xml:space="preserve">OFFICE DU NIGER CONSOLIDATION </v>
          </cell>
          <cell r="F94" t="str">
            <v>XDR</v>
          </cell>
          <cell r="G94">
            <v>9</v>
          </cell>
          <cell r="H94">
            <v>29739702.649999999</v>
          </cell>
          <cell r="I94">
            <v>0.75</v>
          </cell>
          <cell r="J94">
            <v>111523.88499999999</v>
          </cell>
          <cell r="K94">
            <v>0</v>
          </cell>
          <cell r="L94">
            <v>0</v>
          </cell>
          <cell r="M94">
            <v>0</v>
          </cell>
          <cell r="N94">
            <v>309788</v>
          </cell>
          <cell r="O94">
            <v>0</v>
          </cell>
          <cell r="P94">
            <v>29429914.649999999</v>
          </cell>
          <cell r="Q94">
            <v>0</v>
          </cell>
          <cell r="V94">
            <v>309788</v>
          </cell>
          <cell r="W94">
            <v>111523.88499999999</v>
          </cell>
        </row>
        <row r="95">
          <cell r="D95" t="str">
            <v>A0350</v>
          </cell>
          <cell r="E95" t="str">
            <v xml:space="preserve">OFFICE DU NIGER CONSOLIDATION </v>
          </cell>
          <cell r="F95" t="str">
            <v>XDR</v>
          </cell>
          <cell r="G95">
            <v>9</v>
          </cell>
          <cell r="H95">
            <v>6926231.9699999997</v>
          </cell>
          <cell r="I95">
            <v>0.75</v>
          </cell>
          <cell r="J95">
            <v>25973.37</v>
          </cell>
          <cell r="K95">
            <v>0</v>
          </cell>
          <cell r="L95">
            <v>0</v>
          </cell>
          <cell r="M95">
            <v>0</v>
          </cell>
          <cell r="N95">
            <v>35337</v>
          </cell>
          <cell r="O95">
            <v>0</v>
          </cell>
          <cell r="P95">
            <v>6890894.9699999997</v>
          </cell>
          <cell r="Q95">
            <v>0</v>
          </cell>
          <cell r="V95">
            <v>35337</v>
          </cell>
          <cell r="W95">
            <v>25973.37</v>
          </cell>
        </row>
        <row r="96">
          <cell r="D96">
            <v>23700</v>
          </cell>
          <cell r="E96" t="str">
            <v xml:space="preserve">NATURAL RESOURCE MANAGEMENT   </v>
          </cell>
          <cell r="F96" t="str">
            <v>XDR</v>
          </cell>
          <cell r="G96">
            <v>9</v>
          </cell>
          <cell r="H96">
            <v>13672630.92</v>
          </cell>
          <cell r="I96">
            <v>0.75</v>
          </cell>
          <cell r="J96">
            <v>51272.366000000002</v>
          </cell>
          <cell r="K96">
            <v>1327369.08</v>
          </cell>
          <cell r="L96">
            <v>0</v>
          </cell>
          <cell r="M96">
            <v>0</v>
          </cell>
          <cell r="N96">
            <v>0</v>
          </cell>
          <cell r="O96">
            <v>0</v>
          </cell>
          <cell r="P96">
            <v>13672630.92</v>
          </cell>
          <cell r="Q96">
            <v>1327369.08</v>
          </cell>
          <cell r="V96">
            <v>0</v>
          </cell>
          <cell r="W96">
            <v>51272.365949999999</v>
          </cell>
        </row>
        <row r="97">
          <cell r="D97">
            <v>19980</v>
          </cell>
          <cell r="E97" t="str">
            <v xml:space="preserve">SECOND POWER                  </v>
          </cell>
          <cell r="F97" t="str">
            <v>XDR</v>
          </cell>
          <cell r="G97">
            <v>9</v>
          </cell>
          <cell r="H97">
            <v>23198124.969999999</v>
          </cell>
          <cell r="I97">
            <v>0.75</v>
          </cell>
          <cell r="J97">
            <v>86992.968999999997</v>
          </cell>
          <cell r="K97">
            <v>0</v>
          </cell>
          <cell r="L97">
            <v>0</v>
          </cell>
          <cell r="M97">
            <v>0</v>
          </cell>
          <cell r="N97">
            <v>236715</v>
          </cell>
          <cell r="O97">
            <v>0</v>
          </cell>
          <cell r="P97">
            <v>22961409.969999999</v>
          </cell>
          <cell r="Q97">
            <v>0</v>
          </cell>
          <cell r="V97">
            <v>236715</v>
          </cell>
          <cell r="W97">
            <v>86992.968999999997</v>
          </cell>
        </row>
        <row r="98">
          <cell r="D98">
            <v>20540</v>
          </cell>
          <cell r="E98" t="str">
            <v>EDUCATION SECTOR CONSOLIDATION</v>
          </cell>
          <cell r="F98" t="str">
            <v>XDR</v>
          </cell>
          <cell r="G98">
            <v>9</v>
          </cell>
          <cell r="H98">
            <v>18175734.170000002</v>
          </cell>
          <cell r="I98">
            <v>0.75</v>
          </cell>
          <cell r="J98">
            <v>68159.002999999997</v>
          </cell>
          <cell r="K98">
            <v>0</v>
          </cell>
          <cell r="L98">
            <v>0</v>
          </cell>
          <cell r="M98">
            <v>0</v>
          </cell>
          <cell r="N98">
            <v>185465</v>
          </cell>
          <cell r="O98">
            <v>0</v>
          </cell>
          <cell r="P98">
            <v>17990269.170000002</v>
          </cell>
          <cell r="Q98">
            <v>0</v>
          </cell>
          <cell r="V98">
            <v>185465</v>
          </cell>
          <cell r="W98">
            <v>68159.002999999997</v>
          </cell>
        </row>
        <row r="99">
          <cell r="D99" t="str">
            <v>N0210</v>
          </cell>
          <cell r="E99" t="str">
            <v>PILOT PRIVATE IRRIGATION PROMO</v>
          </cell>
          <cell r="F99" t="str">
            <v>XDR</v>
          </cell>
          <cell r="G99">
            <v>9</v>
          </cell>
          <cell r="H99">
            <v>678299.1</v>
          </cell>
          <cell r="I99">
            <v>0.75</v>
          </cell>
          <cell r="J99">
            <v>2543.6219999999998</v>
          </cell>
          <cell r="K99">
            <v>2321700.9</v>
          </cell>
          <cell r="L99">
            <v>0</v>
          </cell>
          <cell r="M99">
            <v>0</v>
          </cell>
          <cell r="N99">
            <v>0</v>
          </cell>
          <cell r="O99">
            <v>0</v>
          </cell>
          <cell r="P99">
            <v>678299.1</v>
          </cell>
          <cell r="Q99">
            <v>2321700.9</v>
          </cell>
          <cell r="V99">
            <v>0</v>
          </cell>
          <cell r="W99">
            <v>2543.6216250000002</v>
          </cell>
        </row>
        <row r="100">
          <cell r="D100">
            <v>28500</v>
          </cell>
          <cell r="E100" t="str">
            <v xml:space="preserve">SELINGUE POWER REHABILITATION </v>
          </cell>
          <cell r="F100" t="str">
            <v>XDR</v>
          </cell>
          <cell r="G100">
            <v>9</v>
          </cell>
          <cell r="H100">
            <v>12391609.359999999</v>
          </cell>
          <cell r="I100">
            <v>0.75</v>
          </cell>
          <cell r="J100">
            <v>46468.535000000003</v>
          </cell>
          <cell r="K100">
            <v>6108390.6399999997</v>
          </cell>
          <cell r="L100">
            <v>0</v>
          </cell>
          <cell r="M100">
            <v>0</v>
          </cell>
          <cell r="N100">
            <v>0</v>
          </cell>
          <cell r="O100">
            <v>0</v>
          </cell>
          <cell r="P100">
            <v>12391609.359999999</v>
          </cell>
          <cell r="Q100">
            <v>6108390.6399999997</v>
          </cell>
          <cell r="V100">
            <v>0</v>
          </cell>
          <cell r="W100">
            <v>46468.535099999994</v>
          </cell>
        </row>
        <row r="101">
          <cell r="D101">
            <v>29700</v>
          </cell>
          <cell r="E101" t="str">
            <v xml:space="preserve">REGIONAL HYDROPOWER DEV       </v>
          </cell>
          <cell r="F101" t="str">
            <v>XDR</v>
          </cell>
          <cell r="G101">
            <v>9</v>
          </cell>
          <cell r="H101">
            <v>4109800.04</v>
          </cell>
          <cell r="I101">
            <v>0.75</v>
          </cell>
          <cell r="J101">
            <v>15411.75</v>
          </cell>
          <cell r="K101">
            <v>8490199.9600000009</v>
          </cell>
          <cell r="L101">
            <v>0</v>
          </cell>
          <cell r="M101">
            <v>0</v>
          </cell>
          <cell r="N101">
            <v>0</v>
          </cell>
          <cell r="O101">
            <v>0</v>
          </cell>
          <cell r="P101">
            <v>4109800.04</v>
          </cell>
          <cell r="Q101">
            <v>8490199.9600000009</v>
          </cell>
          <cell r="V101">
            <v>0</v>
          </cell>
          <cell r="W101">
            <v>15411.750149999996</v>
          </cell>
        </row>
        <row r="102">
          <cell r="D102" t="str">
            <v>N0040</v>
          </cell>
          <cell r="E102" t="str">
            <v xml:space="preserve">URBAN DEV. &amp; DECENTRALIZATION </v>
          </cell>
          <cell r="F102" t="str">
            <v>XDR</v>
          </cell>
          <cell r="G102">
            <v>9</v>
          </cell>
          <cell r="H102">
            <v>6033277.75</v>
          </cell>
          <cell r="I102">
            <v>0.75</v>
          </cell>
          <cell r="J102">
            <v>22624.792000000001</v>
          </cell>
          <cell r="K102">
            <v>49466722.25</v>
          </cell>
          <cell r="L102">
            <v>0</v>
          </cell>
          <cell r="M102">
            <v>0</v>
          </cell>
          <cell r="N102">
            <v>0</v>
          </cell>
          <cell r="O102">
            <v>0</v>
          </cell>
          <cell r="P102">
            <v>6033277.75</v>
          </cell>
          <cell r="Q102">
            <v>49466722.25</v>
          </cell>
          <cell r="V102">
            <v>0</v>
          </cell>
          <cell r="W102">
            <v>22624.791562499999</v>
          </cell>
        </row>
      </sheetData>
      <sheetData sheetId="6" refreshError="1"/>
      <sheetData sheetId="7"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 val="Table 3"/>
      <sheetName val="Table 4"/>
      <sheetName val="Table 5"/>
      <sheetName val="Table 6"/>
      <sheetName val="Table 2"/>
    </sheetNames>
    <sheetDataSet>
      <sheetData sheetId="0" refreshError="1"/>
      <sheetData sheetId="1" refreshError="1"/>
      <sheetData sheetId="2" refreshError="1"/>
      <sheetData sheetId="3" refreshError="1"/>
      <sheetData sheetId="4" refreshError="1"/>
      <sheetData sheetId="5" refreshError="1">
        <row r="4">
          <cell r="D4">
            <v>950</v>
          </cell>
          <cell r="E4" t="str">
            <v xml:space="preserve">RAILWAY                       </v>
          </cell>
          <cell r="F4" t="str">
            <v>USD</v>
          </cell>
          <cell r="G4">
            <v>1</v>
          </cell>
          <cell r="H4">
            <v>5483870.5700000003</v>
          </cell>
          <cell r="I4">
            <v>0.75</v>
          </cell>
          <cell r="J4">
            <v>20564.514999999999</v>
          </cell>
          <cell r="K4">
            <v>0</v>
          </cell>
          <cell r="L4">
            <v>0</v>
          </cell>
          <cell r="M4">
            <v>0</v>
          </cell>
          <cell r="N4">
            <v>161290.29999999999</v>
          </cell>
          <cell r="O4">
            <v>0</v>
          </cell>
          <cell r="P4">
            <v>5322580.2699999996</v>
          </cell>
          <cell r="Q4">
            <v>0</v>
          </cell>
          <cell r="R4">
            <v>5483870.5700000003</v>
          </cell>
          <cell r="S4">
            <v>0</v>
          </cell>
          <cell r="U4">
            <v>5483870.5700000003</v>
          </cell>
          <cell r="V4">
            <v>161290.29999999999</v>
          </cell>
          <cell r="W4">
            <v>20564.514999999999</v>
          </cell>
        </row>
        <row r="5">
          <cell r="D5">
            <v>4910</v>
          </cell>
          <cell r="E5" t="str">
            <v xml:space="preserve">INTEGRATED RURAL DEVELOPMENT  </v>
          </cell>
          <cell r="F5" t="str">
            <v>USD</v>
          </cell>
          <cell r="G5">
            <v>1</v>
          </cell>
          <cell r="H5">
            <v>5880000</v>
          </cell>
          <cell r="I5">
            <v>0.75</v>
          </cell>
          <cell r="J5">
            <v>22050</v>
          </cell>
          <cell r="K5">
            <v>0</v>
          </cell>
          <cell r="L5">
            <v>0</v>
          </cell>
          <cell r="M5">
            <v>0</v>
          </cell>
          <cell r="N5">
            <v>120000</v>
          </cell>
          <cell r="O5">
            <v>0</v>
          </cell>
          <cell r="P5">
            <v>5760000</v>
          </cell>
          <cell r="Q5">
            <v>0</v>
          </cell>
          <cell r="R5">
            <v>5880000</v>
          </cell>
          <cell r="S5">
            <v>0</v>
          </cell>
          <cell r="U5">
            <v>5880000</v>
          </cell>
          <cell r="V5">
            <v>120000</v>
          </cell>
          <cell r="W5">
            <v>22050</v>
          </cell>
        </row>
        <row r="6">
          <cell r="D6">
            <v>5380</v>
          </cell>
          <cell r="E6" t="str">
            <v xml:space="preserve">LIVESTOCK                     </v>
          </cell>
          <cell r="F6" t="str">
            <v>USD</v>
          </cell>
          <cell r="G6">
            <v>1</v>
          </cell>
          <cell r="H6">
            <v>10174500</v>
          </cell>
          <cell r="I6">
            <v>0.75</v>
          </cell>
          <cell r="J6">
            <v>38154.375</v>
          </cell>
          <cell r="K6">
            <v>0</v>
          </cell>
          <cell r="L6">
            <v>0</v>
          </cell>
          <cell r="M6">
            <v>0</v>
          </cell>
          <cell r="N6">
            <v>199500</v>
          </cell>
          <cell r="O6">
            <v>0</v>
          </cell>
          <cell r="P6">
            <v>9975000</v>
          </cell>
          <cell r="Q6">
            <v>0</v>
          </cell>
          <cell r="R6">
            <v>10174500</v>
          </cell>
          <cell r="S6">
            <v>0</v>
          </cell>
          <cell r="U6">
            <v>10174500</v>
          </cell>
          <cell r="V6">
            <v>199500</v>
          </cell>
          <cell r="W6">
            <v>38154.375</v>
          </cell>
        </row>
        <row r="7">
          <cell r="D7">
            <v>9860</v>
          </cell>
          <cell r="E7" t="str">
            <v xml:space="preserve">INDUSTRIAL DEVELOPMENT        </v>
          </cell>
          <cell r="F7" t="str">
            <v>USD</v>
          </cell>
          <cell r="G7">
            <v>1</v>
          </cell>
          <cell r="H7">
            <v>7216585.0099999998</v>
          </cell>
          <cell r="I7">
            <v>0.75</v>
          </cell>
          <cell r="J7">
            <v>27062.194</v>
          </cell>
          <cell r="K7">
            <v>0</v>
          </cell>
          <cell r="L7">
            <v>0</v>
          </cell>
          <cell r="M7">
            <v>0</v>
          </cell>
          <cell r="N7">
            <v>39870</v>
          </cell>
          <cell r="O7">
            <v>0</v>
          </cell>
          <cell r="P7">
            <v>7176715.0099999998</v>
          </cell>
          <cell r="Q7">
            <v>0</v>
          </cell>
          <cell r="R7">
            <v>7216585.0099999998</v>
          </cell>
          <cell r="S7">
            <v>0</v>
          </cell>
          <cell r="U7">
            <v>7216585.0099999998</v>
          </cell>
          <cell r="V7">
            <v>39870</v>
          </cell>
          <cell r="W7">
            <v>27062.194</v>
          </cell>
        </row>
        <row r="8">
          <cell r="D8">
            <v>11040</v>
          </cell>
          <cell r="E8" t="str">
            <v xml:space="preserve">ROAD MAINTENANCE              </v>
          </cell>
          <cell r="F8" t="str">
            <v>XDR</v>
          </cell>
          <cell r="G8">
            <v>1</v>
          </cell>
          <cell r="H8">
            <v>12237955.35</v>
          </cell>
          <cell r="I8">
            <v>0.75</v>
          </cell>
          <cell r="J8">
            <v>45892.332999999999</v>
          </cell>
          <cell r="K8">
            <v>0</v>
          </cell>
          <cell r="L8">
            <v>0</v>
          </cell>
          <cell r="M8">
            <v>0</v>
          </cell>
          <cell r="N8">
            <v>66874</v>
          </cell>
          <cell r="O8">
            <v>0</v>
          </cell>
          <cell r="P8">
            <v>12171081.35</v>
          </cell>
          <cell r="Q8">
            <v>0</v>
          </cell>
          <cell r="R8">
            <v>12237955.35</v>
          </cell>
          <cell r="S8">
            <v>0</v>
          </cell>
          <cell r="U8">
            <v>12237955.35</v>
          </cell>
          <cell r="V8">
            <v>66874</v>
          </cell>
          <cell r="W8">
            <v>45892.332999999999</v>
          </cell>
        </row>
        <row r="9">
          <cell r="D9">
            <v>3210</v>
          </cell>
          <cell r="E9" t="str">
            <v xml:space="preserve">TELECOMMUNICATIONS            </v>
          </cell>
          <cell r="F9" t="str">
            <v>USD</v>
          </cell>
          <cell r="G9">
            <v>1</v>
          </cell>
          <cell r="H9">
            <v>2430000</v>
          </cell>
          <cell r="I9">
            <v>0.75</v>
          </cell>
          <cell r="J9">
            <v>9112.5</v>
          </cell>
          <cell r="K9">
            <v>0</v>
          </cell>
          <cell r="L9">
            <v>0</v>
          </cell>
          <cell r="M9">
            <v>0</v>
          </cell>
          <cell r="N9">
            <v>54000</v>
          </cell>
          <cell r="O9">
            <v>0</v>
          </cell>
          <cell r="P9">
            <v>2376000</v>
          </cell>
          <cell r="Q9">
            <v>0</v>
          </cell>
          <cell r="R9">
            <v>2430000</v>
          </cell>
          <cell r="S9">
            <v>0</v>
          </cell>
          <cell r="U9">
            <v>2430000</v>
          </cell>
          <cell r="V9">
            <v>54000</v>
          </cell>
          <cell r="W9">
            <v>9112.5</v>
          </cell>
        </row>
        <row r="10">
          <cell r="D10">
            <v>3840</v>
          </cell>
          <cell r="E10" t="str">
            <v xml:space="preserve">SECOND RAILWAYS               </v>
          </cell>
          <cell r="F10" t="str">
            <v>USD</v>
          </cell>
          <cell r="G10">
            <v>1</v>
          </cell>
          <cell r="H10">
            <v>4723500</v>
          </cell>
          <cell r="I10">
            <v>0.75</v>
          </cell>
          <cell r="J10">
            <v>17713.125</v>
          </cell>
          <cell r="K10">
            <v>0</v>
          </cell>
          <cell r="L10">
            <v>0</v>
          </cell>
          <cell r="M10">
            <v>0</v>
          </cell>
          <cell r="N10">
            <v>100500</v>
          </cell>
          <cell r="O10">
            <v>0</v>
          </cell>
          <cell r="P10">
            <v>4623000</v>
          </cell>
          <cell r="Q10">
            <v>0</v>
          </cell>
          <cell r="R10">
            <v>4723500</v>
          </cell>
          <cell r="S10">
            <v>0</v>
          </cell>
          <cell r="U10">
            <v>4723500</v>
          </cell>
          <cell r="V10">
            <v>100500</v>
          </cell>
          <cell r="W10">
            <v>17713.125</v>
          </cell>
        </row>
        <row r="11">
          <cell r="D11">
            <v>4200</v>
          </cell>
          <cell r="E11" t="str">
            <v xml:space="preserve">EDUCATION                     </v>
          </cell>
          <cell r="F11" t="str">
            <v>USD</v>
          </cell>
          <cell r="G11">
            <v>1</v>
          </cell>
          <cell r="H11">
            <v>3525000</v>
          </cell>
          <cell r="I11">
            <v>0.75</v>
          </cell>
          <cell r="J11">
            <v>13218.75</v>
          </cell>
          <cell r="K11">
            <v>0</v>
          </cell>
          <cell r="L11">
            <v>0</v>
          </cell>
          <cell r="M11">
            <v>0</v>
          </cell>
          <cell r="N11">
            <v>75000</v>
          </cell>
          <cell r="O11">
            <v>0</v>
          </cell>
          <cell r="P11">
            <v>3450000</v>
          </cell>
          <cell r="Q11">
            <v>0</v>
          </cell>
          <cell r="R11">
            <v>3525000</v>
          </cell>
          <cell r="S11">
            <v>0</v>
          </cell>
          <cell r="U11">
            <v>3525000</v>
          </cell>
          <cell r="V11">
            <v>75000</v>
          </cell>
          <cell r="W11">
            <v>13218.75</v>
          </cell>
        </row>
        <row r="12">
          <cell r="D12">
            <v>4430</v>
          </cell>
          <cell r="E12" t="str">
            <v xml:space="preserve">DROUGHT RELIEF                </v>
          </cell>
          <cell r="F12" t="str">
            <v>USD</v>
          </cell>
          <cell r="G12">
            <v>1</v>
          </cell>
          <cell r="H12">
            <v>1800000</v>
          </cell>
          <cell r="I12">
            <v>0.75</v>
          </cell>
          <cell r="J12">
            <v>6750</v>
          </cell>
          <cell r="K12">
            <v>0</v>
          </cell>
          <cell r="L12">
            <v>0</v>
          </cell>
          <cell r="M12">
            <v>0</v>
          </cell>
          <cell r="N12">
            <v>37500</v>
          </cell>
          <cell r="O12">
            <v>0</v>
          </cell>
          <cell r="P12">
            <v>1762500</v>
          </cell>
          <cell r="Q12">
            <v>0</v>
          </cell>
          <cell r="R12">
            <v>1800000</v>
          </cell>
          <cell r="S12">
            <v>0</v>
          </cell>
          <cell r="U12">
            <v>1800000</v>
          </cell>
          <cell r="V12">
            <v>37500</v>
          </cell>
          <cell r="W12">
            <v>6750</v>
          </cell>
        </row>
        <row r="13">
          <cell r="D13">
            <v>7130</v>
          </cell>
          <cell r="E13" t="str">
            <v xml:space="preserve">THIRD RAILWAY                 </v>
          </cell>
          <cell r="F13" t="str">
            <v>USD</v>
          </cell>
          <cell r="G13">
            <v>1</v>
          </cell>
          <cell r="H13">
            <v>8662500</v>
          </cell>
          <cell r="I13">
            <v>0.75</v>
          </cell>
          <cell r="J13">
            <v>32484.375</v>
          </cell>
          <cell r="K13">
            <v>0</v>
          </cell>
          <cell r="L13">
            <v>0</v>
          </cell>
          <cell r="M13">
            <v>0</v>
          </cell>
          <cell r="N13">
            <v>157500</v>
          </cell>
          <cell r="O13">
            <v>0</v>
          </cell>
          <cell r="P13">
            <v>8505000</v>
          </cell>
          <cell r="Q13">
            <v>0</v>
          </cell>
          <cell r="R13">
            <v>8662500</v>
          </cell>
          <cell r="S13">
            <v>0</v>
          </cell>
          <cell r="U13">
            <v>8662500</v>
          </cell>
          <cell r="V13">
            <v>157500</v>
          </cell>
          <cell r="W13">
            <v>32484.375</v>
          </cell>
        </row>
        <row r="14">
          <cell r="D14">
            <v>12820</v>
          </cell>
          <cell r="E14" t="str">
            <v xml:space="preserve">POWER/WATER                   </v>
          </cell>
          <cell r="F14" t="str">
            <v>XDR</v>
          </cell>
          <cell r="G14">
            <v>1</v>
          </cell>
          <cell r="H14">
            <v>18864428.760000002</v>
          </cell>
          <cell r="I14">
            <v>0.75</v>
          </cell>
          <cell r="J14">
            <v>70741.607999999993</v>
          </cell>
          <cell r="K14">
            <v>0</v>
          </cell>
          <cell r="L14">
            <v>0</v>
          </cell>
          <cell r="M14">
            <v>0</v>
          </cell>
          <cell r="N14">
            <v>101969</v>
          </cell>
          <cell r="O14">
            <v>0</v>
          </cell>
          <cell r="P14">
            <v>18762459.760000002</v>
          </cell>
          <cell r="Q14">
            <v>0</v>
          </cell>
          <cell r="R14">
            <v>18864428.760000002</v>
          </cell>
          <cell r="S14">
            <v>0</v>
          </cell>
          <cell r="U14">
            <v>18864428.760000002</v>
          </cell>
          <cell r="V14">
            <v>101969</v>
          </cell>
          <cell r="W14">
            <v>70741.607999999993</v>
          </cell>
        </row>
        <row r="15">
          <cell r="D15">
            <v>15970</v>
          </cell>
          <cell r="E15" t="str">
            <v xml:space="preserve">MOPTI AREA DEVELOPMENT        </v>
          </cell>
          <cell r="F15" t="str">
            <v>XDR</v>
          </cell>
          <cell r="G15">
            <v>1</v>
          </cell>
          <cell r="H15">
            <v>13306744.02</v>
          </cell>
          <cell r="I15">
            <v>0.75</v>
          </cell>
          <cell r="J15">
            <v>49900.29</v>
          </cell>
          <cell r="K15">
            <v>0</v>
          </cell>
          <cell r="L15">
            <v>0</v>
          </cell>
          <cell r="M15">
            <v>0</v>
          </cell>
          <cell r="N15">
            <v>69668</v>
          </cell>
          <cell r="O15">
            <v>0</v>
          </cell>
          <cell r="P15">
            <v>13237076.02</v>
          </cell>
          <cell r="Q15">
            <v>0</v>
          </cell>
          <cell r="R15">
            <v>13306744.02</v>
          </cell>
          <cell r="S15">
            <v>0</v>
          </cell>
          <cell r="U15">
            <v>13306744.02</v>
          </cell>
          <cell r="V15">
            <v>69668</v>
          </cell>
          <cell r="W15">
            <v>49900.29</v>
          </cell>
        </row>
        <row r="16">
          <cell r="D16">
            <v>21630</v>
          </cell>
          <cell r="E16" t="str">
            <v xml:space="preserve">AGRICULTURAL SECTOR           </v>
          </cell>
          <cell r="F16" t="str">
            <v>XDR</v>
          </cell>
          <cell r="G16">
            <v>1</v>
          </cell>
          <cell r="H16">
            <v>40106938.899999999</v>
          </cell>
          <cell r="I16">
            <v>0.75</v>
          </cell>
          <cell r="J16">
            <v>150401.02100000001</v>
          </cell>
          <cell r="K16">
            <v>0</v>
          </cell>
          <cell r="L16">
            <v>0</v>
          </cell>
          <cell r="M16">
            <v>0</v>
          </cell>
          <cell r="N16">
            <v>0</v>
          </cell>
          <cell r="O16">
            <v>0</v>
          </cell>
          <cell r="P16">
            <v>40106938.899999999</v>
          </cell>
          <cell r="Q16">
            <v>0</v>
          </cell>
          <cell r="R16">
            <v>40106938.899999999</v>
          </cell>
          <cell r="S16">
            <v>0</v>
          </cell>
          <cell r="U16">
            <v>40106938.899999999</v>
          </cell>
          <cell r="V16">
            <v>0</v>
          </cell>
          <cell r="W16">
            <v>150401.02100000001</v>
          </cell>
        </row>
        <row r="17">
          <cell r="D17">
            <v>28280</v>
          </cell>
          <cell r="E17" t="str">
            <v xml:space="preserve">VOCATIONAL EDUCATION &amp; TRNG   </v>
          </cell>
          <cell r="F17" t="str">
            <v>XDR</v>
          </cell>
          <cell r="G17">
            <v>1</v>
          </cell>
          <cell r="H17">
            <v>3530050.13</v>
          </cell>
          <cell r="I17">
            <v>0.75</v>
          </cell>
          <cell r="J17">
            <v>13237.688</v>
          </cell>
          <cell r="K17">
            <v>5469949.8700000001</v>
          </cell>
          <cell r="L17">
            <v>0</v>
          </cell>
          <cell r="M17">
            <v>0</v>
          </cell>
          <cell r="N17">
            <v>0</v>
          </cell>
          <cell r="O17">
            <v>0</v>
          </cell>
          <cell r="P17">
            <v>3530050.13</v>
          </cell>
          <cell r="Q17">
            <v>5469949.8700000001</v>
          </cell>
          <cell r="R17">
            <v>3530050.13</v>
          </cell>
          <cell r="S17">
            <v>5469949.8700000001</v>
          </cell>
          <cell r="T17">
            <v>9000000</v>
          </cell>
          <cell r="U17">
            <v>3530050.13</v>
          </cell>
          <cell r="V17">
            <v>0</v>
          </cell>
          <cell r="W17">
            <v>13237.6879875</v>
          </cell>
        </row>
        <row r="18">
          <cell r="D18">
            <v>13070</v>
          </cell>
          <cell r="E18" t="str">
            <v>ECONOMIC MANAGEMENT &amp; TRAINING</v>
          </cell>
          <cell r="F18" t="str">
            <v>XDR</v>
          </cell>
          <cell r="G18">
            <v>2</v>
          </cell>
          <cell r="H18">
            <v>8935574.3499999996</v>
          </cell>
          <cell r="I18">
            <v>0.75</v>
          </cell>
          <cell r="J18">
            <v>33508.404000000002</v>
          </cell>
          <cell r="K18">
            <v>0</v>
          </cell>
          <cell r="L18">
            <v>0</v>
          </cell>
          <cell r="M18">
            <v>0</v>
          </cell>
          <cell r="N18">
            <v>48067</v>
          </cell>
          <cell r="O18">
            <v>0</v>
          </cell>
          <cell r="P18">
            <v>8887507.3499999996</v>
          </cell>
          <cell r="Q18">
            <v>0</v>
          </cell>
          <cell r="R18">
            <v>8935574.3499999996</v>
          </cell>
          <cell r="S18">
            <v>0</v>
          </cell>
          <cell r="U18">
            <v>8935574.3499999996</v>
          </cell>
          <cell r="V18">
            <v>48067</v>
          </cell>
          <cell r="W18">
            <v>33508.404000000002</v>
          </cell>
        </row>
        <row r="19">
          <cell r="D19">
            <v>11340</v>
          </cell>
          <cell r="E19" t="str">
            <v xml:space="preserve">PETROLEUM EXPLORATN PROMOTION </v>
          </cell>
          <cell r="F19" t="str">
            <v>XDR</v>
          </cell>
          <cell r="G19">
            <v>2</v>
          </cell>
          <cell r="H19">
            <v>2759007.95</v>
          </cell>
          <cell r="I19">
            <v>0.75</v>
          </cell>
          <cell r="J19">
            <v>10346.280000000001</v>
          </cell>
          <cell r="K19">
            <v>0</v>
          </cell>
          <cell r="L19">
            <v>0</v>
          </cell>
          <cell r="M19">
            <v>0</v>
          </cell>
          <cell r="N19">
            <v>15076</v>
          </cell>
          <cell r="O19">
            <v>0</v>
          </cell>
          <cell r="P19">
            <v>2743931.95</v>
          </cell>
          <cell r="Q19">
            <v>0</v>
          </cell>
          <cell r="R19">
            <v>2759007.95</v>
          </cell>
          <cell r="S19">
            <v>0</v>
          </cell>
          <cell r="U19">
            <v>2759007.95</v>
          </cell>
          <cell r="V19">
            <v>15076</v>
          </cell>
          <cell r="W19">
            <v>10346.280000000001</v>
          </cell>
        </row>
        <row r="20">
          <cell r="D20">
            <v>12000</v>
          </cell>
          <cell r="E20" t="str">
            <v xml:space="preserve">SECOND TELECOMMUNICATIONS     </v>
          </cell>
          <cell r="F20" t="str">
            <v>XDR</v>
          </cell>
          <cell r="G20">
            <v>2</v>
          </cell>
          <cell r="H20">
            <v>10856000</v>
          </cell>
          <cell r="I20">
            <v>0.75</v>
          </cell>
          <cell r="J20">
            <v>40710</v>
          </cell>
          <cell r="K20">
            <v>0</v>
          </cell>
          <cell r="L20">
            <v>0</v>
          </cell>
          <cell r="M20">
            <v>0</v>
          </cell>
          <cell r="N20">
            <v>59000</v>
          </cell>
          <cell r="O20">
            <v>0</v>
          </cell>
          <cell r="P20">
            <v>10797000</v>
          </cell>
          <cell r="Q20">
            <v>0</v>
          </cell>
          <cell r="R20">
            <v>10856000</v>
          </cell>
          <cell r="S20">
            <v>0</v>
          </cell>
          <cell r="U20">
            <v>10856000</v>
          </cell>
          <cell r="V20">
            <v>59000</v>
          </cell>
          <cell r="W20">
            <v>40710</v>
          </cell>
        </row>
        <row r="21">
          <cell r="D21">
            <v>14310</v>
          </cell>
          <cell r="E21" t="str">
            <v xml:space="preserve">RURAL WATER SUPPLY            </v>
          </cell>
          <cell r="F21" t="str">
            <v>XDR</v>
          </cell>
          <cell r="G21">
            <v>2</v>
          </cell>
          <cell r="H21">
            <v>3750811.27</v>
          </cell>
          <cell r="I21">
            <v>0.75</v>
          </cell>
          <cell r="J21">
            <v>14065.541999999999</v>
          </cell>
          <cell r="K21">
            <v>0</v>
          </cell>
          <cell r="L21">
            <v>0</v>
          </cell>
          <cell r="M21">
            <v>0</v>
          </cell>
          <cell r="N21">
            <v>51652</v>
          </cell>
          <cell r="O21">
            <v>0</v>
          </cell>
          <cell r="P21">
            <v>3699159.27</v>
          </cell>
          <cell r="Q21">
            <v>0</v>
          </cell>
          <cell r="R21">
            <v>3750811.27</v>
          </cell>
          <cell r="S21">
            <v>0</v>
          </cell>
          <cell r="U21">
            <v>3750811.27</v>
          </cell>
          <cell r="V21">
            <v>51652</v>
          </cell>
          <cell r="W21">
            <v>14065.541999999999</v>
          </cell>
        </row>
        <row r="22">
          <cell r="D22">
            <v>14420</v>
          </cell>
          <cell r="E22" t="str">
            <v xml:space="preserve">THIRD EDUCATION               </v>
          </cell>
          <cell r="F22" t="str">
            <v>XDR</v>
          </cell>
          <cell r="G22">
            <v>2</v>
          </cell>
          <cell r="H22">
            <v>4195800</v>
          </cell>
          <cell r="I22">
            <v>0.75</v>
          </cell>
          <cell r="J22">
            <v>15734.25</v>
          </cell>
          <cell r="K22">
            <v>0</v>
          </cell>
          <cell r="L22">
            <v>0</v>
          </cell>
          <cell r="M22">
            <v>0</v>
          </cell>
          <cell r="N22">
            <v>22200</v>
          </cell>
          <cell r="O22">
            <v>0</v>
          </cell>
          <cell r="P22">
            <v>4173600</v>
          </cell>
          <cell r="Q22">
            <v>0</v>
          </cell>
          <cell r="R22">
            <v>4195800</v>
          </cell>
          <cell r="S22">
            <v>0</v>
          </cell>
          <cell r="U22">
            <v>4195800</v>
          </cell>
          <cell r="V22">
            <v>22200</v>
          </cell>
          <cell r="W22">
            <v>15734.25</v>
          </cell>
        </row>
        <row r="23">
          <cell r="D23" t="str">
            <v>F0070</v>
          </cell>
          <cell r="E23" t="str">
            <v xml:space="preserve">RURAL WATER SUPPLY            </v>
          </cell>
          <cell r="F23" t="str">
            <v>XDR</v>
          </cell>
          <cell r="G23">
            <v>2</v>
          </cell>
          <cell r="H23">
            <v>5093829.28</v>
          </cell>
          <cell r="I23">
            <v>0.75</v>
          </cell>
          <cell r="J23">
            <v>19101.86</v>
          </cell>
          <cell r="K23">
            <v>0</v>
          </cell>
          <cell r="L23">
            <v>0</v>
          </cell>
          <cell r="M23">
            <v>0</v>
          </cell>
          <cell r="N23">
            <v>27094</v>
          </cell>
          <cell r="O23">
            <v>0</v>
          </cell>
          <cell r="P23">
            <v>5066735.28</v>
          </cell>
          <cell r="Q23">
            <v>0</v>
          </cell>
          <cell r="R23">
            <v>5093829.28</v>
          </cell>
          <cell r="S23">
            <v>0</v>
          </cell>
          <cell r="U23">
            <v>5093829.28</v>
          </cell>
          <cell r="V23">
            <v>27094</v>
          </cell>
          <cell r="W23">
            <v>19101.86</v>
          </cell>
        </row>
        <row r="24">
          <cell r="D24" t="str">
            <v>F0100</v>
          </cell>
          <cell r="E24" t="str">
            <v xml:space="preserve">THIRD EDUCATION               </v>
          </cell>
          <cell r="F24" t="str">
            <v>XDR</v>
          </cell>
          <cell r="G24">
            <v>2</v>
          </cell>
          <cell r="H24">
            <v>4374241.41</v>
          </cell>
          <cell r="I24">
            <v>0.75</v>
          </cell>
          <cell r="J24">
            <v>16403.404999999999</v>
          </cell>
          <cell r="K24">
            <v>0</v>
          </cell>
          <cell r="L24">
            <v>0</v>
          </cell>
          <cell r="M24">
            <v>0</v>
          </cell>
          <cell r="N24">
            <v>23144</v>
          </cell>
          <cell r="O24">
            <v>0</v>
          </cell>
          <cell r="P24">
            <v>4351097.41</v>
          </cell>
          <cell r="Q24">
            <v>0</v>
          </cell>
          <cell r="R24">
            <v>4374241.41</v>
          </cell>
          <cell r="S24">
            <v>0</v>
          </cell>
          <cell r="U24">
            <v>4374241.41</v>
          </cell>
          <cell r="V24">
            <v>23144</v>
          </cell>
          <cell r="W24">
            <v>16403.404999999999</v>
          </cell>
        </row>
        <row r="25">
          <cell r="D25">
            <v>27370</v>
          </cell>
          <cell r="E25" t="str">
            <v>AGRICUL TRADING AND PROCESSING</v>
          </cell>
          <cell r="F25" t="str">
            <v>XDR</v>
          </cell>
          <cell r="G25">
            <v>2</v>
          </cell>
          <cell r="H25">
            <v>2297447.41</v>
          </cell>
          <cell r="I25">
            <v>0.75</v>
          </cell>
          <cell r="J25">
            <v>8615.4279999999999</v>
          </cell>
          <cell r="K25">
            <v>1602552.59</v>
          </cell>
          <cell r="L25">
            <v>0</v>
          </cell>
          <cell r="M25">
            <v>0</v>
          </cell>
          <cell r="N25">
            <v>0</v>
          </cell>
          <cell r="O25">
            <v>0</v>
          </cell>
          <cell r="P25">
            <v>2297447.41</v>
          </cell>
          <cell r="Q25">
            <v>1602552.59</v>
          </cell>
          <cell r="R25">
            <v>2297447.41</v>
          </cell>
          <cell r="S25">
            <v>1602552.59</v>
          </cell>
          <cell r="T25">
            <v>3900000</v>
          </cell>
          <cell r="U25">
            <v>2297447.41</v>
          </cell>
          <cell r="V25">
            <v>0</v>
          </cell>
          <cell r="W25">
            <v>8615.4277875000007</v>
          </cell>
        </row>
        <row r="26">
          <cell r="D26">
            <v>31550</v>
          </cell>
          <cell r="E26" t="str">
            <v xml:space="preserve">HEALTH SECTOR DEV PROGRAM     </v>
          </cell>
          <cell r="F26" t="str">
            <v>XDR</v>
          </cell>
          <cell r="G26">
            <v>2</v>
          </cell>
          <cell r="H26">
            <v>646437.05000000005</v>
          </cell>
          <cell r="I26">
            <v>0.75</v>
          </cell>
          <cell r="J26">
            <v>2424.1390000000001</v>
          </cell>
          <cell r="K26">
            <v>27853562.949999999</v>
          </cell>
          <cell r="L26">
            <v>0</v>
          </cell>
          <cell r="M26">
            <v>0</v>
          </cell>
          <cell r="N26">
            <v>0</v>
          </cell>
          <cell r="O26">
            <v>0</v>
          </cell>
          <cell r="P26">
            <v>646437.05000000005</v>
          </cell>
          <cell r="Q26">
            <v>27853562.949999999</v>
          </cell>
          <cell r="R26">
            <v>646437.05000000005</v>
          </cell>
          <cell r="S26">
            <v>27853562.949999999</v>
          </cell>
          <cell r="T26">
            <v>28500000</v>
          </cell>
          <cell r="U26">
            <v>646437.05000000075</v>
          </cell>
          <cell r="V26">
            <v>0</v>
          </cell>
          <cell r="W26">
            <v>2424.1389375000026</v>
          </cell>
        </row>
        <row r="27">
          <cell r="D27">
            <v>16770</v>
          </cell>
          <cell r="E27" t="str">
            <v xml:space="preserve">SECOND URBAN                  </v>
          </cell>
          <cell r="F27" t="str">
            <v>XDR</v>
          </cell>
          <cell r="G27">
            <v>3</v>
          </cell>
          <cell r="H27">
            <v>24178345.93</v>
          </cell>
          <cell r="I27">
            <v>0.75</v>
          </cell>
          <cell r="J27">
            <v>90668.797000000006</v>
          </cell>
          <cell r="K27">
            <v>0</v>
          </cell>
          <cell r="L27">
            <v>0</v>
          </cell>
          <cell r="M27">
            <v>0</v>
          </cell>
          <cell r="N27">
            <v>125276</v>
          </cell>
          <cell r="O27">
            <v>0</v>
          </cell>
          <cell r="P27">
            <v>24053069.93</v>
          </cell>
          <cell r="Q27">
            <v>0</v>
          </cell>
          <cell r="R27">
            <v>24178345.93</v>
          </cell>
          <cell r="S27">
            <v>0</v>
          </cell>
          <cell r="U27">
            <v>24178345.93</v>
          </cell>
          <cell r="V27">
            <v>125276</v>
          </cell>
          <cell r="W27">
            <v>90668.797000000006</v>
          </cell>
        </row>
        <row r="28">
          <cell r="D28">
            <v>19060</v>
          </cell>
          <cell r="E28" t="str">
            <v xml:space="preserve">OFFICE DU NIGER CONSOLIDATION </v>
          </cell>
          <cell r="F28" t="str">
            <v>XDR</v>
          </cell>
          <cell r="G28">
            <v>3</v>
          </cell>
          <cell r="H28">
            <v>30049490.649999999</v>
          </cell>
          <cell r="I28">
            <v>0.75</v>
          </cell>
          <cell r="J28">
            <v>112685.59</v>
          </cell>
          <cell r="K28">
            <v>0</v>
          </cell>
          <cell r="L28">
            <v>0</v>
          </cell>
          <cell r="M28">
            <v>0</v>
          </cell>
          <cell r="N28">
            <v>309788</v>
          </cell>
          <cell r="O28">
            <v>0</v>
          </cell>
          <cell r="P28">
            <v>29739702.649999999</v>
          </cell>
          <cell r="Q28">
            <v>0</v>
          </cell>
          <cell r="R28">
            <v>30049490.649999999</v>
          </cell>
          <cell r="S28">
            <v>0</v>
          </cell>
          <cell r="U28">
            <v>30049490.649999999</v>
          </cell>
          <cell r="V28">
            <v>309788</v>
          </cell>
          <cell r="W28">
            <v>112685.59</v>
          </cell>
        </row>
        <row r="29">
          <cell r="D29" t="str">
            <v>A0350</v>
          </cell>
          <cell r="E29" t="str">
            <v xml:space="preserve">OFFICE DU NIGER CONSOLIDATION </v>
          </cell>
          <cell r="F29" t="str">
            <v>XDR</v>
          </cell>
          <cell r="G29">
            <v>3</v>
          </cell>
          <cell r="H29">
            <v>6961568.9699999997</v>
          </cell>
          <cell r="I29">
            <v>0.75</v>
          </cell>
          <cell r="J29">
            <v>26105.883999999998</v>
          </cell>
          <cell r="K29">
            <v>0</v>
          </cell>
          <cell r="L29">
            <v>0</v>
          </cell>
          <cell r="M29">
            <v>0</v>
          </cell>
          <cell r="N29">
            <v>35337</v>
          </cell>
          <cell r="O29">
            <v>0</v>
          </cell>
          <cell r="P29">
            <v>6926231.9699999997</v>
          </cell>
          <cell r="Q29">
            <v>0</v>
          </cell>
          <cell r="R29">
            <v>6961568.9699999997</v>
          </cell>
          <cell r="S29">
            <v>0</v>
          </cell>
          <cell r="U29">
            <v>6961568.9699999997</v>
          </cell>
          <cell r="V29">
            <v>35337</v>
          </cell>
          <cell r="W29">
            <v>26105.883999999998</v>
          </cell>
        </row>
        <row r="30">
          <cell r="D30">
            <v>23700</v>
          </cell>
          <cell r="E30" t="str">
            <v xml:space="preserve">NATURAL RESOURCE MANAGEMENT   </v>
          </cell>
          <cell r="F30" t="str">
            <v>XDR</v>
          </cell>
          <cell r="G30">
            <v>3</v>
          </cell>
          <cell r="H30">
            <v>13672630.92</v>
          </cell>
          <cell r="I30">
            <v>0.75</v>
          </cell>
          <cell r="J30">
            <v>51272.366000000002</v>
          </cell>
          <cell r="K30">
            <v>1327369.08</v>
          </cell>
          <cell r="L30">
            <v>0</v>
          </cell>
          <cell r="M30">
            <v>0</v>
          </cell>
          <cell r="N30">
            <v>0</v>
          </cell>
          <cell r="O30">
            <v>0</v>
          </cell>
          <cell r="P30">
            <v>13672630.92</v>
          </cell>
          <cell r="Q30">
            <v>1327369.08</v>
          </cell>
          <cell r="R30">
            <v>13672630.92</v>
          </cell>
          <cell r="S30">
            <v>1327369.08</v>
          </cell>
          <cell r="T30">
            <v>15000000</v>
          </cell>
          <cell r="U30">
            <v>13672630.92</v>
          </cell>
          <cell r="V30">
            <v>0</v>
          </cell>
          <cell r="W30">
            <v>51272.365949999999</v>
          </cell>
        </row>
        <row r="31">
          <cell r="D31">
            <v>19980</v>
          </cell>
          <cell r="E31" t="str">
            <v xml:space="preserve">SECOND POWER                  </v>
          </cell>
          <cell r="F31" t="str">
            <v>XDR</v>
          </cell>
          <cell r="G31">
            <v>3</v>
          </cell>
          <cell r="H31">
            <v>23434839.969999999</v>
          </cell>
          <cell r="I31">
            <v>0.75</v>
          </cell>
          <cell r="J31">
            <v>87880.65</v>
          </cell>
          <cell r="K31">
            <v>0</v>
          </cell>
          <cell r="L31">
            <v>0</v>
          </cell>
          <cell r="M31">
            <v>0</v>
          </cell>
          <cell r="N31">
            <v>236715</v>
          </cell>
          <cell r="O31">
            <v>0</v>
          </cell>
          <cell r="P31">
            <v>23198124.969999999</v>
          </cell>
          <cell r="Q31">
            <v>0</v>
          </cell>
          <cell r="R31">
            <v>23434839.969999999</v>
          </cell>
          <cell r="S31">
            <v>0</v>
          </cell>
          <cell r="U31">
            <v>23434839.969999999</v>
          </cell>
          <cell r="V31">
            <v>236715</v>
          </cell>
          <cell r="W31">
            <v>87880.65</v>
          </cell>
        </row>
        <row r="32">
          <cell r="D32">
            <v>20540</v>
          </cell>
          <cell r="E32" t="str">
            <v>EDUCATION SECTOR CONSOLIDATION</v>
          </cell>
          <cell r="F32" t="str">
            <v>XDR</v>
          </cell>
          <cell r="G32">
            <v>3</v>
          </cell>
          <cell r="H32">
            <v>18361199.170000002</v>
          </cell>
          <cell r="I32">
            <v>0.75</v>
          </cell>
          <cell r="J32">
            <v>68854.497000000003</v>
          </cell>
          <cell r="K32">
            <v>0</v>
          </cell>
          <cell r="L32">
            <v>0</v>
          </cell>
          <cell r="M32">
            <v>0</v>
          </cell>
          <cell r="N32">
            <v>185465</v>
          </cell>
          <cell r="O32">
            <v>0</v>
          </cell>
          <cell r="P32">
            <v>18175734.170000002</v>
          </cell>
          <cell r="Q32">
            <v>0</v>
          </cell>
          <cell r="R32">
            <v>18361199.170000002</v>
          </cell>
          <cell r="S32">
            <v>0</v>
          </cell>
          <cell r="U32">
            <v>18361199.170000002</v>
          </cell>
          <cell r="V32">
            <v>185465</v>
          </cell>
          <cell r="W32">
            <v>68854.497000000003</v>
          </cell>
        </row>
        <row r="33">
          <cell r="D33" t="str">
            <v>N0210</v>
          </cell>
          <cell r="E33" t="str">
            <v>PILOT PRIVATE IRRIGATION PROMO</v>
          </cell>
          <cell r="F33" t="str">
            <v>XDR</v>
          </cell>
          <cell r="G33">
            <v>3</v>
          </cell>
          <cell r="H33">
            <v>678299.1</v>
          </cell>
          <cell r="I33">
            <v>0.75</v>
          </cell>
          <cell r="J33">
            <v>2543.6219999999998</v>
          </cell>
          <cell r="K33">
            <v>2321700.9</v>
          </cell>
          <cell r="L33">
            <v>0</v>
          </cell>
          <cell r="M33">
            <v>0</v>
          </cell>
          <cell r="N33">
            <v>0</v>
          </cell>
          <cell r="O33">
            <v>0</v>
          </cell>
          <cell r="P33">
            <v>678299.1</v>
          </cell>
          <cell r="Q33">
            <v>2321700.9</v>
          </cell>
          <cell r="R33">
            <v>678299.1</v>
          </cell>
          <cell r="S33">
            <v>2321700.9</v>
          </cell>
          <cell r="T33">
            <v>3000000</v>
          </cell>
          <cell r="U33">
            <v>678299.1</v>
          </cell>
          <cell r="V33">
            <v>0</v>
          </cell>
          <cell r="W33">
            <v>2543.6216250000002</v>
          </cell>
        </row>
        <row r="34">
          <cell r="D34">
            <v>28500</v>
          </cell>
          <cell r="E34" t="str">
            <v xml:space="preserve">SELINGUE POWER REHABILITATION </v>
          </cell>
          <cell r="F34" t="str">
            <v>XDR</v>
          </cell>
          <cell r="G34">
            <v>3</v>
          </cell>
          <cell r="H34">
            <v>12391609.359999999</v>
          </cell>
          <cell r="I34">
            <v>0.75</v>
          </cell>
          <cell r="J34">
            <v>46468.535000000003</v>
          </cell>
          <cell r="K34">
            <v>6108390.6399999997</v>
          </cell>
          <cell r="L34">
            <v>0</v>
          </cell>
          <cell r="M34">
            <v>0</v>
          </cell>
          <cell r="N34">
            <v>0</v>
          </cell>
          <cell r="O34">
            <v>0</v>
          </cell>
          <cell r="P34">
            <v>12391609.359999999</v>
          </cell>
          <cell r="Q34">
            <v>6108390.6399999997</v>
          </cell>
          <cell r="R34">
            <v>12391609.359999999</v>
          </cell>
          <cell r="S34">
            <v>6108390.6399999997</v>
          </cell>
          <cell r="T34">
            <v>18500000</v>
          </cell>
          <cell r="U34">
            <v>12391609.359999999</v>
          </cell>
          <cell r="V34">
            <v>0</v>
          </cell>
          <cell r="W34">
            <v>46468.535099999994</v>
          </cell>
        </row>
        <row r="35">
          <cell r="D35">
            <v>29700</v>
          </cell>
          <cell r="E35" t="str">
            <v xml:space="preserve">REGIONAL HYDROPOWER DEV       </v>
          </cell>
          <cell r="F35" t="str">
            <v>XDR</v>
          </cell>
          <cell r="G35">
            <v>3</v>
          </cell>
          <cell r="H35">
            <v>4109800.04</v>
          </cell>
          <cell r="I35">
            <v>0.75</v>
          </cell>
          <cell r="J35">
            <v>15411.75</v>
          </cell>
          <cell r="K35">
            <v>8490199.9600000009</v>
          </cell>
          <cell r="L35">
            <v>0</v>
          </cell>
          <cell r="M35">
            <v>0</v>
          </cell>
          <cell r="N35">
            <v>0</v>
          </cell>
          <cell r="O35">
            <v>0</v>
          </cell>
          <cell r="P35">
            <v>4109800.04</v>
          </cell>
          <cell r="Q35">
            <v>8490199.9600000009</v>
          </cell>
          <cell r="R35">
            <v>4109800.04</v>
          </cell>
          <cell r="S35">
            <v>8490199.9600000009</v>
          </cell>
          <cell r="T35">
            <v>12600000</v>
          </cell>
          <cell r="U35">
            <v>4109800.04</v>
          </cell>
          <cell r="V35">
            <v>0</v>
          </cell>
          <cell r="W35">
            <v>15411.750149999996</v>
          </cell>
        </row>
        <row r="36">
          <cell r="D36" t="str">
            <v>N0040</v>
          </cell>
          <cell r="E36" t="str">
            <v xml:space="preserve">URBAN DEV. &amp; DECENTRALIZATION </v>
          </cell>
          <cell r="F36" t="str">
            <v>XDR</v>
          </cell>
          <cell r="G36">
            <v>3</v>
          </cell>
          <cell r="H36">
            <v>6033277.75</v>
          </cell>
          <cell r="I36">
            <v>0.75</v>
          </cell>
          <cell r="J36">
            <v>22624.792000000001</v>
          </cell>
          <cell r="K36">
            <v>49466722.25</v>
          </cell>
          <cell r="L36">
            <v>0</v>
          </cell>
          <cell r="M36">
            <v>0</v>
          </cell>
          <cell r="N36">
            <v>0</v>
          </cell>
          <cell r="O36">
            <v>0</v>
          </cell>
          <cell r="P36">
            <v>6033277.75</v>
          </cell>
          <cell r="Q36">
            <v>49466722.25</v>
          </cell>
          <cell r="R36">
            <v>6033277.75</v>
          </cell>
          <cell r="S36">
            <v>49466722.25</v>
          </cell>
          <cell r="T36">
            <v>55500000</v>
          </cell>
          <cell r="U36">
            <v>6033277.75</v>
          </cell>
          <cell r="V36">
            <v>0</v>
          </cell>
          <cell r="W36">
            <v>22624.791562499999</v>
          </cell>
        </row>
        <row r="37">
          <cell r="D37">
            <v>7330</v>
          </cell>
          <cell r="E37" t="str">
            <v xml:space="preserve">SECOND EDUCATION              </v>
          </cell>
          <cell r="F37" t="str">
            <v>USD</v>
          </cell>
          <cell r="G37">
            <v>4</v>
          </cell>
          <cell r="H37">
            <v>7962830.4299999997</v>
          </cell>
          <cell r="I37">
            <v>0.75</v>
          </cell>
          <cell r="J37">
            <v>29860.614000000001</v>
          </cell>
          <cell r="K37">
            <v>0</v>
          </cell>
          <cell r="L37">
            <v>0</v>
          </cell>
          <cell r="M37">
            <v>0</v>
          </cell>
          <cell r="N37">
            <v>144778</v>
          </cell>
          <cell r="O37">
            <v>0</v>
          </cell>
          <cell r="P37">
            <v>7818052.4299999997</v>
          </cell>
          <cell r="Q37">
            <v>0</v>
          </cell>
          <cell r="R37">
            <v>7962830.4299999997</v>
          </cell>
          <cell r="S37">
            <v>0</v>
          </cell>
          <cell r="U37">
            <v>7962830.4299999997</v>
          </cell>
          <cell r="V37">
            <v>144778</v>
          </cell>
          <cell r="W37">
            <v>29860.614000000001</v>
          </cell>
        </row>
        <row r="38">
          <cell r="D38">
            <v>7530</v>
          </cell>
          <cell r="E38" t="str">
            <v xml:space="preserve">SECOND MOPTI RICE             </v>
          </cell>
          <cell r="F38" t="str">
            <v>USD</v>
          </cell>
          <cell r="G38">
            <v>4</v>
          </cell>
          <cell r="H38">
            <v>12600000</v>
          </cell>
          <cell r="I38">
            <v>0.75</v>
          </cell>
          <cell r="J38">
            <v>47250</v>
          </cell>
          <cell r="K38">
            <v>0</v>
          </cell>
          <cell r="L38">
            <v>0</v>
          </cell>
          <cell r="M38">
            <v>0</v>
          </cell>
          <cell r="N38">
            <v>225000</v>
          </cell>
          <cell r="O38">
            <v>0</v>
          </cell>
          <cell r="P38">
            <v>12375000</v>
          </cell>
          <cell r="Q38">
            <v>0</v>
          </cell>
          <cell r="R38">
            <v>12600000</v>
          </cell>
          <cell r="S38">
            <v>0</v>
          </cell>
          <cell r="U38">
            <v>12600000</v>
          </cell>
          <cell r="V38">
            <v>225000</v>
          </cell>
          <cell r="W38">
            <v>47250</v>
          </cell>
        </row>
        <row r="39">
          <cell r="D39">
            <v>8540</v>
          </cell>
          <cell r="E39" t="str">
            <v>TECHNICAL ASSIST.&amp; ENGINEERING</v>
          </cell>
          <cell r="F39" t="str">
            <v>USD</v>
          </cell>
          <cell r="G39">
            <v>4</v>
          </cell>
          <cell r="H39">
            <v>3913747.78</v>
          </cell>
          <cell r="I39">
            <v>0.75</v>
          </cell>
          <cell r="J39">
            <v>14676.554</v>
          </cell>
          <cell r="K39">
            <v>0</v>
          </cell>
          <cell r="L39">
            <v>0</v>
          </cell>
          <cell r="M39">
            <v>0</v>
          </cell>
          <cell r="N39">
            <v>67478</v>
          </cell>
          <cell r="O39">
            <v>0</v>
          </cell>
          <cell r="P39">
            <v>3846269.78</v>
          </cell>
          <cell r="Q39">
            <v>0</v>
          </cell>
          <cell r="R39">
            <v>3913747.78</v>
          </cell>
          <cell r="S39">
            <v>0</v>
          </cell>
          <cell r="U39">
            <v>3913747.78</v>
          </cell>
          <cell r="V39">
            <v>67478</v>
          </cell>
          <cell r="W39">
            <v>14676.554</v>
          </cell>
        </row>
        <row r="40">
          <cell r="D40">
            <v>16290</v>
          </cell>
          <cell r="E40" t="str">
            <v xml:space="preserve">FIFTH HIGHWAY                 </v>
          </cell>
          <cell r="F40" t="str">
            <v>XDR</v>
          </cell>
          <cell r="G40">
            <v>4</v>
          </cell>
          <cell r="H40">
            <v>48418500</v>
          </cell>
          <cell r="I40">
            <v>0.75</v>
          </cell>
          <cell r="J40">
            <v>181569.375</v>
          </cell>
          <cell r="K40">
            <v>0</v>
          </cell>
          <cell r="L40">
            <v>0</v>
          </cell>
          <cell r="M40">
            <v>0</v>
          </cell>
          <cell r="N40">
            <v>253500</v>
          </cell>
          <cell r="O40">
            <v>0</v>
          </cell>
          <cell r="P40">
            <v>48165000</v>
          </cell>
          <cell r="Q40">
            <v>0</v>
          </cell>
          <cell r="R40">
            <v>48418500</v>
          </cell>
          <cell r="S40">
            <v>0</v>
          </cell>
          <cell r="U40">
            <v>48418500</v>
          </cell>
          <cell r="V40">
            <v>253500</v>
          </cell>
          <cell r="W40">
            <v>181569.375</v>
          </cell>
        </row>
        <row r="41">
          <cell r="D41">
            <v>23710</v>
          </cell>
          <cell r="E41" t="str">
            <v>PUBLIC WORKS AND CAPACITY BLDG</v>
          </cell>
          <cell r="F41" t="str">
            <v>XDR</v>
          </cell>
          <cell r="G41">
            <v>4</v>
          </cell>
          <cell r="H41">
            <v>14510908.390000001</v>
          </cell>
          <cell r="I41">
            <v>0.75</v>
          </cell>
          <cell r="J41">
            <v>54415.906000000003</v>
          </cell>
          <cell r="K41">
            <v>0</v>
          </cell>
          <cell r="L41">
            <v>0</v>
          </cell>
          <cell r="M41">
            <v>0</v>
          </cell>
          <cell r="N41">
            <v>0</v>
          </cell>
          <cell r="O41">
            <v>0</v>
          </cell>
          <cell r="P41">
            <v>14510908.390000001</v>
          </cell>
          <cell r="Q41">
            <v>0</v>
          </cell>
          <cell r="R41">
            <v>14510908.390000001</v>
          </cell>
          <cell r="S41">
            <v>0</v>
          </cell>
          <cell r="U41">
            <v>14510908.390000001</v>
          </cell>
          <cell r="V41">
            <v>0</v>
          </cell>
          <cell r="W41">
            <v>54415.906000000003</v>
          </cell>
        </row>
        <row r="42">
          <cell r="D42">
            <v>23711</v>
          </cell>
          <cell r="E42" t="str">
            <v>PUBLIC WORKS AND CAPACITY BLDG</v>
          </cell>
          <cell r="F42" t="str">
            <v>XDR</v>
          </cell>
          <cell r="G42">
            <v>4</v>
          </cell>
          <cell r="H42">
            <v>6602857.9299999997</v>
          </cell>
          <cell r="I42">
            <v>0.75</v>
          </cell>
          <cell r="J42">
            <v>24760.717000000001</v>
          </cell>
          <cell r="K42">
            <v>0</v>
          </cell>
          <cell r="L42">
            <v>0</v>
          </cell>
          <cell r="M42">
            <v>0</v>
          </cell>
          <cell r="N42">
            <v>0</v>
          </cell>
          <cell r="O42">
            <v>0</v>
          </cell>
          <cell r="P42">
            <v>6602857.9299999997</v>
          </cell>
          <cell r="Q42">
            <v>0</v>
          </cell>
          <cell r="R42">
            <v>6602857.9299999997</v>
          </cell>
          <cell r="S42">
            <v>0</v>
          </cell>
          <cell r="U42">
            <v>6602857.9299999997</v>
          </cell>
          <cell r="V42">
            <v>0</v>
          </cell>
          <cell r="W42">
            <v>24760.717000000001</v>
          </cell>
        </row>
        <row r="43">
          <cell r="D43">
            <v>23900</v>
          </cell>
          <cell r="E43" t="str">
            <v xml:space="preserve">MINING SECTOR CAPACITY-BLDG   </v>
          </cell>
          <cell r="F43" t="str">
            <v>XDR</v>
          </cell>
          <cell r="G43">
            <v>4</v>
          </cell>
          <cell r="H43">
            <v>4358718.6399999997</v>
          </cell>
          <cell r="I43">
            <v>0.75</v>
          </cell>
          <cell r="J43">
            <v>16345.195</v>
          </cell>
          <cell r="K43">
            <v>41281.360000000001</v>
          </cell>
          <cell r="L43">
            <v>0</v>
          </cell>
          <cell r="M43">
            <v>0</v>
          </cell>
          <cell r="N43">
            <v>0</v>
          </cell>
          <cell r="O43">
            <v>0</v>
          </cell>
          <cell r="P43">
            <v>4358718.6399999997</v>
          </cell>
          <cell r="Q43">
            <v>41281.360000000001</v>
          </cell>
          <cell r="R43">
            <v>4358718.6399999997</v>
          </cell>
          <cell r="S43">
            <v>41281.360000000001</v>
          </cell>
          <cell r="T43">
            <v>4400000</v>
          </cell>
          <cell r="U43">
            <v>4358718.6399999997</v>
          </cell>
          <cell r="V43">
            <v>0</v>
          </cell>
          <cell r="W43">
            <v>16345.194899999999</v>
          </cell>
        </row>
        <row r="44">
          <cell r="D44">
            <v>14030</v>
          </cell>
          <cell r="E44" t="str">
            <v xml:space="preserve">BIOMASS ALCOHOL &amp; ENERGY      </v>
          </cell>
          <cell r="F44" t="str">
            <v>XDR</v>
          </cell>
          <cell r="G44">
            <v>4</v>
          </cell>
          <cell r="H44">
            <v>6573831.2599999998</v>
          </cell>
          <cell r="I44">
            <v>0.75</v>
          </cell>
          <cell r="J44">
            <v>24651.866999999998</v>
          </cell>
          <cell r="K44">
            <v>0</v>
          </cell>
          <cell r="L44">
            <v>0</v>
          </cell>
          <cell r="M44">
            <v>0</v>
          </cell>
          <cell r="N44">
            <v>35154</v>
          </cell>
          <cell r="O44">
            <v>0</v>
          </cell>
          <cell r="P44">
            <v>6538677.2599999998</v>
          </cell>
          <cell r="Q44">
            <v>0</v>
          </cell>
          <cell r="R44">
            <v>6573831.2599999998</v>
          </cell>
          <cell r="S44">
            <v>0</v>
          </cell>
          <cell r="U44">
            <v>6573831.2599999998</v>
          </cell>
          <cell r="V44">
            <v>35154</v>
          </cell>
          <cell r="W44">
            <v>24651.866999999998</v>
          </cell>
        </row>
        <row r="45">
          <cell r="D45">
            <v>16540</v>
          </cell>
          <cell r="E45" t="str">
            <v xml:space="preserve">SECOND FORESTRY               </v>
          </cell>
          <cell r="F45" t="str">
            <v>XDR</v>
          </cell>
          <cell r="G45">
            <v>4</v>
          </cell>
          <cell r="H45">
            <v>5657477.4299999997</v>
          </cell>
          <cell r="I45">
            <v>0.75</v>
          </cell>
          <cell r="J45">
            <v>21215.54</v>
          </cell>
          <cell r="K45">
            <v>0</v>
          </cell>
          <cell r="L45">
            <v>0</v>
          </cell>
          <cell r="M45">
            <v>0</v>
          </cell>
          <cell r="N45">
            <v>29465</v>
          </cell>
          <cell r="O45">
            <v>0</v>
          </cell>
          <cell r="P45">
            <v>5628012.4299999997</v>
          </cell>
          <cell r="Q45">
            <v>0</v>
          </cell>
          <cell r="R45">
            <v>5657477.4299999997</v>
          </cell>
          <cell r="S45">
            <v>0</v>
          </cell>
          <cell r="U45">
            <v>5657477.4299999997</v>
          </cell>
          <cell r="V45">
            <v>29465</v>
          </cell>
          <cell r="W45">
            <v>21215.54</v>
          </cell>
        </row>
        <row r="46">
          <cell r="D46">
            <v>21880</v>
          </cell>
          <cell r="E46" t="str">
            <v xml:space="preserve">STRUCTURAL ADJUSTMENT         </v>
          </cell>
          <cell r="F46" t="str">
            <v>XDR</v>
          </cell>
          <cell r="G46">
            <v>4</v>
          </cell>
          <cell r="H46">
            <v>50290160.079999998</v>
          </cell>
          <cell r="I46">
            <v>0.75</v>
          </cell>
          <cell r="J46">
            <v>188588.1</v>
          </cell>
          <cell r="K46">
            <v>0</v>
          </cell>
          <cell r="L46">
            <v>0</v>
          </cell>
          <cell r="M46">
            <v>0</v>
          </cell>
          <cell r="N46">
            <v>0</v>
          </cell>
          <cell r="O46">
            <v>0</v>
          </cell>
          <cell r="P46">
            <v>50290160.079999998</v>
          </cell>
          <cell r="Q46">
            <v>0</v>
          </cell>
          <cell r="R46">
            <v>50290160.079999998</v>
          </cell>
          <cell r="S46">
            <v>0</v>
          </cell>
          <cell r="U46">
            <v>50290160.079999998</v>
          </cell>
          <cell r="V46">
            <v>0</v>
          </cell>
          <cell r="W46">
            <v>188588.1</v>
          </cell>
        </row>
        <row r="47">
          <cell r="D47">
            <v>22170</v>
          </cell>
          <cell r="E47" t="str">
            <v>2ND HEALTH, POPULATION &amp; RURAL</v>
          </cell>
          <cell r="F47" t="str">
            <v>XDR</v>
          </cell>
          <cell r="G47">
            <v>4</v>
          </cell>
          <cell r="H47">
            <v>19123353.859999999</v>
          </cell>
          <cell r="I47">
            <v>0.75</v>
          </cell>
          <cell r="J47">
            <v>71712.577000000005</v>
          </cell>
          <cell r="K47">
            <v>0</v>
          </cell>
          <cell r="L47">
            <v>0</v>
          </cell>
          <cell r="M47">
            <v>0</v>
          </cell>
          <cell r="N47">
            <v>0</v>
          </cell>
          <cell r="O47">
            <v>0</v>
          </cell>
          <cell r="P47">
            <v>19123353.859999999</v>
          </cell>
          <cell r="Q47">
            <v>0</v>
          </cell>
          <cell r="R47">
            <v>19123353.859999999</v>
          </cell>
          <cell r="S47">
            <v>0</v>
          </cell>
          <cell r="U47">
            <v>19123353.859999999</v>
          </cell>
          <cell r="V47">
            <v>0</v>
          </cell>
          <cell r="W47">
            <v>71712.577000000005</v>
          </cell>
        </row>
        <row r="48">
          <cell r="D48">
            <v>26730</v>
          </cell>
          <cell r="E48" t="str">
            <v xml:space="preserve">EDUCATION SECTORAL ADJUSTMENT </v>
          </cell>
          <cell r="F48" t="str">
            <v>XDR</v>
          </cell>
          <cell r="G48">
            <v>4</v>
          </cell>
          <cell r="H48">
            <v>34300000</v>
          </cell>
          <cell r="I48">
            <v>0.75</v>
          </cell>
          <cell r="J48">
            <v>128625</v>
          </cell>
          <cell r="K48">
            <v>0</v>
          </cell>
          <cell r="L48">
            <v>0</v>
          </cell>
          <cell r="M48">
            <v>0</v>
          </cell>
          <cell r="N48">
            <v>0</v>
          </cell>
          <cell r="O48">
            <v>0</v>
          </cell>
          <cell r="P48">
            <v>34300000</v>
          </cell>
          <cell r="Q48">
            <v>0</v>
          </cell>
          <cell r="R48">
            <v>34300000</v>
          </cell>
          <cell r="S48">
            <v>0</v>
          </cell>
          <cell r="U48">
            <v>34300000</v>
          </cell>
          <cell r="V48">
            <v>0</v>
          </cell>
          <cell r="W48">
            <v>128625</v>
          </cell>
        </row>
        <row r="49">
          <cell r="D49">
            <v>26170</v>
          </cell>
          <cell r="E49" t="str">
            <v xml:space="preserve">TRANSPORT SECTOR              </v>
          </cell>
          <cell r="F49" t="str">
            <v>XDR</v>
          </cell>
          <cell r="G49">
            <v>4</v>
          </cell>
          <cell r="H49">
            <v>30513173.690000001</v>
          </cell>
          <cell r="I49">
            <v>0.75</v>
          </cell>
          <cell r="J49">
            <v>114424.401</v>
          </cell>
          <cell r="K49">
            <v>15586826.310000001</v>
          </cell>
          <cell r="L49">
            <v>0</v>
          </cell>
          <cell r="M49">
            <v>0</v>
          </cell>
          <cell r="N49">
            <v>0</v>
          </cell>
          <cell r="O49">
            <v>0</v>
          </cell>
          <cell r="P49">
            <v>30513173.690000001</v>
          </cell>
          <cell r="Q49">
            <v>15586826.310000001</v>
          </cell>
          <cell r="R49">
            <v>30513173.690000001</v>
          </cell>
          <cell r="S49">
            <v>15586826.310000001</v>
          </cell>
          <cell r="T49">
            <v>46100000</v>
          </cell>
          <cell r="U49">
            <v>30513173.689999998</v>
          </cell>
          <cell r="V49">
            <v>0</v>
          </cell>
          <cell r="W49">
            <v>114424.40133749999</v>
          </cell>
        </row>
        <row r="50">
          <cell r="D50">
            <v>19370</v>
          </cell>
          <cell r="E50" t="str">
            <v xml:space="preserve">PUBLIC ENTERPRISE SECTOR ADJ. </v>
          </cell>
          <cell r="F50" t="str">
            <v>XDR</v>
          </cell>
          <cell r="G50">
            <v>5</v>
          </cell>
          <cell r="H50">
            <v>28518000</v>
          </cell>
          <cell r="I50">
            <v>0.75</v>
          </cell>
          <cell r="J50">
            <v>106942.5</v>
          </cell>
          <cell r="K50">
            <v>0</v>
          </cell>
          <cell r="L50">
            <v>0</v>
          </cell>
          <cell r="M50">
            <v>0</v>
          </cell>
          <cell r="N50">
            <v>294000</v>
          </cell>
          <cell r="O50">
            <v>0</v>
          </cell>
          <cell r="P50">
            <v>28224000</v>
          </cell>
          <cell r="Q50">
            <v>0</v>
          </cell>
          <cell r="R50">
            <v>28518000</v>
          </cell>
          <cell r="S50">
            <v>0</v>
          </cell>
          <cell r="U50">
            <v>28518000</v>
          </cell>
          <cell r="V50">
            <v>294000</v>
          </cell>
          <cell r="W50">
            <v>106942.5</v>
          </cell>
        </row>
        <row r="51">
          <cell r="D51">
            <v>19380</v>
          </cell>
          <cell r="E51" t="str">
            <v>PUBLIC ENTERPRISE INSTITU. DEV</v>
          </cell>
          <cell r="F51" t="str">
            <v>XDR</v>
          </cell>
          <cell r="G51">
            <v>5</v>
          </cell>
          <cell r="H51">
            <v>6641880.5499999998</v>
          </cell>
          <cell r="I51">
            <v>0.75</v>
          </cell>
          <cell r="J51">
            <v>24907.052</v>
          </cell>
          <cell r="K51">
            <v>0</v>
          </cell>
          <cell r="L51">
            <v>0</v>
          </cell>
          <cell r="M51">
            <v>0</v>
          </cell>
          <cell r="N51">
            <v>68472</v>
          </cell>
          <cell r="O51">
            <v>0</v>
          </cell>
          <cell r="P51">
            <v>6573408.5499999998</v>
          </cell>
          <cell r="Q51">
            <v>0</v>
          </cell>
          <cell r="R51">
            <v>6641880.5499999998</v>
          </cell>
          <cell r="S51">
            <v>0</v>
          </cell>
          <cell r="U51">
            <v>6641880.5499999998</v>
          </cell>
          <cell r="V51">
            <v>68472</v>
          </cell>
          <cell r="W51">
            <v>24907.052</v>
          </cell>
        </row>
        <row r="52">
          <cell r="D52">
            <v>22350</v>
          </cell>
          <cell r="E52" t="str">
            <v xml:space="preserve">AGRICULTURAL SERVICES         </v>
          </cell>
          <cell r="F52" t="str">
            <v>XDR</v>
          </cell>
          <cell r="G52">
            <v>5</v>
          </cell>
          <cell r="H52">
            <v>18300000</v>
          </cell>
          <cell r="I52">
            <v>0.75</v>
          </cell>
          <cell r="J52">
            <v>68625</v>
          </cell>
          <cell r="K52">
            <v>0</v>
          </cell>
          <cell r="L52">
            <v>0</v>
          </cell>
          <cell r="M52">
            <v>0</v>
          </cell>
          <cell r="N52">
            <v>0</v>
          </cell>
          <cell r="O52">
            <v>0</v>
          </cell>
          <cell r="P52">
            <v>18300000</v>
          </cell>
          <cell r="Q52">
            <v>0</v>
          </cell>
          <cell r="R52">
            <v>18300000</v>
          </cell>
          <cell r="S52">
            <v>0</v>
          </cell>
          <cell r="U52">
            <v>18300000</v>
          </cell>
          <cell r="V52">
            <v>0</v>
          </cell>
          <cell r="W52">
            <v>68625</v>
          </cell>
        </row>
        <row r="53">
          <cell r="D53">
            <v>25800</v>
          </cell>
          <cell r="E53" t="str">
            <v xml:space="preserve">ECONOMIC RECOVERY             </v>
          </cell>
          <cell r="F53" t="str">
            <v>XDR</v>
          </cell>
          <cell r="G53">
            <v>5</v>
          </cell>
          <cell r="H53">
            <v>18200000</v>
          </cell>
          <cell r="I53">
            <v>0.75</v>
          </cell>
          <cell r="J53">
            <v>68250</v>
          </cell>
          <cell r="K53">
            <v>0</v>
          </cell>
          <cell r="L53">
            <v>0</v>
          </cell>
          <cell r="M53">
            <v>0</v>
          </cell>
          <cell r="N53">
            <v>0</v>
          </cell>
          <cell r="O53">
            <v>0</v>
          </cell>
          <cell r="P53">
            <v>18200000</v>
          </cell>
          <cell r="Q53">
            <v>0</v>
          </cell>
          <cell r="R53">
            <v>18200000</v>
          </cell>
          <cell r="S53">
            <v>0</v>
          </cell>
          <cell r="U53">
            <v>18200000</v>
          </cell>
          <cell r="V53">
            <v>0</v>
          </cell>
          <cell r="W53">
            <v>68250</v>
          </cell>
        </row>
        <row r="54">
          <cell r="D54">
            <v>25570</v>
          </cell>
          <cell r="E54" t="str">
            <v>NATIONAL AGRICULTURAL RESEARCH</v>
          </cell>
          <cell r="F54" t="str">
            <v>XDR</v>
          </cell>
          <cell r="G54">
            <v>5</v>
          </cell>
          <cell r="H54">
            <v>10346435.42</v>
          </cell>
          <cell r="I54">
            <v>0.75</v>
          </cell>
          <cell r="J54">
            <v>38799.133000000002</v>
          </cell>
          <cell r="K54">
            <v>3853564.58</v>
          </cell>
          <cell r="L54">
            <v>0</v>
          </cell>
          <cell r="M54">
            <v>0</v>
          </cell>
          <cell r="N54">
            <v>0</v>
          </cell>
          <cell r="O54">
            <v>0</v>
          </cell>
          <cell r="P54">
            <v>10346435.42</v>
          </cell>
          <cell r="Q54">
            <v>3853564.58</v>
          </cell>
          <cell r="R54">
            <v>10346435.42</v>
          </cell>
          <cell r="S54">
            <v>3853564.58</v>
          </cell>
          <cell r="T54">
            <v>14200000</v>
          </cell>
          <cell r="U54">
            <v>10346435.42</v>
          </cell>
          <cell r="V54">
            <v>0</v>
          </cell>
          <cell r="W54">
            <v>38799.132825000001</v>
          </cell>
        </row>
        <row r="55">
          <cell r="D55">
            <v>8830</v>
          </cell>
          <cell r="E55" t="str">
            <v xml:space="preserve">FORESTRY                      </v>
          </cell>
          <cell r="F55" t="str">
            <v>USD</v>
          </cell>
          <cell r="G55">
            <v>5</v>
          </cell>
          <cell r="H55">
            <v>3915000</v>
          </cell>
          <cell r="I55">
            <v>0.75</v>
          </cell>
          <cell r="J55">
            <v>14681.25</v>
          </cell>
          <cell r="K55">
            <v>0</v>
          </cell>
          <cell r="L55">
            <v>0</v>
          </cell>
          <cell r="M55">
            <v>0</v>
          </cell>
          <cell r="N55">
            <v>67500</v>
          </cell>
          <cell r="O55">
            <v>0</v>
          </cell>
          <cell r="P55">
            <v>3847500</v>
          </cell>
          <cell r="Q55">
            <v>0</v>
          </cell>
          <cell r="R55">
            <v>3915000</v>
          </cell>
          <cell r="S55">
            <v>0</v>
          </cell>
          <cell r="U55">
            <v>3915000</v>
          </cell>
          <cell r="V55">
            <v>67500</v>
          </cell>
          <cell r="W55">
            <v>14681.25</v>
          </cell>
        </row>
        <row r="56">
          <cell r="D56">
            <v>11740</v>
          </cell>
          <cell r="E56" t="str">
            <v xml:space="preserve">ODIPAC TECHNICAL ASSISTANCE   </v>
          </cell>
          <cell r="F56" t="str">
            <v>XDR</v>
          </cell>
          <cell r="G56">
            <v>5</v>
          </cell>
          <cell r="H56">
            <v>5032500</v>
          </cell>
          <cell r="I56">
            <v>0.75</v>
          </cell>
          <cell r="J56">
            <v>18871.875</v>
          </cell>
          <cell r="K56">
            <v>0</v>
          </cell>
          <cell r="L56">
            <v>0</v>
          </cell>
          <cell r="M56">
            <v>0</v>
          </cell>
          <cell r="N56">
            <v>27500</v>
          </cell>
          <cell r="O56">
            <v>0</v>
          </cell>
          <cell r="P56">
            <v>5005000</v>
          </cell>
          <cell r="Q56">
            <v>0</v>
          </cell>
          <cell r="R56">
            <v>5032500</v>
          </cell>
          <cell r="S56">
            <v>0</v>
          </cell>
          <cell r="U56">
            <v>5032500</v>
          </cell>
          <cell r="V56">
            <v>27500</v>
          </cell>
          <cell r="W56">
            <v>18871.875</v>
          </cell>
        </row>
        <row r="57">
          <cell r="D57">
            <v>14220</v>
          </cell>
          <cell r="E57" t="str">
            <v xml:space="preserve">HEALTH DEVELOPMENT            </v>
          </cell>
          <cell r="F57" t="str">
            <v>XDR</v>
          </cell>
          <cell r="G57">
            <v>5</v>
          </cell>
          <cell r="H57">
            <v>14647893.75</v>
          </cell>
          <cell r="I57">
            <v>0.75</v>
          </cell>
          <cell r="J57">
            <v>54929.601999999999</v>
          </cell>
          <cell r="K57">
            <v>0</v>
          </cell>
          <cell r="L57">
            <v>0</v>
          </cell>
          <cell r="M57">
            <v>0</v>
          </cell>
          <cell r="N57">
            <v>77914</v>
          </cell>
          <cell r="O57">
            <v>0</v>
          </cell>
          <cell r="P57">
            <v>14569979.75</v>
          </cell>
          <cell r="Q57">
            <v>0</v>
          </cell>
          <cell r="R57">
            <v>14647893.75</v>
          </cell>
          <cell r="S57">
            <v>0</v>
          </cell>
          <cell r="U57">
            <v>14647893.75</v>
          </cell>
          <cell r="V57">
            <v>77914</v>
          </cell>
          <cell r="W57">
            <v>54929.601999999999</v>
          </cell>
        </row>
        <row r="58">
          <cell r="D58">
            <v>24320</v>
          </cell>
          <cell r="E58" t="str">
            <v xml:space="preserve">PRIVATE SECTOR ASSISTANCE     </v>
          </cell>
          <cell r="F58" t="str">
            <v>XDR</v>
          </cell>
          <cell r="G58">
            <v>5</v>
          </cell>
          <cell r="H58">
            <v>4205896.78</v>
          </cell>
          <cell r="I58">
            <v>0.75</v>
          </cell>
          <cell r="J58">
            <v>15772.112999999999</v>
          </cell>
          <cell r="K58">
            <v>3994103.22</v>
          </cell>
          <cell r="L58">
            <v>0</v>
          </cell>
          <cell r="M58">
            <v>0</v>
          </cell>
          <cell r="N58">
            <v>0</v>
          </cell>
          <cell r="O58">
            <v>0</v>
          </cell>
          <cell r="P58">
            <v>4205896.78</v>
          </cell>
          <cell r="Q58">
            <v>3994103.22</v>
          </cell>
          <cell r="R58">
            <v>4205896.78</v>
          </cell>
          <cell r="S58">
            <v>3994103.22</v>
          </cell>
          <cell r="T58">
            <v>8200000</v>
          </cell>
          <cell r="U58">
            <v>4205896.78</v>
          </cell>
          <cell r="V58">
            <v>0</v>
          </cell>
          <cell r="W58">
            <v>15772.112924999998</v>
          </cell>
        </row>
        <row r="59">
          <cell r="D59">
            <v>28940</v>
          </cell>
          <cell r="E59" t="str">
            <v xml:space="preserve">ECONOMIC MANAGEMENT           </v>
          </cell>
          <cell r="F59" t="str">
            <v>XDR</v>
          </cell>
          <cell r="G59">
            <v>5</v>
          </cell>
          <cell r="H59">
            <v>34520652.109999999</v>
          </cell>
          <cell r="I59">
            <v>0.75</v>
          </cell>
          <cell r="J59">
            <v>129452.44500000001</v>
          </cell>
          <cell r="K59">
            <v>7079347.8899999997</v>
          </cell>
          <cell r="L59">
            <v>0</v>
          </cell>
          <cell r="M59">
            <v>0</v>
          </cell>
          <cell r="N59">
            <v>0</v>
          </cell>
          <cell r="O59">
            <v>0</v>
          </cell>
          <cell r="P59">
            <v>34520652.109999999</v>
          </cell>
          <cell r="Q59">
            <v>7079347.8899999997</v>
          </cell>
          <cell r="R59">
            <v>34520652.109999999</v>
          </cell>
          <cell r="S59">
            <v>7079347.8899999997</v>
          </cell>
          <cell r="T59">
            <v>41600000</v>
          </cell>
          <cell r="U59">
            <v>34520652.109999999</v>
          </cell>
          <cell r="V59">
            <v>0</v>
          </cell>
          <cell r="W59">
            <v>129452.44541249999</v>
          </cell>
        </row>
        <row r="60">
          <cell r="D60">
            <v>1970</v>
          </cell>
          <cell r="E60" t="str">
            <v xml:space="preserve">HIGHWAY                       </v>
          </cell>
          <cell r="F60" t="str">
            <v>USD</v>
          </cell>
          <cell r="G60">
            <v>6</v>
          </cell>
          <cell r="H60">
            <v>5448468.3200000003</v>
          </cell>
          <cell r="I60">
            <v>0.75</v>
          </cell>
          <cell r="J60">
            <v>20431.756000000001</v>
          </cell>
          <cell r="K60">
            <v>0</v>
          </cell>
          <cell r="L60">
            <v>0</v>
          </cell>
          <cell r="M60">
            <v>0</v>
          </cell>
          <cell r="N60">
            <v>132889.47</v>
          </cell>
          <cell r="O60">
            <v>0</v>
          </cell>
          <cell r="P60">
            <v>5315578.8499999996</v>
          </cell>
          <cell r="Q60">
            <v>0</v>
          </cell>
          <cell r="R60">
            <v>5448468.3200000003</v>
          </cell>
          <cell r="S60">
            <v>0</v>
          </cell>
          <cell r="U60">
            <v>5448468.3200000003</v>
          </cell>
          <cell r="V60">
            <v>132889.47</v>
          </cell>
          <cell r="W60">
            <v>20431.756000000001</v>
          </cell>
        </row>
        <row r="61">
          <cell r="D61">
            <v>2770</v>
          </cell>
          <cell r="E61" t="str">
            <v xml:space="preserve">MOPTI RICE                    </v>
          </cell>
          <cell r="F61" t="str">
            <v>USD</v>
          </cell>
          <cell r="G61">
            <v>6</v>
          </cell>
          <cell r="H61">
            <v>4563672.46</v>
          </cell>
          <cell r="I61">
            <v>0.75</v>
          </cell>
          <cell r="J61">
            <v>17113.772000000001</v>
          </cell>
          <cell r="K61">
            <v>0</v>
          </cell>
          <cell r="L61">
            <v>0</v>
          </cell>
          <cell r="M61">
            <v>0</v>
          </cell>
          <cell r="N61">
            <v>103719.83</v>
          </cell>
          <cell r="O61">
            <v>0</v>
          </cell>
          <cell r="P61">
            <v>4459952.63</v>
          </cell>
          <cell r="Q61">
            <v>0</v>
          </cell>
          <cell r="R61">
            <v>4563672.46</v>
          </cell>
          <cell r="S61">
            <v>0</v>
          </cell>
          <cell r="U61">
            <v>4563672.46</v>
          </cell>
          <cell r="V61">
            <v>103719.83</v>
          </cell>
          <cell r="W61">
            <v>17113.772000000001</v>
          </cell>
        </row>
        <row r="62">
          <cell r="D62">
            <v>2771</v>
          </cell>
          <cell r="E62" t="str">
            <v xml:space="preserve">MOPTI RICE                    </v>
          </cell>
          <cell r="F62" t="str">
            <v>USD</v>
          </cell>
          <cell r="G62">
            <v>6</v>
          </cell>
          <cell r="H62">
            <v>1716000</v>
          </cell>
          <cell r="I62">
            <v>0.75</v>
          </cell>
          <cell r="J62">
            <v>6435</v>
          </cell>
          <cell r="K62">
            <v>0</v>
          </cell>
          <cell r="L62">
            <v>0</v>
          </cell>
          <cell r="M62">
            <v>0</v>
          </cell>
          <cell r="N62">
            <v>39000</v>
          </cell>
          <cell r="O62">
            <v>0</v>
          </cell>
          <cell r="P62">
            <v>1677000</v>
          </cell>
          <cell r="Q62">
            <v>0</v>
          </cell>
          <cell r="R62">
            <v>1716000</v>
          </cell>
          <cell r="S62">
            <v>0</v>
          </cell>
          <cell r="U62">
            <v>1716000</v>
          </cell>
          <cell r="V62">
            <v>39000</v>
          </cell>
          <cell r="W62">
            <v>6435</v>
          </cell>
        </row>
        <row r="63">
          <cell r="D63">
            <v>3830</v>
          </cell>
          <cell r="E63" t="str">
            <v xml:space="preserve">SECOND HIGHWAY                </v>
          </cell>
          <cell r="F63" t="str">
            <v>USD</v>
          </cell>
          <cell r="G63">
            <v>6</v>
          </cell>
          <cell r="H63">
            <v>6555000</v>
          </cell>
          <cell r="I63">
            <v>0.75</v>
          </cell>
          <cell r="J63">
            <v>24581.25</v>
          </cell>
          <cell r="K63">
            <v>0</v>
          </cell>
          <cell r="L63">
            <v>0</v>
          </cell>
          <cell r="M63">
            <v>0</v>
          </cell>
          <cell r="N63">
            <v>142500</v>
          </cell>
          <cell r="O63">
            <v>0</v>
          </cell>
          <cell r="P63">
            <v>6412500</v>
          </cell>
          <cell r="Q63">
            <v>0</v>
          </cell>
          <cell r="R63">
            <v>6555000</v>
          </cell>
          <cell r="S63">
            <v>0</v>
          </cell>
          <cell r="U63">
            <v>6555000</v>
          </cell>
          <cell r="V63">
            <v>142500</v>
          </cell>
          <cell r="W63">
            <v>24581.25</v>
          </cell>
        </row>
        <row r="64">
          <cell r="D64">
            <v>3831</v>
          </cell>
          <cell r="E64" t="str">
            <v xml:space="preserve">SECOND HIGHWAY                </v>
          </cell>
          <cell r="F64" t="str">
            <v>USD</v>
          </cell>
          <cell r="G64">
            <v>6</v>
          </cell>
          <cell r="H64">
            <v>5727000</v>
          </cell>
          <cell r="I64">
            <v>0.75</v>
          </cell>
          <cell r="J64">
            <v>21476.25</v>
          </cell>
          <cell r="K64">
            <v>0</v>
          </cell>
          <cell r="L64">
            <v>0</v>
          </cell>
          <cell r="M64">
            <v>0</v>
          </cell>
          <cell r="N64">
            <v>124500</v>
          </cell>
          <cell r="O64">
            <v>0</v>
          </cell>
          <cell r="P64">
            <v>5602500</v>
          </cell>
          <cell r="Q64">
            <v>0</v>
          </cell>
          <cell r="R64">
            <v>5727000</v>
          </cell>
          <cell r="S64">
            <v>0</v>
          </cell>
          <cell r="U64">
            <v>5727000</v>
          </cell>
          <cell r="V64">
            <v>124500</v>
          </cell>
          <cell r="W64">
            <v>21476.25</v>
          </cell>
        </row>
        <row r="65">
          <cell r="D65">
            <v>5990</v>
          </cell>
          <cell r="E65" t="str">
            <v xml:space="preserve">THIRD HIGHWAY                 </v>
          </cell>
          <cell r="F65" t="str">
            <v>USD</v>
          </cell>
          <cell r="G65">
            <v>6</v>
          </cell>
          <cell r="H65">
            <v>7771879.4199999999</v>
          </cell>
          <cell r="I65">
            <v>0.75</v>
          </cell>
          <cell r="J65">
            <v>29144.547999999999</v>
          </cell>
          <cell r="K65">
            <v>0</v>
          </cell>
          <cell r="L65">
            <v>0</v>
          </cell>
          <cell r="M65">
            <v>0</v>
          </cell>
          <cell r="N65">
            <v>149460</v>
          </cell>
          <cell r="O65">
            <v>0</v>
          </cell>
          <cell r="P65">
            <v>7622419.4199999999</v>
          </cell>
          <cell r="Q65">
            <v>0</v>
          </cell>
          <cell r="R65">
            <v>7771879.4199999999</v>
          </cell>
          <cell r="S65">
            <v>0</v>
          </cell>
          <cell r="U65">
            <v>7771879.4199999999</v>
          </cell>
          <cell r="V65">
            <v>149460</v>
          </cell>
          <cell r="W65">
            <v>29144.547999999999</v>
          </cell>
        </row>
        <row r="66">
          <cell r="D66">
            <v>6690</v>
          </cell>
          <cell r="E66" t="str">
            <v xml:space="preserve">MALI-SUD AGRICULTURAL         </v>
          </cell>
          <cell r="F66" t="str">
            <v>USD</v>
          </cell>
          <cell r="G66">
            <v>6</v>
          </cell>
          <cell r="H66">
            <v>11971600.779999999</v>
          </cell>
          <cell r="I66">
            <v>0.75</v>
          </cell>
          <cell r="J66">
            <v>44893.502999999997</v>
          </cell>
          <cell r="K66">
            <v>0</v>
          </cell>
          <cell r="L66">
            <v>0</v>
          </cell>
          <cell r="M66">
            <v>0</v>
          </cell>
          <cell r="N66">
            <v>225878</v>
          </cell>
          <cell r="O66">
            <v>0</v>
          </cell>
          <cell r="P66">
            <v>11745722.779999999</v>
          </cell>
          <cell r="Q66">
            <v>0</v>
          </cell>
          <cell r="R66">
            <v>11971600.779999999</v>
          </cell>
          <cell r="S66">
            <v>0</v>
          </cell>
          <cell r="U66">
            <v>11971600.779999999</v>
          </cell>
          <cell r="V66">
            <v>225878</v>
          </cell>
          <cell r="W66">
            <v>44893.502999999997</v>
          </cell>
        </row>
        <row r="67">
          <cell r="D67">
            <v>9430</v>
          </cell>
          <cell r="E67" t="str">
            <v xml:space="preserve">URBAN DEVELOPMENT             </v>
          </cell>
          <cell r="F67" t="str">
            <v>USD</v>
          </cell>
          <cell r="G67">
            <v>6</v>
          </cell>
          <cell r="H67">
            <v>10620000</v>
          </cell>
          <cell r="I67">
            <v>0.75</v>
          </cell>
          <cell r="J67">
            <v>39825</v>
          </cell>
          <cell r="K67">
            <v>0</v>
          </cell>
          <cell r="L67">
            <v>0</v>
          </cell>
          <cell r="M67">
            <v>0</v>
          </cell>
          <cell r="N67">
            <v>180000</v>
          </cell>
          <cell r="O67">
            <v>0</v>
          </cell>
          <cell r="P67">
            <v>10440000</v>
          </cell>
          <cell r="Q67">
            <v>0</v>
          </cell>
          <cell r="R67">
            <v>10620000</v>
          </cell>
          <cell r="S67">
            <v>0</v>
          </cell>
          <cell r="U67">
            <v>10620000</v>
          </cell>
          <cell r="V67">
            <v>180000</v>
          </cell>
          <cell r="W67">
            <v>39825</v>
          </cell>
        </row>
        <row r="68">
          <cell r="D68">
            <v>14150</v>
          </cell>
          <cell r="E68" t="str">
            <v>2ND MALI-SUD RURAL DEVELOPMENT</v>
          </cell>
          <cell r="F68" t="str">
            <v>XDR</v>
          </cell>
          <cell r="G68">
            <v>6</v>
          </cell>
          <cell r="H68">
            <v>22520840.969999999</v>
          </cell>
          <cell r="I68">
            <v>0.75</v>
          </cell>
          <cell r="J68">
            <v>84453.153999999995</v>
          </cell>
          <cell r="K68">
            <v>0</v>
          </cell>
          <cell r="L68">
            <v>0</v>
          </cell>
          <cell r="M68">
            <v>0</v>
          </cell>
          <cell r="N68">
            <v>120432</v>
          </cell>
          <cell r="O68">
            <v>0</v>
          </cell>
          <cell r="P68">
            <v>22400408.969999999</v>
          </cell>
          <cell r="Q68">
            <v>0</v>
          </cell>
          <cell r="R68">
            <v>22520840.969999999</v>
          </cell>
          <cell r="S68">
            <v>0</v>
          </cell>
          <cell r="U68">
            <v>22520840.969999999</v>
          </cell>
          <cell r="V68">
            <v>120432</v>
          </cell>
          <cell r="W68">
            <v>84453.153999999995</v>
          </cell>
        </row>
        <row r="69">
          <cell r="D69" t="str">
            <v>N0370</v>
          </cell>
          <cell r="E69" t="str">
            <v xml:space="preserve">GRASSROOTS HUNGER &amp; POVERTY   </v>
          </cell>
          <cell r="F69" t="str">
            <v>XDR</v>
          </cell>
          <cell r="G69">
            <v>6</v>
          </cell>
          <cell r="H69">
            <v>3194397.77</v>
          </cell>
          <cell r="I69">
            <v>0.75</v>
          </cell>
          <cell r="J69">
            <v>11978.992</v>
          </cell>
          <cell r="K69">
            <v>12705602.23</v>
          </cell>
          <cell r="L69">
            <v>0</v>
          </cell>
          <cell r="M69">
            <v>0</v>
          </cell>
          <cell r="N69">
            <v>0</v>
          </cell>
          <cell r="O69">
            <v>0</v>
          </cell>
          <cell r="P69">
            <v>3194397.77</v>
          </cell>
          <cell r="Q69">
            <v>12705602.23</v>
          </cell>
          <cell r="R69">
            <v>3194397.77</v>
          </cell>
          <cell r="S69">
            <v>12705602.23</v>
          </cell>
          <cell r="T69">
            <v>15900000</v>
          </cell>
          <cell r="U69">
            <v>3194397.77</v>
          </cell>
          <cell r="V69">
            <v>0</v>
          </cell>
          <cell r="W69">
            <v>11978.991637499998</v>
          </cell>
        </row>
        <row r="70">
          <cell r="D70">
            <v>950</v>
          </cell>
          <cell r="E70" t="str">
            <v xml:space="preserve">RAILWAY                       </v>
          </cell>
          <cell r="F70" t="str">
            <v>USD</v>
          </cell>
          <cell r="G70">
            <v>7</v>
          </cell>
          <cell r="H70">
            <v>5322580.2699999996</v>
          </cell>
          <cell r="I70">
            <v>0.75</v>
          </cell>
          <cell r="J70">
            <v>19959.675999999999</v>
          </cell>
          <cell r="K70">
            <v>0</v>
          </cell>
          <cell r="L70">
            <v>0</v>
          </cell>
          <cell r="M70">
            <v>0</v>
          </cell>
          <cell r="N70">
            <v>161290.29999999999</v>
          </cell>
          <cell r="O70">
            <v>0</v>
          </cell>
          <cell r="P70">
            <v>5161289.97</v>
          </cell>
          <cell r="Q70">
            <v>0</v>
          </cell>
          <cell r="V70">
            <v>161290.29999999999</v>
          </cell>
          <cell r="W70">
            <v>19959.675999999999</v>
          </cell>
        </row>
        <row r="71">
          <cell r="D71">
            <v>4910</v>
          </cell>
          <cell r="E71" t="str">
            <v xml:space="preserve">INTEGRATED RURAL DEVELOPMENT  </v>
          </cell>
          <cell r="F71" t="str">
            <v>USD</v>
          </cell>
          <cell r="G71">
            <v>7</v>
          </cell>
          <cell r="H71">
            <v>5760000</v>
          </cell>
          <cell r="I71">
            <v>0.75</v>
          </cell>
          <cell r="J71">
            <v>21600</v>
          </cell>
          <cell r="K71">
            <v>0</v>
          </cell>
          <cell r="L71">
            <v>0</v>
          </cell>
          <cell r="M71">
            <v>0</v>
          </cell>
          <cell r="N71">
            <v>120000</v>
          </cell>
          <cell r="O71">
            <v>0</v>
          </cell>
          <cell r="P71">
            <v>5640000</v>
          </cell>
          <cell r="Q71">
            <v>0</v>
          </cell>
          <cell r="V71">
            <v>120000</v>
          </cell>
          <cell r="W71">
            <v>21600</v>
          </cell>
        </row>
        <row r="72">
          <cell r="D72">
            <v>5380</v>
          </cell>
          <cell r="E72" t="str">
            <v xml:space="preserve">LIVESTOCK                     </v>
          </cell>
          <cell r="F72" t="str">
            <v>USD</v>
          </cell>
          <cell r="G72">
            <v>7</v>
          </cell>
          <cell r="H72">
            <v>9975000</v>
          </cell>
          <cell r="I72">
            <v>0.75</v>
          </cell>
          <cell r="J72">
            <v>37406.25</v>
          </cell>
          <cell r="K72">
            <v>0</v>
          </cell>
          <cell r="L72">
            <v>0</v>
          </cell>
          <cell r="M72">
            <v>0</v>
          </cell>
          <cell r="N72">
            <v>199500</v>
          </cell>
          <cell r="O72">
            <v>0</v>
          </cell>
          <cell r="P72">
            <v>9775500</v>
          </cell>
          <cell r="Q72">
            <v>0</v>
          </cell>
          <cell r="V72">
            <v>199500</v>
          </cell>
          <cell r="W72">
            <v>37406.25</v>
          </cell>
        </row>
        <row r="73">
          <cell r="D73">
            <v>9860</v>
          </cell>
          <cell r="E73" t="str">
            <v xml:space="preserve">INDUSTRIAL DEVELOPMENT        </v>
          </cell>
          <cell r="F73" t="str">
            <v>USD</v>
          </cell>
          <cell r="G73">
            <v>7</v>
          </cell>
          <cell r="H73">
            <v>7176715.0099999998</v>
          </cell>
          <cell r="I73">
            <v>0.75</v>
          </cell>
          <cell r="J73">
            <v>26912.681</v>
          </cell>
          <cell r="K73">
            <v>0</v>
          </cell>
          <cell r="L73">
            <v>0</v>
          </cell>
          <cell r="M73">
            <v>0</v>
          </cell>
          <cell r="N73">
            <v>119611</v>
          </cell>
          <cell r="O73">
            <v>0</v>
          </cell>
          <cell r="P73">
            <v>7057104.0099999998</v>
          </cell>
          <cell r="Q73">
            <v>0</v>
          </cell>
          <cell r="V73">
            <v>119611</v>
          </cell>
          <cell r="W73">
            <v>26912.681</v>
          </cell>
        </row>
        <row r="74">
          <cell r="D74">
            <v>11040</v>
          </cell>
          <cell r="E74" t="str">
            <v xml:space="preserve">ROAD MAINTENANCE              </v>
          </cell>
          <cell r="F74" t="str">
            <v>XDR</v>
          </cell>
          <cell r="G74">
            <v>7</v>
          </cell>
          <cell r="H74">
            <v>12171081.35</v>
          </cell>
          <cell r="I74">
            <v>0.75</v>
          </cell>
          <cell r="J74">
            <v>45641.555</v>
          </cell>
          <cell r="K74">
            <v>0</v>
          </cell>
          <cell r="L74">
            <v>0</v>
          </cell>
          <cell r="M74">
            <v>0</v>
          </cell>
          <cell r="N74">
            <v>66874</v>
          </cell>
          <cell r="O74">
            <v>0</v>
          </cell>
          <cell r="P74">
            <v>12104207.35</v>
          </cell>
          <cell r="Q74">
            <v>0</v>
          </cell>
          <cell r="V74">
            <v>66874</v>
          </cell>
          <cell r="W74">
            <v>45641.555</v>
          </cell>
        </row>
        <row r="75">
          <cell r="D75">
            <v>3210</v>
          </cell>
          <cell r="E75" t="str">
            <v xml:space="preserve">TELECOMMUNICATIONS            </v>
          </cell>
          <cell r="F75" t="str">
            <v>USD</v>
          </cell>
          <cell r="G75">
            <v>7</v>
          </cell>
          <cell r="H75">
            <v>2376000</v>
          </cell>
          <cell r="I75">
            <v>0.75</v>
          </cell>
          <cell r="J75">
            <v>8910</v>
          </cell>
          <cell r="K75">
            <v>0</v>
          </cell>
          <cell r="L75">
            <v>0</v>
          </cell>
          <cell r="M75">
            <v>0</v>
          </cell>
          <cell r="N75">
            <v>54000</v>
          </cell>
          <cell r="O75">
            <v>0</v>
          </cell>
          <cell r="P75">
            <v>2322000</v>
          </cell>
          <cell r="Q75">
            <v>0</v>
          </cell>
          <cell r="V75">
            <v>54000</v>
          </cell>
          <cell r="W75">
            <v>8910</v>
          </cell>
        </row>
        <row r="76">
          <cell r="D76">
            <v>3840</v>
          </cell>
          <cell r="E76" t="str">
            <v xml:space="preserve">SECOND RAILWAYS               </v>
          </cell>
          <cell r="F76" t="str">
            <v>USD</v>
          </cell>
          <cell r="G76">
            <v>7</v>
          </cell>
          <cell r="H76">
            <v>4623000</v>
          </cell>
          <cell r="I76">
            <v>0.75</v>
          </cell>
          <cell r="J76">
            <v>17336.25</v>
          </cell>
          <cell r="K76">
            <v>0</v>
          </cell>
          <cell r="L76">
            <v>0</v>
          </cell>
          <cell r="M76">
            <v>0</v>
          </cell>
          <cell r="N76">
            <v>100500</v>
          </cell>
          <cell r="O76">
            <v>0</v>
          </cell>
          <cell r="P76">
            <v>4522500</v>
          </cell>
          <cell r="Q76">
            <v>0</v>
          </cell>
          <cell r="V76">
            <v>100500</v>
          </cell>
          <cell r="W76">
            <v>17336.25</v>
          </cell>
        </row>
        <row r="77">
          <cell r="D77">
            <v>4200</v>
          </cell>
          <cell r="E77" t="str">
            <v xml:space="preserve">EDUCATION                     </v>
          </cell>
          <cell r="F77" t="str">
            <v>USD</v>
          </cell>
          <cell r="G77">
            <v>7</v>
          </cell>
          <cell r="H77">
            <v>3450000</v>
          </cell>
          <cell r="I77">
            <v>0.75</v>
          </cell>
          <cell r="J77">
            <v>12937.5</v>
          </cell>
          <cell r="K77">
            <v>0</v>
          </cell>
          <cell r="L77">
            <v>0</v>
          </cell>
          <cell r="M77">
            <v>0</v>
          </cell>
          <cell r="N77">
            <v>75000</v>
          </cell>
          <cell r="O77">
            <v>0</v>
          </cell>
          <cell r="P77">
            <v>3375000</v>
          </cell>
          <cell r="Q77">
            <v>0</v>
          </cell>
          <cell r="V77">
            <v>75000</v>
          </cell>
          <cell r="W77">
            <v>12937.5</v>
          </cell>
        </row>
        <row r="78">
          <cell r="D78">
            <v>4430</v>
          </cell>
          <cell r="E78" t="str">
            <v xml:space="preserve">DROUGHT RELIEF                </v>
          </cell>
          <cell r="F78" t="str">
            <v>USD</v>
          </cell>
          <cell r="G78">
            <v>7</v>
          </cell>
          <cell r="H78">
            <v>1762500</v>
          </cell>
          <cell r="I78">
            <v>0.75</v>
          </cell>
          <cell r="J78">
            <v>6609.375</v>
          </cell>
          <cell r="K78">
            <v>0</v>
          </cell>
          <cell r="L78">
            <v>0</v>
          </cell>
          <cell r="M78">
            <v>0</v>
          </cell>
          <cell r="N78">
            <v>37500</v>
          </cell>
          <cell r="O78">
            <v>0</v>
          </cell>
          <cell r="P78">
            <v>1725000</v>
          </cell>
          <cell r="Q78">
            <v>0</v>
          </cell>
          <cell r="V78">
            <v>37500</v>
          </cell>
          <cell r="W78">
            <v>6609.375</v>
          </cell>
        </row>
        <row r="79">
          <cell r="D79">
            <v>7130</v>
          </cell>
          <cell r="E79" t="str">
            <v xml:space="preserve">THIRD RAILWAY                 </v>
          </cell>
          <cell r="F79" t="str">
            <v>USD</v>
          </cell>
          <cell r="G79">
            <v>7</v>
          </cell>
          <cell r="H79">
            <v>8505000</v>
          </cell>
          <cell r="I79">
            <v>0.75</v>
          </cell>
          <cell r="J79">
            <v>31893.75</v>
          </cell>
          <cell r="K79">
            <v>0</v>
          </cell>
          <cell r="L79">
            <v>0</v>
          </cell>
          <cell r="M79">
            <v>0</v>
          </cell>
          <cell r="N79">
            <v>157500</v>
          </cell>
          <cell r="O79">
            <v>0</v>
          </cell>
          <cell r="P79">
            <v>8347500</v>
          </cell>
          <cell r="Q79">
            <v>0</v>
          </cell>
          <cell r="V79">
            <v>157500</v>
          </cell>
          <cell r="W79">
            <v>31893.75</v>
          </cell>
        </row>
        <row r="80">
          <cell r="D80">
            <v>12820</v>
          </cell>
          <cell r="E80" t="str">
            <v xml:space="preserve">POWER/WATER                   </v>
          </cell>
          <cell r="F80" t="str">
            <v>XDR</v>
          </cell>
          <cell r="G80">
            <v>7</v>
          </cell>
          <cell r="H80">
            <v>18762459.760000002</v>
          </cell>
          <cell r="I80">
            <v>0.75</v>
          </cell>
          <cell r="J80">
            <v>70359.224000000002</v>
          </cell>
          <cell r="K80">
            <v>0</v>
          </cell>
          <cell r="L80">
            <v>0</v>
          </cell>
          <cell r="M80">
            <v>0</v>
          </cell>
          <cell r="N80">
            <v>101969</v>
          </cell>
          <cell r="O80">
            <v>0</v>
          </cell>
          <cell r="P80">
            <v>18660490.760000002</v>
          </cell>
          <cell r="Q80">
            <v>0</v>
          </cell>
          <cell r="V80">
            <v>101969</v>
          </cell>
          <cell r="W80">
            <v>70359.224000000002</v>
          </cell>
        </row>
        <row r="81">
          <cell r="D81">
            <v>15970</v>
          </cell>
          <cell r="E81" t="str">
            <v xml:space="preserve">MOPTI AREA DEVELOPMENT        </v>
          </cell>
          <cell r="F81" t="str">
            <v>XDR</v>
          </cell>
          <cell r="G81">
            <v>7</v>
          </cell>
          <cell r="H81">
            <v>13237076.02</v>
          </cell>
          <cell r="I81">
            <v>0.75</v>
          </cell>
          <cell r="J81">
            <v>49639.035000000003</v>
          </cell>
          <cell r="K81">
            <v>0</v>
          </cell>
          <cell r="L81">
            <v>0</v>
          </cell>
          <cell r="M81">
            <v>0</v>
          </cell>
          <cell r="N81">
            <v>69668</v>
          </cell>
          <cell r="O81">
            <v>0</v>
          </cell>
          <cell r="P81">
            <v>13167408.02</v>
          </cell>
          <cell r="Q81">
            <v>0</v>
          </cell>
          <cell r="V81">
            <v>69668</v>
          </cell>
          <cell r="W81">
            <v>49639.035000000003</v>
          </cell>
        </row>
        <row r="82">
          <cell r="D82">
            <v>21630</v>
          </cell>
          <cell r="E82" t="str">
            <v xml:space="preserve">AGRICULTURAL SECTOR           </v>
          </cell>
          <cell r="F82" t="str">
            <v>XDR</v>
          </cell>
          <cell r="G82">
            <v>7</v>
          </cell>
          <cell r="H82">
            <v>40106938.899999999</v>
          </cell>
          <cell r="I82">
            <v>0.75</v>
          </cell>
          <cell r="J82">
            <v>150401.02100000001</v>
          </cell>
          <cell r="K82">
            <v>0</v>
          </cell>
          <cell r="L82">
            <v>0</v>
          </cell>
          <cell r="M82">
            <v>0</v>
          </cell>
          <cell r="N82">
            <v>401069</v>
          </cell>
          <cell r="O82">
            <v>0</v>
          </cell>
          <cell r="P82">
            <v>39705869.899999999</v>
          </cell>
          <cell r="Q82">
            <v>0</v>
          </cell>
          <cell r="V82">
            <v>401069</v>
          </cell>
          <cell r="W82">
            <v>150401.02100000001</v>
          </cell>
        </row>
        <row r="83">
          <cell r="D83">
            <v>28280</v>
          </cell>
          <cell r="E83" t="str">
            <v xml:space="preserve">VOCATIONAL EDUCATION &amp; TRNG   </v>
          </cell>
          <cell r="F83" t="str">
            <v>XDR</v>
          </cell>
          <cell r="G83">
            <v>7</v>
          </cell>
          <cell r="H83">
            <v>3530050.13</v>
          </cell>
          <cell r="I83">
            <v>0.75</v>
          </cell>
          <cell r="J83">
            <v>13237.688</v>
          </cell>
          <cell r="K83">
            <v>5469949.8700000001</v>
          </cell>
          <cell r="L83">
            <v>0</v>
          </cell>
          <cell r="M83">
            <v>0</v>
          </cell>
          <cell r="N83">
            <v>0</v>
          </cell>
          <cell r="O83">
            <v>0</v>
          </cell>
          <cell r="P83">
            <v>3530050.13</v>
          </cell>
          <cell r="Q83">
            <v>5469949.8700000001</v>
          </cell>
          <cell r="V83">
            <v>0</v>
          </cell>
          <cell r="W83">
            <v>13237.6879875</v>
          </cell>
        </row>
        <row r="84">
          <cell r="D84">
            <v>13070</v>
          </cell>
          <cell r="E84" t="str">
            <v>ECONOMIC MANAGEMENT &amp; TRAINING</v>
          </cell>
          <cell r="F84" t="str">
            <v>XDR</v>
          </cell>
          <cell r="G84">
            <v>8</v>
          </cell>
          <cell r="H84">
            <v>8887507.3499999996</v>
          </cell>
          <cell r="I84">
            <v>0.75</v>
          </cell>
          <cell r="J84">
            <v>33328.152999999998</v>
          </cell>
          <cell r="K84">
            <v>0</v>
          </cell>
          <cell r="L84">
            <v>0</v>
          </cell>
          <cell r="M84">
            <v>0</v>
          </cell>
          <cell r="N84">
            <v>48067</v>
          </cell>
          <cell r="O84">
            <v>0</v>
          </cell>
          <cell r="P84">
            <v>8839440.3499999996</v>
          </cell>
          <cell r="Q84">
            <v>0</v>
          </cell>
          <cell r="V84">
            <v>48067</v>
          </cell>
          <cell r="W84">
            <v>33328.152999999998</v>
          </cell>
        </row>
        <row r="85">
          <cell r="D85">
            <v>11340</v>
          </cell>
          <cell r="E85" t="str">
            <v xml:space="preserve">PETROLEUM EXPLORATN PROMOTION </v>
          </cell>
          <cell r="F85" t="str">
            <v>XDR</v>
          </cell>
          <cell r="G85">
            <v>8</v>
          </cell>
          <cell r="H85">
            <v>2743931.95</v>
          </cell>
          <cell r="I85">
            <v>0.75</v>
          </cell>
          <cell r="J85">
            <v>10289.745000000001</v>
          </cell>
          <cell r="K85">
            <v>0</v>
          </cell>
          <cell r="L85">
            <v>0</v>
          </cell>
          <cell r="M85">
            <v>0</v>
          </cell>
          <cell r="N85">
            <v>15076</v>
          </cell>
          <cell r="O85">
            <v>0</v>
          </cell>
          <cell r="P85">
            <v>2728855.95</v>
          </cell>
          <cell r="Q85">
            <v>0</v>
          </cell>
          <cell r="V85">
            <v>15076</v>
          </cell>
          <cell r="W85">
            <v>10289.745000000001</v>
          </cell>
        </row>
        <row r="86">
          <cell r="D86">
            <v>12000</v>
          </cell>
          <cell r="E86" t="str">
            <v xml:space="preserve">SECOND TELECOMMUNICATIONS     </v>
          </cell>
          <cell r="F86" t="str">
            <v>XDR</v>
          </cell>
          <cell r="G86">
            <v>8</v>
          </cell>
          <cell r="H86">
            <v>10797000</v>
          </cell>
          <cell r="I86">
            <v>0.75</v>
          </cell>
          <cell r="J86">
            <v>40488.75</v>
          </cell>
          <cell r="K86">
            <v>0</v>
          </cell>
          <cell r="L86">
            <v>0</v>
          </cell>
          <cell r="M86">
            <v>0</v>
          </cell>
          <cell r="N86">
            <v>59000</v>
          </cell>
          <cell r="O86">
            <v>0</v>
          </cell>
          <cell r="P86">
            <v>10738000</v>
          </cell>
          <cell r="Q86">
            <v>0</v>
          </cell>
          <cell r="V86">
            <v>59000</v>
          </cell>
          <cell r="W86">
            <v>40488.75</v>
          </cell>
        </row>
        <row r="87">
          <cell r="D87">
            <v>14310</v>
          </cell>
          <cell r="E87" t="str">
            <v xml:space="preserve">RURAL WATER SUPPLY            </v>
          </cell>
          <cell r="F87" t="str">
            <v>XDR</v>
          </cell>
          <cell r="G87">
            <v>8</v>
          </cell>
          <cell r="H87">
            <v>3699159.27</v>
          </cell>
          <cell r="I87">
            <v>0.75</v>
          </cell>
          <cell r="J87">
            <v>13871.847</v>
          </cell>
          <cell r="K87">
            <v>0</v>
          </cell>
          <cell r="L87">
            <v>0</v>
          </cell>
          <cell r="M87">
            <v>0</v>
          </cell>
          <cell r="N87">
            <v>51652</v>
          </cell>
          <cell r="O87">
            <v>0</v>
          </cell>
          <cell r="P87">
            <v>3647507.27</v>
          </cell>
          <cell r="Q87">
            <v>0</v>
          </cell>
          <cell r="V87">
            <v>51652</v>
          </cell>
          <cell r="W87">
            <v>13871.847</v>
          </cell>
        </row>
        <row r="88">
          <cell r="D88">
            <v>14420</v>
          </cell>
          <cell r="E88" t="str">
            <v xml:space="preserve">THIRD EDUCATION               </v>
          </cell>
          <cell r="F88" t="str">
            <v>XDR</v>
          </cell>
          <cell r="G88">
            <v>8</v>
          </cell>
          <cell r="H88">
            <v>4173600</v>
          </cell>
          <cell r="I88">
            <v>0.75</v>
          </cell>
          <cell r="J88">
            <v>15651</v>
          </cell>
          <cell r="K88">
            <v>0</v>
          </cell>
          <cell r="L88">
            <v>0</v>
          </cell>
          <cell r="M88">
            <v>0</v>
          </cell>
          <cell r="N88">
            <v>22200</v>
          </cell>
          <cell r="O88">
            <v>0</v>
          </cell>
          <cell r="P88">
            <v>4151400</v>
          </cell>
          <cell r="Q88">
            <v>0</v>
          </cell>
          <cell r="V88">
            <v>22200</v>
          </cell>
          <cell r="W88">
            <v>15651</v>
          </cell>
        </row>
        <row r="89">
          <cell r="D89" t="str">
            <v>F0070</v>
          </cell>
          <cell r="E89" t="str">
            <v xml:space="preserve">RURAL WATER SUPPLY            </v>
          </cell>
          <cell r="F89" t="str">
            <v>XDR</v>
          </cell>
          <cell r="G89">
            <v>8</v>
          </cell>
          <cell r="H89">
            <v>5066735.28</v>
          </cell>
          <cell r="I89">
            <v>0.75</v>
          </cell>
          <cell r="J89">
            <v>19000.257000000001</v>
          </cell>
          <cell r="K89">
            <v>0</v>
          </cell>
          <cell r="L89">
            <v>0</v>
          </cell>
          <cell r="M89">
            <v>0</v>
          </cell>
          <cell r="N89">
            <v>27094</v>
          </cell>
          <cell r="O89">
            <v>0</v>
          </cell>
          <cell r="P89">
            <v>5039641.28</v>
          </cell>
          <cell r="Q89">
            <v>0</v>
          </cell>
          <cell r="V89">
            <v>27094</v>
          </cell>
          <cell r="W89">
            <v>19000.257000000001</v>
          </cell>
        </row>
        <row r="90">
          <cell r="D90" t="str">
            <v>F0100</v>
          </cell>
          <cell r="E90" t="str">
            <v xml:space="preserve">THIRD EDUCATION               </v>
          </cell>
          <cell r="F90" t="str">
            <v>XDR</v>
          </cell>
          <cell r="G90">
            <v>8</v>
          </cell>
          <cell r="H90">
            <v>4351097.41</v>
          </cell>
          <cell r="I90">
            <v>0.75</v>
          </cell>
          <cell r="J90">
            <v>16316.615</v>
          </cell>
          <cell r="K90">
            <v>0</v>
          </cell>
          <cell r="L90">
            <v>0</v>
          </cell>
          <cell r="M90">
            <v>0</v>
          </cell>
          <cell r="N90">
            <v>23144</v>
          </cell>
          <cell r="O90">
            <v>0</v>
          </cell>
          <cell r="P90">
            <v>4327953.41</v>
          </cell>
          <cell r="Q90">
            <v>0</v>
          </cell>
          <cell r="V90">
            <v>23144</v>
          </cell>
          <cell r="W90">
            <v>16316.615</v>
          </cell>
        </row>
        <row r="91">
          <cell r="D91">
            <v>27370</v>
          </cell>
          <cell r="E91" t="str">
            <v>AGRICUL TRADING AND PROCESSING</v>
          </cell>
          <cell r="F91" t="str">
            <v>XDR</v>
          </cell>
          <cell r="G91">
            <v>8</v>
          </cell>
          <cell r="H91">
            <v>2297447.41</v>
          </cell>
          <cell r="I91">
            <v>0.75</v>
          </cell>
          <cell r="J91">
            <v>8615.4279999999999</v>
          </cell>
          <cell r="K91">
            <v>1602552.59</v>
          </cell>
          <cell r="L91">
            <v>0</v>
          </cell>
          <cell r="M91">
            <v>0</v>
          </cell>
          <cell r="N91">
            <v>0</v>
          </cell>
          <cell r="O91">
            <v>0</v>
          </cell>
          <cell r="P91">
            <v>2297447.41</v>
          </cell>
          <cell r="Q91">
            <v>1602552.59</v>
          </cell>
          <cell r="V91">
            <v>0</v>
          </cell>
          <cell r="W91">
            <v>8615.4277875000007</v>
          </cell>
        </row>
        <row r="92">
          <cell r="D92">
            <v>31550</v>
          </cell>
          <cell r="E92" t="str">
            <v xml:space="preserve">HEALTH SECTOR DEV PROGRAM     </v>
          </cell>
          <cell r="F92" t="str">
            <v>XDR</v>
          </cell>
          <cell r="G92">
            <v>8</v>
          </cell>
          <cell r="H92">
            <v>646437.05000000005</v>
          </cell>
          <cell r="I92">
            <v>0.75</v>
          </cell>
          <cell r="J92">
            <v>2424.1390000000001</v>
          </cell>
          <cell r="K92">
            <v>27853562.949999999</v>
          </cell>
          <cell r="L92">
            <v>0</v>
          </cell>
          <cell r="M92">
            <v>0</v>
          </cell>
          <cell r="N92">
            <v>0</v>
          </cell>
          <cell r="O92">
            <v>0</v>
          </cell>
          <cell r="P92">
            <v>646437.05000000005</v>
          </cell>
          <cell r="Q92">
            <v>27853562.949999999</v>
          </cell>
          <cell r="V92">
            <v>0</v>
          </cell>
          <cell r="W92">
            <v>2424.1389375000026</v>
          </cell>
        </row>
        <row r="93">
          <cell r="D93">
            <v>16770</v>
          </cell>
          <cell r="E93" t="str">
            <v xml:space="preserve">SECOND URBAN                  </v>
          </cell>
          <cell r="F93" t="str">
            <v>XDR</v>
          </cell>
          <cell r="G93">
            <v>9</v>
          </cell>
          <cell r="H93">
            <v>24053069.93</v>
          </cell>
          <cell r="I93">
            <v>0.75</v>
          </cell>
          <cell r="J93">
            <v>90199.012000000002</v>
          </cell>
          <cell r="K93">
            <v>0</v>
          </cell>
          <cell r="L93">
            <v>0</v>
          </cell>
          <cell r="M93">
            <v>0</v>
          </cell>
          <cell r="N93">
            <v>125276</v>
          </cell>
          <cell r="O93">
            <v>0</v>
          </cell>
          <cell r="P93">
            <v>23927793.93</v>
          </cell>
          <cell r="Q93">
            <v>0</v>
          </cell>
          <cell r="V93">
            <v>125276</v>
          </cell>
          <cell r="W93">
            <v>90199.012000000002</v>
          </cell>
        </row>
        <row r="94">
          <cell r="D94">
            <v>19060</v>
          </cell>
          <cell r="E94" t="str">
            <v xml:space="preserve">OFFICE DU NIGER CONSOLIDATION </v>
          </cell>
          <cell r="F94" t="str">
            <v>XDR</v>
          </cell>
          <cell r="G94">
            <v>9</v>
          </cell>
          <cell r="H94">
            <v>29739702.649999999</v>
          </cell>
          <cell r="I94">
            <v>0.75</v>
          </cell>
          <cell r="J94">
            <v>111523.88499999999</v>
          </cell>
          <cell r="K94">
            <v>0</v>
          </cell>
          <cell r="L94">
            <v>0</v>
          </cell>
          <cell r="M94">
            <v>0</v>
          </cell>
          <cell r="N94">
            <v>309788</v>
          </cell>
          <cell r="O94">
            <v>0</v>
          </cell>
          <cell r="P94">
            <v>29429914.649999999</v>
          </cell>
          <cell r="Q94">
            <v>0</v>
          </cell>
          <cell r="V94">
            <v>309788</v>
          </cell>
          <cell r="W94">
            <v>111523.88499999999</v>
          </cell>
        </row>
        <row r="95">
          <cell r="D95" t="str">
            <v>A0350</v>
          </cell>
          <cell r="E95" t="str">
            <v xml:space="preserve">OFFICE DU NIGER CONSOLIDATION </v>
          </cell>
          <cell r="F95" t="str">
            <v>XDR</v>
          </cell>
          <cell r="G95">
            <v>9</v>
          </cell>
          <cell r="H95">
            <v>6926231.9699999997</v>
          </cell>
          <cell r="I95">
            <v>0.75</v>
          </cell>
          <cell r="J95">
            <v>25973.37</v>
          </cell>
          <cell r="K95">
            <v>0</v>
          </cell>
          <cell r="L95">
            <v>0</v>
          </cell>
          <cell r="M95">
            <v>0</v>
          </cell>
          <cell r="N95">
            <v>35337</v>
          </cell>
          <cell r="O95">
            <v>0</v>
          </cell>
          <cell r="P95">
            <v>6890894.9699999997</v>
          </cell>
          <cell r="Q95">
            <v>0</v>
          </cell>
          <cell r="V95">
            <v>35337</v>
          </cell>
          <cell r="W95">
            <v>25973.37</v>
          </cell>
        </row>
        <row r="96">
          <cell r="D96">
            <v>23700</v>
          </cell>
          <cell r="E96" t="str">
            <v xml:space="preserve">NATURAL RESOURCE MANAGEMENT   </v>
          </cell>
          <cell r="F96" t="str">
            <v>XDR</v>
          </cell>
          <cell r="G96">
            <v>9</v>
          </cell>
          <cell r="H96">
            <v>13672630.92</v>
          </cell>
          <cell r="I96">
            <v>0.75</v>
          </cell>
          <cell r="J96">
            <v>51272.366000000002</v>
          </cell>
          <cell r="K96">
            <v>1327369.08</v>
          </cell>
          <cell r="L96">
            <v>0</v>
          </cell>
          <cell r="M96">
            <v>0</v>
          </cell>
          <cell r="N96">
            <v>0</v>
          </cell>
          <cell r="O96">
            <v>0</v>
          </cell>
          <cell r="P96">
            <v>13672630.92</v>
          </cell>
          <cell r="Q96">
            <v>1327369.08</v>
          </cell>
          <cell r="V96">
            <v>0</v>
          </cell>
          <cell r="W96">
            <v>51272.365949999999</v>
          </cell>
        </row>
        <row r="97">
          <cell r="D97">
            <v>19980</v>
          </cell>
          <cell r="E97" t="str">
            <v xml:space="preserve">SECOND POWER                  </v>
          </cell>
          <cell r="F97" t="str">
            <v>XDR</v>
          </cell>
          <cell r="G97">
            <v>9</v>
          </cell>
          <cell r="H97">
            <v>23198124.969999999</v>
          </cell>
          <cell r="I97">
            <v>0.75</v>
          </cell>
          <cell r="J97">
            <v>86992.968999999997</v>
          </cell>
          <cell r="K97">
            <v>0</v>
          </cell>
          <cell r="L97">
            <v>0</v>
          </cell>
          <cell r="M97">
            <v>0</v>
          </cell>
          <cell r="N97">
            <v>236715</v>
          </cell>
          <cell r="O97">
            <v>0</v>
          </cell>
          <cell r="P97">
            <v>22961409.969999999</v>
          </cell>
          <cell r="Q97">
            <v>0</v>
          </cell>
          <cell r="V97">
            <v>236715</v>
          </cell>
          <cell r="W97">
            <v>86992.968999999997</v>
          </cell>
        </row>
        <row r="98">
          <cell r="D98">
            <v>20540</v>
          </cell>
          <cell r="E98" t="str">
            <v>EDUCATION SECTOR CONSOLIDATION</v>
          </cell>
          <cell r="F98" t="str">
            <v>XDR</v>
          </cell>
          <cell r="G98">
            <v>9</v>
          </cell>
          <cell r="H98">
            <v>18175734.170000002</v>
          </cell>
          <cell r="I98">
            <v>0.75</v>
          </cell>
          <cell r="J98">
            <v>68159.002999999997</v>
          </cell>
          <cell r="K98">
            <v>0</v>
          </cell>
          <cell r="L98">
            <v>0</v>
          </cell>
          <cell r="M98">
            <v>0</v>
          </cell>
          <cell r="N98">
            <v>185465</v>
          </cell>
          <cell r="O98">
            <v>0</v>
          </cell>
          <cell r="P98">
            <v>17990269.170000002</v>
          </cell>
          <cell r="Q98">
            <v>0</v>
          </cell>
          <cell r="V98">
            <v>185465</v>
          </cell>
          <cell r="W98">
            <v>68159.002999999997</v>
          </cell>
        </row>
        <row r="99">
          <cell r="D99" t="str">
            <v>N0210</v>
          </cell>
          <cell r="E99" t="str">
            <v>PILOT PRIVATE IRRIGATION PROMO</v>
          </cell>
          <cell r="F99" t="str">
            <v>XDR</v>
          </cell>
          <cell r="G99">
            <v>9</v>
          </cell>
          <cell r="H99">
            <v>678299.1</v>
          </cell>
          <cell r="I99">
            <v>0.75</v>
          </cell>
          <cell r="J99">
            <v>2543.6219999999998</v>
          </cell>
          <cell r="K99">
            <v>2321700.9</v>
          </cell>
          <cell r="L99">
            <v>0</v>
          </cell>
          <cell r="M99">
            <v>0</v>
          </cell>
          <cell r="N99">
            <v>0</v>
          </cell>
          <cell r="O99">
            <v>0</v>
          </cell>
          <cell r="P99">
            <v>678299.1</v>
          </cell>
          <cell r="Q99">
            <v>2321700.9</v>
          </cell>
          <cell r="V99">
            <v>0</v>
          </cell>
          <cell r="W99">
            <v>2543.6216250000002</v>
          </cell>
        </row>
        <row r="100">
          <cell r="D100">
            <v>28500</v>
          </cell>
          <cell r="E100" t="str">
            <v xml:space="preserve">SELINGUE POWER REHABILITATION </v>
          </cell>
          <cell r="F100" t="str">
            <v>XDR</v>
          </cell>
          <cell r="G100">
            <v>9</v>
          </cell>
          <cell r="H100">
            <v>12391609.359999999</v>
          </cell>
          <cell r="I100">
            <v>0.75</v>
          </cell>
          <cell r="J100">
            <v>46468.535000000003</v>
          </cell>
          <cell r="K100">
            <v>6108390.6399999997</v>
          </cell>
          <cell r="L100">
            <v>0</v>
          </cell>
          <cell r="M100">
            <v>0</v>
          </cell>
          <cell r="N100">
            <v>0</v>
          </cell>
          <cell r="O100">
            <v>0</v>
          </cell>
          <cell r="P100">
            <v>12391609.359999999</v>
          </cell>
          <cell r="Q100">
            <v>6108390.6399999997</v>
          </cell>
          <cell r="V100">
            <v>0</v>
          </cell>
          <cell r="W100">
            <v>46468.535099999994</v>
          </cell>
        </row>
        <row r="101">
          <cell r="D101">
            <v>29700</v>
          </cell>
          <cell r="E101" t="str">
            <v xml:space="preserve">REGIONAL HYDROPOWER DEV       </v>
          </cell>
          <cell r="F101" t="str">
            <v>XDR</v>
          </cell>
          <cell r="G101">
            <v>9</v>
          </cell>
          <cell r="H101">
            <v>4109800.04</v>
          </cell>
          <cell r="I101">
            <v>0.75</v>
          </cell>
          <cell r="J101">
            <v>15411.75</v>
          </cell>
          <cell r="K101">
            <v>8490199.9600000009</v>
          </cell>
          <cell r="L101">
            <v>0</v>
          </cell>
          <cell r="M101">
            <v>0</v>
          </cell>
          <cell r="N101">
            <v>0</v>
          </cell>
          <cell r="O101">
            <v>0</v>
          </cell>
          <cell r="P101">
            <v>4109800.04</v>
          </cell>
          <cell r="Q101">
            <v>8490199.9600000009</v>
          </cell>
          <cell r="V101">
            <v>0</v>
          </cell>
          <cell r="W101">
            <v>15411.750149999996</v>
          </cell>
        </row>
        <row r="102">
          <cell r="D102" t="str">
            <v>N0040</v>
          </cell>
          <cell r="E102" t="str">
            <v xml:space="preserve">URBAN DEV. &amp; DECENTRALIZATION </v>
          </cell>
          <cell r="F102" t="str">
            <v>XDR</v>
          </cell>
          <cell r="G102">
            <v>9</v>
          </cell>
          <cell r="H102">
            <v>6033277.75</v>
          </cell>
          <cell r="I102">
            <v>0.75</v>
          </cell>
          <cell r="J102">
            <v>22624.792000000001</v>
          </cell>
          <cell r="K102">
            <v>49466722.25</v>
          </cell>
          <cell r="L102">
            <v>0</v>
          </cell>
          <cell r="M102">
            <v>0</v>
          </cell>
          <cell r="N102">
            <v>0</v>
          </cell>
          <cell r="O102">
            <v>0</v>
          </cell>
          <cell r="P102">
            <v>6033277.75</v>
          </cell>
          <cell r="Q102">
            <v>49466722.25</v>
          </cell>
          <cell r="V102">
            <v>0</v>
          </cell>
          <cell r="W102">
            <v>22624.791562499999</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 Level sum"/>
      <sheetName val="TBL 1. MTB (Nominal &amp; Real)"/>
      <sheetName val="TBL 2. Net &amp; FTEs)"/>
      <sheetName val="TBL 3.  FTE by Reg"/>
      <sheetName val="TBL 4.  Compare B2 to B1 FTEs "/>
      <sheetName val="TBL 5.  Compare B2 to B1  Net$"/>
      <sheetName val="IBBIS FTE by REG"/>
      <sheetName val="IBBIS FTE &amp; Net by Depts"/>
      <sheetName val="IBBIS Dept Budgets by Groups"/>
      <sheetName val="TABLE Net &amp; FTEs)"/>
      <sheetName val="Variables"/>
    </sheetNames>
    <sheetDataSet>
      <sheetData sheetId="0"/>
      <sheetData sheetId="1"/>
      <sheetData sheetId="2"/>
      <sheetData sheetId="3"/>
      <sheetData sheetId="4"/>
      <sheetData sheetId="5"/>
      <sheetData sheetId="6"/>
      <sheetData sheetId="7"/>
      <sheetData sheetId="8"/>
      <sheetData sheetId="9"/>
      <sheetData sheetId="10" refreshError="1">
        <row r="12">
          <cell r="B12" t="str">
            <v>3/17/2008 (2:00 pm)</v>
          </cell>
        </row>
      </sheetData>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ion"/>
      <sheetName val="Combine_PRM"/>
      <sheetName val="Adjustment March00"/>
      <sheetName val="Proj_Subs"/>
      <sheetName val="Oblig_Ptrn"/>
      <sheetName val="PRGF Disb"/>
      <sheetName val="A"/>
      <sheetName val="Canada"/>
      <sheetName val="France"/>
      <sheetName val="Italy"/>
      <sheetName val="Korea"/>
      <sheetName val="Norway"/>
      <sheetName val="SFD"/>
      <sheetName val="Switzerland"/>
      <sheetName val="Reserve19"/>
      <sheetName val="SHEETLOC"/>
    </sheetNames>
    <sheetDataSet>
      <sheetData sheetId="0" refreshError="1">
        <row r="12">
          <cell r="J12">
            <v>0</v>
          </cell>
          <cell r="K12">
            <v>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D Dept Summary"/>
      <sheetName val="MD by FTEs (Jan 28 9pm)"/>
      <sheetName val="MD by FTEs (Jan 29)"/>
      <sheetName val="Total Net Budget $"/>
      <sheetName val="FTE by Yr"/>
      <sheetName val="FTE (B1, V3)"/>
      <sheetName val="Page1-1 (2)"/>
      <sheetName val="$ IBBIS V1 V3"/>
      <sheetName val="$ IBBIS V1 V3 (4)"/>
      <sheetName val="FY2011 Budget  Total Bus Units"/>
      <sheetName val="Total Gross Budget $"/>
      <sheetName val=" $ Summary"/>
      <sheetName val="$ Summary (2)"/>
      <sheetName val="B2vF Total $"/>
      <sheetName val="B2VF Reciepts"/>
      <sheetName val="Steady State $ (B1,V1)"/>
      <sheetName val="B2vFinal FTEs"/>
      <sheetName val="$ IBBIS V1 V3 (2)"/>
      <sheetName val="FTE (B1, V3) (2)"/>
      <sheetName val="$ IBBIS V1 V3 (3)"/>
      <sheetName val="Page1-1"/>
      <sheetName val="Reductions by themes (FTEs)"/>
      <sheetName val="Sort KeY"/>
      <sheetName val="Vari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row r="23">
          <cell r="A23">
            <v>420700</v>
          </cell>
          <cell r="B23">
            <v>246800</v>
          </cell>
          <cell r="C23">
            <v>118800</v>
          </cell>
        </row>
      </sheetData>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PRGF Loan resources"/>
      <sheetName val=" New PRGF Commitments "/>
      <sheetName val="Available Loan Resources"/>
      <sheetName val="Appendix Table I "/>
      <sheetName val="Actual Use June - Aug Qtr"/>
      <sheetName val="Repayments"/>
      <sheetName val="Contributions PRGF"/>
      <sheetName val="Contributions PRGF-HIPC"/>
      <sheetName val="HIPC Disbursements"/>
      <sheetName val="Liquidity Content &amp; Parameters"/>
      <sheetName val="Liquidity Table"/>
      <sheetName val="Reserve Account"/>
      <sheetName val="Subsidy Account"/>
      <sheetName val="PRTSIA Account"/>
      <sheetName val="UAHO acct"/>
      <sheetName val="Charts"/>
      <sheetName val="TSIA 2day"/>
      <sheetName val="TSIA DDA"/>
      <sheetName val="SSIA 2day"/>
      <sheetName val="SSIA DDA"/>
      <sheetName val="PRTSI 2 day"/>
      <sheetName val="PRTSIA DDA"/>
      <sheetName val="UAHO 2 day"/>
      <sheetName val="Charts (2)"/>
    </sheetNames>
    <sheetDataSet>
      <sheetData sheetId="0"/>
      <sheetData sheetId="1"/>
      <sheetData sheetId="2"/>
      <sheetData sheetId="3"/>
      <sheetData sheetId="4"/>
      <sheetData sheetId="5"/>
      <sheetData sheetId="6" refreshError="1">
        <row r="1">
          <cell r="A1" t="str">
            <v>Summary of Repayments of Principal from Borrowers</v>
          </cell>
        </row>
        <row r="2">
          <cell r="A2" t="str">
            <v>(In millions of SDRs)</v>
          </cell>
        </row>
        <row r="3">
          <cell r="A3" t="str">
            <v>Month</v>
          </cell>
          <cell r="B3" t="str">
            <v>SAF</v>
          </cell>
          <cell r="C3" t="str">
            <v>PRGF</v>
          </cell>
          <cell r="D3" t="str">
            <v>Total</v>
          </cell>
          <cell r="E3" t="str">
            <v>HIPC Assistance</v>
          </cell>
          <cell r="G3" t="str">
            <v>Member Payment</v>
          </cell>
        </row>
        <row r="4">
          <cell r="A4" t="str">
            <v>Sep</v>
          </cell>
          <cell r="B4">
            <v>2.8370000000000002</v>
          </cell>
          <cell r="C4">
            <v>76.541600000000003</v>
          </cell>
          <cell r="D4">
            <v>79.378600000000006</v>
          </cell>
          <cell r="E4">
            <v>12.7</v>
          </cell>
          <cell r="G4">
            <v>66.678600000000003</v>
          </cell>
        </row>
        <row r="5">
          <cell r="A5" t="str">
            <v>Oct</v>
          </cell>
          <cell r="B5">
            <v>0.69199999999999995</v>
          </cell>
          <cell r="C5">
            <v>45.95</v>
          </cell>
          <cell r="D5">
            <v>46.642000000000003</v>
          </cell>
          <cell r="E5">
            <v>5.0999999999999996</v>
          </cell>
          <cell r="G5">
            <v>41.542000000000002</v>
          </cell>
        </row>
        <row r="6">
          <cell r="A6" t="str">
            <v>Nov</v>
          </cell>
          <cell r="B6">
            <v>2.1309999999999998</v>
          </cell>
          <cell r="C6">
            <v>50.917999999999999</v>
          </cell>
          <cell r="D6">
            <v>53.048999999999999</v>
          </cell>
          <cell r="E6">
            <v>9.3000000000000007</v>
          </cell>
          <cell r="G6">
            <v>43.748999999999995</v>
          </cell>
        </row>
        <row r="7">
          <cell r="A7" t="str">
            <v>Total</v>
          </cell>
          <cell r="B7">
            <v>5.66</v>
          </cell>
          <cell r="C7">
            <v>173.40960000000001</v>
          </cell>
          <cell r="D7">
            <v>179.06960000000001</v>
          </cell>
          <cell r="E7">
            <v>27.099999999999998</v>
          </cell>
          <cell r="G7">
            <v>151.96960000000001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Z62"/>
  <sheetViews>
    <sheetView tabSelected="1" topLeftCell="B1" zoomScale="98" zoomScaleNormal="98" workbookViewId="0">
      <selection activeCell="B3" sqref="B3"/>
    </sheetView>
  </sheetViews>
  <sheetFormatPr defaultColWidth="9.33203125" defaultRowHeight="13.2" x14ac:dyDescent="0.25"/>
  <cols>
    <col min="1" max="1" width="9.33203125" style="2" hidden="1" customWidth="1"/>
    <col min="2" max="2" width="1.44140625" style="2" customWidth="1"/>
    <col min="3" max="3" width="5.44140625" style="2" customWidth="1"/>
    <col min="4" max="4" width="26.6640625" style="2" customWidth="1"/>
    <col min="5" max="5" width="11.33203125" style="2" customWidth="1"/>
    <col min="6" max="6" width="1" style="2" customWidth="1"/>
    <col min="7" max="7" width="13.77734375" style="2" customWidth="1"/>
    <col min="8" max="8" width="6.6640625" style="2" customWidth="1"/>
    <col min="9" max="9" width="1" style="2" customWidth="1"/>
    <col min="10" max="10" width="10.44140625" style="2" customWidth="1"/>
    <col min="11" max="11" width="6" style="2" customWidth="1"/>
    <col min="12" max="12" width="1" style="2" customWidth="1"/>
    <col min="13" max="13" width="10.44140625" style="2" customWidth="1"/>
    <col min="14" max="14" width="4" style="2" customWidth="1"/>
    <col min="15" max="15" width="1" style="2" customWidth="1"/>
    <col min="16" max="16" width="10.44140625" style="2" customWidth="1"/>
    <col min="17" max="17" width="2.6640625" style="2" customWidth="1"/>
    <col min="18" max="18" width="10.33203125" style="2" customWidth="1"/>
    <col min="19" max="19" width="2.77734375" style="2" customWidth="1"/>
    <col min="20" max="20" width="4.44140625" style="2" customWidth="1"/>
    <col min="21" max="21" width="4.109375" style="2" hidden="1" customWidth="1"/>
    <col min="22" max="22" width="11.6640625" style="2" hidden="1" customWidth="1"/>
    <col min="23" max="23" width="2.109375" style="2" hidden="1" customWidth="1"/>
    <col min="24" max="24" width="9.33203125" style="2"/>
    <col min="25" max="25" width="19.77734375" style="2" bestFit="1" customWidth="1"/>
    <col min="26" max="26" width="22.44140625" style="2" bestFit="1" customWidth="1"/>
    <col min="27" max="16384" width="9.33203125" style="2"/>
  </cols>
  <sheetData>
    <row r="1" spans="1:26" x14ac:dyDescent="0.25">
      <c r="A1" s="1"/>
      <c r="C1" s="1"/>
      <c r="D1" s="1"/>
      <c r="E1" s="1"/>
      <c r="F1" s="1"/>
      <c r="G1" s="1"/>
      <c r="H1" s="1"/>
      <c r="I1" s="1"/>
      <c r="Y1" s="3" t="s">
        <v>0</v>
      </c>
      <c r="Z1" s="4">
        <v>42493</v>
      </c>
    </row>
    <row r="2" spans="1:26" ht="12.75" customHeight="1" x14ac:dyDescent="0.25">
      <c r="A2" s="1"/>
      <c r="B2" s="5" t="s">
        <v>1</v>
      </c>
      <c r="C2" s="6"/>
      <c r="D2" s="6"/>
      <c r="E2" s="6"/>
      <c r="F2" s="6"/>
      <c r="G2" s="6"/>
      <c r="H2" s="6"/>
      <c r="I2" s="6"/>
      <c r="J2" s="6"/>
      <c r="K2" s="6"/>
      <c r="L2" s="6"/>
      <c r="M2" s="6"/>
      <c r="N2" s="6"/>
      <c r="O2" s="6"/>
      <c r="P2" s="6"/>
      <c r="Q2" s="6"/>
      <c r="R2" s="6"/>
      <c r="S2" s="7"/>
      <c r="Y2" s="3" t="s">
        <v>2</v>
      </c>
      <c r="Z2" s="3" t="s">
        <v>3</v>
      </c>
    </row>
    <row r="3" spans="1:26" ht="12.75" customHeight="1" x14ac:dyDescent="0.25">
      <c r="A3" s="1"/>
      <c r="B3" s="8" t="s">
        <v>4</v>
      </c>
      <c r="C3" s="6"/>
      <c r="D3" s="6"/>
      <c r="E3" s="6"/>
      <c r="F3" s="6"/>
      <c r="G3" s="6"/>
      <c r="H3" s="6"/>
      <c r="I3" s="6"/>
      <c r="J3" s="6"/>
      <c r="K3" s="6"/>
      <c r="L3" s="6"/>
      <c r="M3" s="6"/>
      <c r="N3" s="6"/>
      <c r="O3" s="6"/>
      <c r="P3" s="6"/>
      <c r="Q3" s="6"/>
      <c r="R3" s="6"/>
      <c r="S3" s="7"/>
    </row>
    <row r="4" spans="1:26" ht="12.75" customHeight="1" x14ac:dyDescent="0.25">
      <c r="A4" s="1"/>
      <c r="B4" s="9" t="s">
        <v>5</v>
      </c>
      <c r="C4" s="6"/>
      <c r="D4" s="6"/>
      <c r="E4" s="6"/>
      <c r="F4" s="6"/>
      <c r="G4" s="6"/>
      <c r="H4" s="6"/>
      <c r="I4" s="6"/>
      <c r="J4" s="6"/>
      <c r="K4" s="6"/>
      <c r="L4" s="6"/>
      <c r="M4" s="6"/>
      <c r="N4" s="6"/>
      <c r="O4" s="6"/>
      <c r="P4" s="6"/>
      <c r="Q4" s="6"/>
      <c r="R4" s="6"/>
      <c r="S4" s="7"/>
    </row>
    <row r="5" spans="1:26" ht="7.5" customHeight="1" x14ac:dyDescent="0.25">
      <c r="A5" s="1"/>
      <c r="B5" s="10"/>
      <c r="C5" s="10"/>
      <c r="D5" s="10"/>
      <c r="E5" s="10"/>
      <c r="F5" s="10"/>
      <c r="G5" s="10"/>
      <c r="H5" s="10"/>
      <c r="I5" s="10"/>
      <c r="J5" s="10"/>
      <c r="K5" s="10"/>
      <c r="L5" s="10"/>
      <c r="M5" s="10"/>
      <c r="N5" s="10"/>
      <c r="O5" s="10"/>
      <c r="P5" s="10"/>
      <c r="Q5" s="10"/>
      <c r="R5" s="10"/>
      <c r="S5" s="7"/>
    </row>
    <row r="6" spans="1:26" ht="21" customHeight="1" x14ac:dyDescent="0.3">
      <c r="A6" s="11"/>
      <c r="B6" s="12"/>
      <c r="C6" s="13"/>
      <c r="D6" s="13"/>
      <c r="E6" s="14" t="s">
        <v>6</v>
      </c>
      <c r="F6" s="15"/>
      <c r="G6" s="14" t="s">
        <v>7</v>
      </c>
      <c r="H6" s="14"/>
      <c r="I6" s="16"/>
      <c r="J6" s="14" t="s">
        <v>8</v>
      </c>
      <c r="K6" s="14"/>
      <c r="L6" s="17"/>
      <c r="M6" s="14" t="s">
        <v>9</v>
      </c>
      <c r="N6" s="14"/>
      <c r="O6" s="17"/>
      <c r="P6" s="18" t="s">
        <v>10</v>
      </c>
      <c r="Q6" s="18"/>
      <c r="R6" s="18"/>
      <c r="S6" s="18"/>
      <c r="T6" s="19"/>
      <c r="U6" s="20"/>
      <c r="V6" s="21" t="s">
        <v>11</v>
      </c>
      <c r="W6" s="21"/>
    </row>
    <row r="7" spans="1:26" ht="29.25" customHeight="1" x14ac:dyDescent="0.3">
      <c r="A7" s="11"/>
      <c r="B7" s="12"/>
      <c r="C7" s="22"/>
      <c r="D7" s="22"/>
      <c r="E7" s="23"/>
      <c r="F7" s="23"/>
      <c r="G7" s="24"/>
      <c r="H7" s="24"/>
      <c r="I7" s="25"/>
      <c r="J7" s="24"/>
      <c r="K7" s="24"/>
      <c r="L7" s="26"/>
      <c r="M7" s="24"/>
      <c r="N7" s="24"/>
      <c r="O7" s="26"/>
      <c r="P7" s="24" t="s">
        <v>12</v>
      </c>
      <c r="Q7" s="24"/>
      <c r="R7" s="24" t="s">
        <v>13</v>
      </c>
      <c r="S7" s="24"/>
      <c r="T7" s="19"/>
      <c r="U7" s="20"/>
      <c r="V7" s="27"/>
      <c r="W7" s="27"/>
    </row>
    <row r="8" spans="1:26" s="36" customFormat="1" ht="16.5" customHeight="1" x14ac:dyDescent="0.25">
      <c r="A8" s="28"/>
      <c r="B8" s="29"/>
      <c r="C8" s="30"/>
      <c r="D8" s="30"/>
      <c r="E8" s="30"/>
      <c r="F8" s="30"/>
      <c r="G8" s="31" t="s">
        <v>14</v>
      </c>
      <c r="H8" s="31"/>
      <c r="I8" s="30"/>
      <c r="J8" s="32" t="s">
        <v>15</v>
      </c>
      <c r="K8" s="32"/>
      <c r="L8" s="30"/>
      <c r="M8" s="32" t="s">
        <v>16</v>
      </c>
      <c r="N8" s="32"/>
      <c r="O8" s="30"/>
      <c r="P8" s="32" t="s">
        <v>17</v>
      </c>
      <c r="Q8" s="32"/>
      <c r="R8" s="32" t="s">
        <v>18</v>
      </c>
      <c r="S8" s="32"/>
      <c r="T8" s="33"/>
      <c r="U8" s="34"/>
      <c r="V8" s="35"/>
      <c r="W8" s="35"/>
    </row>
    <row r="9" spans="1:26" ht="1.5" customHeight="1" x14ac:dyDescent="0.3">
      <c r="A9" s="11"/>
      <c r="B9" s="12"/>
      <c r="C9" s="37"/>
      <c r="D9" s="25"/>
      <c r="E9" s="25"/>
      <c r="F9" s="25"/>
      <c r="G9" s="25"/>
      <c r="H9" s="37"/>
      <c r="I9" s="37"/>
      <c r="J9" s="37"/>
      <c r="K9" s="37"/>
      <c r="L9" s="37"/>
      <c r="M9" s="37"/>
      <c r="N9" s="37"/>
      <c r="O9" s="37"/>
      <c r="P9" s="37"/>
      <c r="Q9" s="37"/>
      <c r="R9" s="37"/>
      <c r="S9" s="37"/>
      <c r="T9" s="19"/>
      <c r="U9" s="20"/>
      <c r="V9" s="20"/>
      <c r="W9" s="20"/>
    </row>
    <row r="10" spans="1:26" ht="20.25" customHeight="1" x14ac:dyDescent="0.3">
      <c r="A10" s="11"/>
      <c r="B10" s="12"/>
      <c r="C10" s="38" t="s">
        <v>19</v>
      </c>
      <c r="D10" s="25"/>
      <c r="E10" s="25"/>
      <c r="F10" s="25"/>
      <c r="G10" s="39">
        <f>+SUM(G11:G38)</f>
        <v>2862.5530410000001</v>
      </c>
      <c r="H10" s="37"/>
      <c r="I10" s="37"/>
      <c r="J10" s="39">
        <f>+SUM(J11:J38)</f>
        <v>670.44590249999999</v>
      </c>
      <c r="K10" s="37"/>
      <c r="L10" s="37"/>
      <c r="M10" s="39">
        <f>+SUM(M11:M38)</f>
        <v>2192.1071384999996</v>
      </c>
      <c r="N10" s="37"/>
      <c r="O10" s="37"/>
      <c r="P10" s="39">
        <f>+SUM(P11:P38)</f>
        <v>1104.1827208787822</v>
      </c>
      <c r="Q10" s="37"/>
      <c r="R10" s="39">
        <f>+SUM(R11:R38)</f>
        <v>1087.9244176212178</v>
      </c>
      <c r="S10" s="37"/>
      <c r="T10" s="19"/>
      <c r="U10" s="20"/>
      <c r="V10" s="20"/>
      <c r="W10" s="20"/>
    </row>
    <row r="11" spans="1:26" ht="14.1" customHeight="1" x14ac:dyDescent="0.3">
      <c r="A11" s="11" t="s">
        <v>20</v>
      </c>
      <c r="B11" s="12"/>
      <c r="C11" s="40">
        <v>1</v>
      </c>
      <c r="D11" s="41" t="s">
        <v>21</v>
      </c>
      <c r="E11" s="42">
        <v>38723</v>
      </c>
      <c r="F11" s="37"/>
      <c r="G11" s="43">
        <v>36.06</v>
      </c>
      <c r="H11" s="44"/>
      <c r="I11" s="44"/>
      <c r="J11" s="43">
        <v>1.948786853809203</v>
      </c>
      <c r="K11" s="43"/>
      <c r="L11" s="43"/>
      <c r="M11" s="43">
        <v>34.111213146190799</v>
      </c>
      <c r="N11" s="43"/>
      <c r="O11" s="43"/>
      <c r="P11" s="45">
        <v>0</v>
      </c>
      <c r="Q11" s="43"/>
      <c r="R11" s="43">
        <v>34.111213146190799</v>
      </c>
      <c r="S11" s="37"/>
      <c r="T11" s="46"/>
      <c r="U11" s="20"/>
      <c r="V11" s="47">
        <v>0.69216500000000003</v>
      </c>
      <c r="W11" s="20"/>
    </row>
    <row r="12" spans="1:26" ht="14.1" customHeight="1" x14ac:dyDescent="0.3">
      <c r="A12" s="11" t="s">
        <v>22</v>
      </c>
      <c r="B12" s="12"/>
      <c r="C12" s="40">
        <f t="shared" ref="C12:C38" si="0">C11+1</f>
        <v>2</v>
      </c>
      <c r="D12" s="41" t="s">
        <v>23</v>
      </c>
      <c r="E12" s="42">
        <v>38723</v>
      </c>
      <c r="F12" s="37"/>
      <c r="G12" s="43">
        <v>160.93445</v>
      </c>
      <c r="H12" s="44"/>
      <c r="I12" s="44"/>
      <c r="J12" s="43">
        <v>6.1153492545140198</v>
      </c>
      <c r="K12" s="43"/>
      <c r="L12" s="43"/>
      <c r="M12" s="43">
        <v>154.81910074548597</v>
      </c>
      <c r="N12" s="43"/>
      <c r="O12" s="43"/>
      <c r="P12" s="48">
        <v>0</v>
      </c>
      <c r="Q12" s="43"/>
      <c r="R12" s="43">
        <v>154.819100745486</v>
      </c>
      <c r="S12" s="37"/>
      <c r="T12" s="46"/>
      <c r="U12" s="20"/>
      <c r="V12" s="47">
        <v>0.69216500000000003</v>
      </c>
      <c r="W12" s="20"/>
    </row>
    <row r="13" spans="1:26" ht="14.1" customHeight="1" x14ac:dyDescent="0.3">
      <c r="A13" s="11" t="s">
        <v>24</v>
      </c>
      <c r="B13" s="12"/>
      <c r="C13" s="40">
        <f t="shared" si="0"/>
        <v>3</v>
      </c>
      <c r="D13" s="41" t="s">
        <v>25</v>
      </c>
      <c r="E13" s="42">
        <v>38723</v>
      </c>
      <c r="F13" s="37"/>
      <c r="G13" s="43">
        <v>62.12</v>
      </c>
      <c r="H13" s="44"/>
      <c r="I13" s="44"/>
      <c r="J13" s="43">
        <v>5.06732105080357</v>
      </c>
      <c r="K13" s="43"/>
      <c r="L13" s="43"/>
      <c r="M13" s="43">
        <v>57.052678949196427</v>
      </c>
      <c r="N13" s="43"/>
      <c r="O13" s="43"/>
      <c r="P13" s="43">
        <v>57.052678949196427</v>
      </c>
      <c r="Q13" s="43"/>
      <c r="R13" s="45">
        <v>0</v>
      </c>
      <c r="S13" s="37"/>
      <c r="T13" s="46"/>
      <c r="U13" s="20"/>
      <c r="V13" s="47">
        <v>0.69216500000000003</v>
      </c>
      <c r="W13" s="20"/>
      <c r="Y13" s="49"/>
    </row>
    <row r="14" spans="1:26" ht="14.1" customHeight="1" x14ac:dyDescent="0.3">
      <c r="A14" s="11" t="s">
        <v>26</v>
      </c>
      <c r="B14" s="12"/>
      <c r="C14" s="40">
        <f t="shared" si="0"/>
        <v>4</v>
      </c>
      <c r="D14" s="41" t="s">
        <v>27</v>
      </c>
      <c r="E14" s="42">
        <v>39846</v>
      </c>
      <c r="F14" s="37"/>
      <c r="G14" s="43">
        <v>26.4</v>
      </c>
      <c r="H14" s="44"/>
      <c r="I14" s="44"/>
      <c r="J14" s="43">
        <v>17.387713999999999</v>
      </c>
      <c r="K14" s="43"/>
      <c r="L14" s="43"/>
      <c r="M14" s="43">
        <v>9.0122859999999996</v>
      </c>
      <c r="N14" s="43"/>
      <c r="O14" s="43"/>
      <c r="P14" s="43">
        <v>9.0122859999999996</v>
      </c>
      <c r="Q14" s="43"/>
      <c r="R14" s="45">
        <v>0</v>
      </c>
      <c r="S14" s="37"/>
      <c r="T14" s="46"/>
      <c r="U14" s="20"/>
      <c r="V14" s="50">
        <v>0.67073700000000003</v>
      </c>
      <c r="W14" s="20"/>
      <c r="Y14" s="51"/>
    </row>
    <row r="15" spans="1:26" ht="14.1" customHeight="1" x14ac:dyDescent="0.3">
      <c r="A15" s="11" t="s">
        <v>28</v>
      </c>
      <c r="B15" s="12"/>
      <c r="C15" s="40">
        <f t="shared" si="0"/>
        <v>5</v>
      </c>
      <c r="D15" s="52" t="s">
        <v>29</v>
      </c>
      <c r="E15" s="42">
        <v>38835</v>
      </c>
      <c r="F15" s="25"/>
      <c r="G15" s="44">
        <v>173.26</v>
      </c>
      <c r="H15" s="44"/>
      <c r="I15" s="44"/>
      <c r="J15" s="44">
        <v>24.09112</v>
      </c>
      <c r="K15" s="44"/>
      <c r="L15" s="44"/>
      <c r="M15" s="43">
        <v>149.16888</v>
      </c>
      <c r="N15" s="44"/>
      <c r="O15" s="44"/>
      <c r="P15" s="45">
        <v>0</v>
      </c>
      <c r="Q15" s="44"/>
      <c r="R15" s="44">
        <v>149.16888</v>
      </c>
      <c r="S15" s="37"/>
      <c r="T15" s="46"/>
      <c r="U15" s="20"/>
      <c r="V15" s="53">
        <v>0.67978099999999997</v>
      </c>
      <c r="W15" s="20"/>
    </row>
    <row r="16" spans="1:26" ht="14.1" customHeight="1" x14ac:dyDescent="0.3">
      <c r="A16" s="11" t="s">
        <v>30</v>
      </c>
      <c r="B16" s="12"/>
      <c r="C16" s="40">
        <f t="shared" si="0"/>
        <v>6</v>
      </c>
      <c r="D16" s="52" t="s">
        <v>31</v>
      </c>
      <c r="E16" s="42">
        <v>39996</v>
      </c>
      <c r="F16" s="25"/>
      <c r="G16" s="44">
        <v>4.0240000000000045</v>
      </c>
      <c r="H16" s="44"/>
      <c r="I16" s="44"/>
      <c r="J16" s="44">
        <v>2.1270169999999999</v>
      </c>
      <c r="K16" s="44"/>
      <c r="L16" s="44"/>
      <c r="M16" s="43">
        <v>1.8969830000000045</v>
      </c>
      <c r="N16" s="44"/>
      <c r="O16" s="44"/>
      <c r="P16" s="45">
        <v>1.8969830000000045</v>
      </c>
      <c r="Q16" s="44"/>
      <c r="R16" s="44">
        <v>0</v>
      </c>
      <c r="S16" s="37"/>
      <c r="T16" s="46"/>
      <c r="U16" s="20"/>
      <c r="V16" s="54">
        <v>0.646451</v>
      </c>
      <c r="W16" s="55"/>
    </row>
    <row r="17" spans="1:25" ht="14.1" customHeight="1" x14ac:dyDescent="0.3">
      <c r="A17" s="11" t="s">
        <v>32</v>
      </c>
      <c r="B17" s="12"/>
      <c r="C17" s="40">
        <f>C16+1</f>
        <v>7</v>
      </c>
      <c r="D17" s="52" t="s">
        <v>33</v>
      </c>
      <c r="E17" s="42">
        <v>40365</v>
      </c>
      <c r="F17" s="25"/>
      <c r="G17" s="44">
        <v>248.07999800000005</v>
      </c>
      <c r="H17" s="44"/>
      <c r="I17" s="44"/>
      <c r="J17" s="44">
        <v>248.07999800000005</v>
      </c>
      <c r="K17" s="44"/>
      <c r="L17" s="44"/>
      <c r="M17" s="56">
        <v>0</v>
      </c>
      <c r="N17" s="44"/>
      <c r="O17" s="44"/>
      <c r="P17" s="45">
        <v>0</v>
      </c>
      <c r="Q17" s="44"/>
      <c r="R17" s="44">
        <v>0</v>
      </c>
      <c r="S17" s="37"/>
      <c r="T17" s="46"/>
      <c r="U17" s="20"/>
      <c r="V17" s="47">
        <v>0.66482542643255405</v>
      </c>
      <c r="W17" s="55"/>
      <c r="Y17" s="51"/>
    </row>
    <row r="18" spans="1:25" ht="14.1" customHeight="1" x14ac:dyDescent="0.3">
      <c r="A18" s="11" t="s">
        <v>34</v>
      </c>
      <c r="B18" s="12"/>
      <c r="C18" s="40">
        <f t="shared" si="0"/>
        <v>8</v>
      </c>
      <c r="D18" s="52" t="s">
        <v>35</v>
      </c>
      <c r="E18" s="42">
        <v>40206</v>
      </c>
      <c r="F18" s="25"/>
      <c r="G18" s="57">
        <v>7.8599999999999994</v>
      </c>
      <c r="H18" s="44"/>
      <c r="I18" s="44"/>
      <c r="J18" s="44">
        <v>3.0700054999999993</v>
      </c>
      <c r="K18" s="44"/>
      <c r="L18" s="44"/>
      <c r="M18" s="58">
        <v>4.7899945000000006</v>
      </c>
      <c r="N18" s="44"/>
      <c r="O18" s="44"/>
      <c r="P18" s="45">
        <v>0</v>
      </c>
      <c r="Q18" s="44"/>
      <c r="R18" s="57">
        <v>4.7899945000000006</v>
      </c>
      <c r="S18" s="37"/>
      <c r="T18" s="46"/>
      <c r="U18" s="20"/>
      <c r="V18" s="54">
        <v>0.64243499999999998</v>
      </c>
      <c r="W18" s="55"/>
      <c r="Y18" s="51"/>
    </row>
    <row r="19" spans="1:25" ht="14.1" customHeight="1" x14ac:dyDescent="0.3">
      <c r="A19" s="11" t="s">
        <v>36</v>
      </c>
      <c r="B19" s="12"/>
      <c r="C19" s="40">
        <f t="shared" si="0"/>
        <v>9</v>
      </c>
      <c r="D19" s="41" t="s">
        <v>37</v>
      </c>
      <c r="E19" s="42">
        <v>38723</v>
      </c>
      <c r="F19" s="37"/>
      <c r="G19" s="43">
        <v>112.07299999999999</v>
      </c>
      <c r="H19" s="44"/>
      <c r="I19" s="44"/>
      <c r="J19" s="43">
        <v>32.428257863409982</v>
      </c>
      <c r="K19" s="43"/>
      <c r="L19" s="43"/>
      <c r="M19" s="43">
        <v>79.644742136590011</v>
      </c>
      <c r="N19" s="43"/>
      <c r="O19" s="43"/>
      <c r="P19" s="43">
        <v>79.644742136590025</v>
      </c>
      <c r="Q19" s="43"/>
      <c r="R19" s="48">
        <v>0</v>
      </c>
      <c r="S19" s="37"/>
      <c r="T19" s="46"/>
      <c r="U19" s="20"/>
      <c r="V19" s="53">
        <v>0.69216500000000003</v>
      </c>
      <c r="W19" s="20"/>
    </row>
    <row r="20" spans="1:25" ht="14.1" customHeight="1" x14ac:dyDescent="0.3">
      <c r="A20" s="11" t="s">
        <v>38</v>
      </c>
      <c r="B20" s="12"/>
      <c r="C20" s="40">
        <f t="shared" si="0"/>
        <v>10</v>
      </c>
      <c r="D20" s="41" t="s">
        <v>39</v>
      </c>
      <c r="E20" s="42">
        <v>39436</v>
      </c>
      <c r="F20" s="37"/>
      <c r="G20" s="43">
        <v>9.4164999999999992</v>
      </c>
      <c r="H20" s="44"/>
      <c r="I20" s="44"/>
      <c r="J20" s="43">
        <v>1.98136</v>
      </c>
      <c r="K20" s="43"/>
      <c r="L20" s="43"/>
      <c r="M20" s="43">
        <v>7.4351399999999988</v>
      </c>
      <c r="N20" s="43"/>
      <c r="O20" s="43"/>
      <c r="P20" s="43">
        <v>7.4351399999999988</v>
      </c>
      <c r="Q20" s="43"/>
      <c r="R20" s="48">
        <v>0</v>
      </c>
      <c r="S20" s="37"/>
      <c r="T20" s="46"/>
      <c r="U20" s="20"/>
      <c r="V20" s="47">
        <v>0.64061999999999997</v>
      </c>
      <c r="W20" s="59"/>
      <c r="Y20" s="51"/>
    </row>
    <row r="21" spans="1:25" ht="14.1" customHeight="1" x14ac:dyDescent="0.3">
      <c r="A21" s="11" t="s">
        <v>40</v>
      </c>
      <c r="B21" s="12"/>
      <c r="C21" s="40">
        <f t="shared" si="0"/>
        <v>11</v>
      </c>
      <c r="D21" s="41" t="s">
        <v>41</v>
      </c>
      <c r="E21" s="42">
        <v>38723</v>
      </c>
      <c r="F21" s="37"/>
      <c r="G21" s="43">
        <v>265.38900000000001</v>
      </c>
      <c r="H21" s="44"/>
      <c r="I21" s="44"/>
      <c r="J21" s="43">
        <v>45.368699214005375</v>
      </c>
      <c r="K21" s="43"/>
      <c r="L21" s="43"/>
      <c r="M21" s="43">
        <v>220.02030078599464</v>
      </c>
      <c r="N21" s="43"/>
      <c r="O21" s="43"/>
      <c r="P21" s="43">
        <v>220.02030078599461</v>
      </c>
      <c r="Q21" s="43"/>
      <c r="R21" s="48">
        <v>0</v>
      </c>
      <c r="S21" s="37"/>
      <c r="T21" s="46"/>
      <c r="U21" s="20"/>
      <c r="V21" s="53">
        <v>0.69216500000000003</v>
      </c>
      <c r="W21" s="20"/>
    </row>
    <row r="22" spans="1:25" ht="14.1" customHeight="1" x14ac:dyDescent="0.3">
      <c r="A22" s="11" t="s">
        <v>42</v>
      </c>
      <c r="B22" s="12"/>
      <c r="C22" s="40">
        <f t="shared" si="0"/>
        <v>12</v>
      </c>
      <c r="D22" s="41" t="s">
        <v>43</v>
      </c>
      <c r="E22" s="42">
        <v>40528</v>
      </c>
      <c r="F22" s="37"/>
      <c r="G22" s="58">
        <v>0.5080000000000009</v>
      </c>
      <c r="H22" s="44"/>
      <c r="I22" s="44"/>
      <c r="J22" s="58">
        <v>0.50800000000000001</v>
      </c>
      <c r="K22" s="43"/>
      <c r="L22" s="43"/>
      <c r="M22" s="60">
        <v>8.8817841970012523E-16</v>
      </c>
      <c r="N22" s="44"/>
      <c r="O22" s="44"/>
      <c r="P22" s="45">
        <v>0</v>
      </c>
      <c r="Q22" s="44"/>
      <c r="R22" s="48">
        <v>0</v>
      </c>
      <c r="S22" s="37"/>
      <c r="T22" s="46"/>
      <c r="U22" s="20"/>
      <c r="V22" s="53">
        <v>0.65164599999999995</v>
      </c>
      <c r="W22" s="20"/>
    </row>
    <row r="23" spans="1:25" ht="14.1" customHeight="1" x14ac:dyDescent="0.3">
      <c r="A23" s="11" t="s">
        <v>44</v>
      </c>
      <c r="B23" s="12"/>
      <c r="C23" s="40">
        <f t="shared" si="0"/>
        <v>13</v>
      </c>
      <c r="D23" s="41" t="s">
        <v>45</v>
      </c>
      <c r="E23" s="42">
        <v>38723</v>
      </c>
      <c r="F23" s="37"/>
      <c r="G23" s="43">
        <v>45.057993000000003</v>
      </c>
      <c r="H23" s="44"/>
      <c r="I23" s="44"/>
      <c r="J23" s="43">
        <v>13.485644247414982</v>
      </c>
      <c r="K23" s="43"/>
      <c r="L23" s="43"/>
      <c r="M23" s="43">
        <v>31.572348752585022</v>
      </c>
      <c r="N23" s="43"/>
      <c r="O23" s="43"/>
      <c r="P23" s="45">
        <v>0</v>
      </c>
      <c r="Q23" s="43"/>
      <c r="R23" s="43">
        <v>31.572348752585015</v>
      </c>
      <c r="S23" s="37"/>
      <c r="T23" s="46"/>
      <c r="U23" s="20"/>
      <c r="V23" s="53">
        <v>0.69216500000000003</v>
      </c>
      <c r="W23" s="20"/>
    </row>
    <row r="24" spans="1:25" ht="14.1" customHeight="1" x14ac:dyDescent="0.3">
      <c r="A24" s="11" t="s">
        <v>46</v>
      </c>
      <c r="B24" s="12"/>
      <c r="C24" s="40">
        <f t="shared" si="0"/>
        <v>14</v>
      </c>
      <c r="D24" s="41" t="s">
        <v>47</v>
      </c>
      <c r="E24" s="42">
        <v>38723</v>
      </c>
      <c r="F24" s="37"/>
      <c r="G24" s="43">
        <v>107.45699999999999</v>
      </c>
      <c r="H24" s="44"/>
      <c r="I24" s="44"/>
      <c r="J24" s="43">
        <v>9.2167531284269639</v>
      </c>
      <c r="K24" s="43"/>
      <c r="L24" s="43"/>
      <c r="M24" s="43">
        <v>98.240246871573035</v>
      </c>
      <c r="N24" s="43"/>
      <c r="O24" s="43"/>
      <c r="P24" s="48">
        <v>0</v>
      </c>
      <c r="Q24" s="43"/>
      <c r="R24" s="43">
        <v>98.240246871573035</v>
      </c>
      <c r="S24" s="37"/>
      <c r="T24" s="46"/>
      <c r="U24" s="20"/>
      <c r="V24" s="53">
        <v>0.69216500000000003</v>
      </c>
      <c r="W24" s="20"/>
    </row>
    <row r="25" spans="1:25" ht="14.1" customHeight="1" x14ac:dyDescent="0.3">
      <c r="A25" s="11" t="s">
        <v>48</v>
      </c>
      <c r="B25" s="12"/>
      <c r="C25" s="40">
        <f t="shared" si="0"/>
        <v>15</v>
      </c>
      <c r="D25" s="41" t="s">
        <v>49</v>
      </c>
      <c r="E25" s="42">
        <v>38723</v>
      </c>
      <c r="F25" s="37"/>
      <c r="G25" s="43">
        <v>137.286</v>
      </c>
      <c r="H25" s="44"/>
      <c r="I25" s="44"/>
      <c r="J25" s="43">
        <v>8.793522494066524</v>
      </c>
      <c r="K25" s="43"/>
      <c r="L25" s="43"/>
      <c r="M25" s="43">
        <v>128.49247750593346</v>
      </c>
      <c r="N25" s="43"/>
      <c r="O25" s="43"/>
      <c r="P25" s="43">
        <v>128.49247750593346</v>
      </c>
      <c r="Q25" s="43"/>
      <c r="R25" s="45">
        <v>0</v>
      </c>
      <c r="S25" s="37"/>
      <c r="T25" s="46"/>
      <c r="U25" s="20"/>
      <c r="V25" s="53">
        <v>0.69216500000000003</v>
      </c>
      <c r="W25" s="20"/>
    </row>
    <row r="26" spans="1:25" ht="14.1" customHeight="1" x14ac:dyDescent="0.3">
      <c r="A26" s="11" t="s">
        <v>50</v>
      </c>
      <c r="B26" s="12"/>
      <c r="C26" s="40">
        <f t="shared" si="0"/>
        <v>16</v>
      </c>
      <c r="D26" s="41" t="s">
        <v>51</v>
      </c>
      <c r="E26" s="42">
        <v>38961</v>
      </c>
      <c r="F26" s="37"/>
      <c r="G26" s="43">
        <v>37.870750000000001</v>
      </c>
      <c r="H26" s="44"/>
      <c r="I26" s="44"/>
      <c r="J26" s="43">
        <v>23.344055000000001</v>
      </c>
      <c r="K26" s="44"/>
      <c r="L26" s="44"/>
      <c r="M26" s="43">
        <v>14.526695</v>
      </c>
      <c r="N26" s="44"/>
      <c r="O26" s="44"/>
      <c r="P26" s="43">
        <v>14.526695</v>
      </c>
      <c r="Q26" s="43"/>
      <c r="R26" s="45">
        <v>0</v>
      </c>
      <c r="S26" s="37"/>
      <c r="T26" s="46"/>
      <c r="U26" s="20"/>
      <c r="V26" s="53">
        <v>0.67288700000000001</v>
      </c>
      <c r="W26" s="20"/>
    </row>
    <row r="27" spans="1:25" ht="14.1" customHeight="1" x14ac:dyDescent="0.3">
      <c r="A27" s="11" t="s">
        <v>52</v>
      </c>
      <c r="B27" s="12"/>
      <c r="C27" s="40">
        <f t="shared" si="0"/>
        <v>17</v>
      </c>
      <c r="D27" s="41" t="s">
        <v>53</v>
      </c>
      <c r="E27" s="42">
        <v>38723</v>
      </c>
      <c r="F27" s="37"/>
      <c r="G27" s="43">
        <v>75.0655</v>
      </c>
      <c r="H27" s="44"/>
      <c r="I27" s="44"/>
      <c r="J27" s="43">
        <v>12.631617302771797</v>
      </c>
      <c r="K27" s="43"/>
      <c r="L27" s="43"/>
      <c r="M27" s="43">
        <v>62.433882697228199</v>
      </c>
      <c r="N27" s="43"/>
      <c r="O27" s="43"/>
      <c r="P27" s="43">
        <v>62.433882697228199</v>
      </c>
      <c r="Q27" s="43"/>
      <c r="R27" s="48">
        <v>0</v>
      </c>
      <c r="S27" s="37"/>
      <c r="T27" s="46"/>
      <c r="U27" s="20"/>
      <c r="V27" s="53">
        <v>0.69216500000000003</v>
      </c>
      <c r="W27" s="20"/>
    </row>
    <row r="28" spans="1:25" ht="14.1" customHeight="1" x14ac:dyDescent="0.3">
      <c r="A28" s="11" t="s">
        <v>54</v>
      </c>
      <c r="B28" s="12"/>
      <c r="C28" s="40">
        <f t="shared" si="0"/>
        <v>18</v>
      </c>
      <c r="D28" s="41" t="s">
        <v>55</v>
      </c>
      <c r="E28" s="42">
        <v>38890</v>
      </c>
      <c r="F28" s="37"/>
      <c r="G28" s="43">
        <v>32.909500000000001</v>
      </c>
      <c r="H28" s="61"/>
      <c r="I28" s="44"/>
      <c r="J28" s="43">
        <v>2.6810580000000002</v>
      </c>
      <c r="K28" s="43"/>
      <c r="L28" s="43"/>
      <c r="M28" s="43">
        <v>30.228442000000001</v>
      </c>
      <c r="N28" s="43"/>
      <c r="O28" s="43"/>
      <c r="P28" s="48">
        <v>0</v>
      </c>
      <c r="Q28" s="43"/>
      <c r="R28" s="48">
        <v>30.228442000000001</v>
      </c>
      <c r="S28" s="37"/>
      <c r="T28" s="46"/>
      <c r="U28" s="20"/>
      <c r="V28" s="47">
        <v>0.67886819095204476</v>
      </c>
      <c r="W28" s="20"/>
    </row>
    <row r="29" spans="1:25" ht="14.1" customHeight="1" x14ac:dyDescent="0.3">
      <c r="A29" s="11" t="s">
        <v>56</v>
      </c>
      <c r="B29" s="12"/>
      <c r="C29" s="40">
        <f t="shared" si="0"/>
        <v>19</v>
      </c>
      <c r="D29" s="41" t="s">
        <v>57</v>
      </c>
      <c r="E29" s="42">
        <v>38723</v>
      </c>
      <c r="F29" s="37"/>
      <c r="G29" s="43">
        <v>106.56</v>
      </c>
      <c r="H29" s="44"/>
      <c r="I29" s="44"/>
      <c r="J29" s="43">
        <v>23.521443324327038</v>
      </c>
      <c r="K29" s="43"/>
      <c r="L29" s="43"/>
      <c r="M29" s="43">
        <v>83.038556675672965</v>
      </c>
      <c r="N29" s="43"/>
      <c r="O29" s="43"/>
      <c r="P29" s="43">
        <v>83.038556675672965</v>
      </c>
      <c r="Q29" s="43"/>
      <c r="R29" s="48">
        <v>0</v>
      </c>
      <c r="S29" s="37"/>
      <c r="T29" s="46"/>
      <c r="U29" s="20"/>
      <c r="V29" s="53">
        <v>0.69216500000000003</v>
      </c>
      <c r="W29" s="20"/>
    </row>
    <row r="30" spans="1:25" ht="14.1" customHeight="1" x14ac:dyDescent="0.3">
      <c r="A30" s="11" t="s">
        <v>58</v>
      </c>
      <c r="B30" s="12"/>
      <c r="C30" s="40">
        <f t="shared" si="0"/>
        <v>20</v>
      </c>
      <c r="D30" s="41" t="s">
        <v>59</v>
      </c>
      <c r="E30" s="42">
        <v>38723</v>
      </c>
      <c r="F30" s="37"/>
      <c r="G30" s="43">
        <v>140.48099999999999</v>
      </c>
      <c r="H30" s="44"/>
      <c r="I30" s="44"/>
      <c r="J30" s="43">
        <v>48.718777911138751</v>
      </c>
      <c r="K30" s="43"/>
      <c r="L30" s="43"/>
      <c r="M30" s="43">
        <v>91.76222208886125</v>
      </c>
      <c r="N30" s="43"/>
      <c r="O30" s="43"/>
      <c r="P30" s="45">
        <v>0</v>
      </c>
      <c r="Q30" s="43"/>
      <c r="R30" s="43">
        <v>91.76222208886125</v>
      </c>
      <c r="S30" s="37"/>
      <c r="T30" s="46"/>
      <c r="U30" s="20"/>
      <c r="V30" s="53">
        <v>0.69216500000000003</v>
      </c>
      <c r="W30" s="20"/>
    </row>
    <row r="31" spans="1:25" ht="14.1" customHeight="1" x14ac:dyDescent="0.3">
      <c r="A31" s="11" t="s">
        <v>60</v>
      </c>
      <c r="B31" s="12"/>
      <c r="C31" s="40">
        <f t="shared" si="0"/>
        <v>21</v>
      </c>
      <c r="D31" s="41" t="s">
        <v>61</v>
      </c>
      <c r="E31" s="42">
        <v>38723</v>
      </c>
      <c r="F31" s="37"/>
      <c r="G31" s="43">
        <v>77.554000000000002</v>
      </c>
      <c r="H31" s="44"/>
      <c r="I31" s="44"/>
      <c r="J31" s="43">
        <v>17.738782712687488</v>
      </c>
      <c r="K31" s="43"/>
      <c r="L31" s="43"/>
      <c r="M31" s="43">
        <v>59.815217287312514</v>
      </c>
      <c r="N31" s="43"/>
      <c r="O31" s="43"/>
      <c r="P31" s="48">
        <v>59.815217287312507</v>
      </c>
      <c r="Q31" s="43"/>
      <c r="R31" s="45">
        <v>0</v>
      </c>
      <c r="S31" s="37"/>
      <c r="T31" s="46"/>
      <c r="U31" s="20"/>
      <c r="V31" s="53">
        <v>0.69216500000000003</v>
      </c>
      <c r="W31" s="20"/>
    </row>
    <row r="32" spans="1:25" ht="14.1" customHeight="1" x14ac:dyDescent="0.3">
      <c r="A32" s="11" t="s">
        <v>62</v>
      </c>
      <c r="B32" s="12"/>
      <c r="C32" s="40">
        <f t="shared" si="0"/>
        <v>22</v>
      </c>
      <c r="D32" s="41" t="s">
        <v>63</v>
      </c>
      <c r="E32" s="42">
        <v>38723</v>
      </c>
      <c r="F32" s="37"/>
      <c r="G32" s="43">
        <v>52.743000000000002</v>
      </c>
      <c r="H32" s="44"/>
      <c r="I32" s="44"/>
      <c r="J32" s="43">
        <v>32.568956224287255</v>
      </c>
      <c r="K32" s="43"/>
      <c r="L32" s="43"/>
      <c r="M32" s="43">
        <v>20.174043775712747</v>
      </c>
      <c r="N32" s="43"/>
      <c r="O32" s="43"/>
      <c r="P32" s="48">
        <v>20.174043775712743</v>
      </c>
      <c r="Q32" s="43"/>
      <c r="R32" s="48">
        <v>0</v>
      </c>
      <c r="S32" s="37"/>
      <c r="T32" s="46"/>
      <c r="U32" s="20"/>
      <c r="V32" s="53">
        <v>0.69216500000000003</v>
      </c>
      <c r="W32" s="20"/>
    </row>
    <row r="33" spans="1:23" ht="14.1" customHeight="1" x14ac:dyDescent="0.3">
      <c r="A33" s="11" t="s">
        <v>64</v>
      </c>
      <c r="B33" s="12"/>
      <c r="C33" s="40">
        <f t="shared" si="0"/>
        <v>23</v>
      </c>
      <c r="D33" s="41" t="s">
        <v>65</v>
      </c>
      <c r="E33" s="42">
        <v>39160</v>
      </c>
      <c r="F33" s="37"/>
      <c r="G33" s="43">
        <v>1.4265000000000001</v>
      </c>
      <c r="H33" s="44"/>
      <c r="I33" s="44"/>
      <c r="J33" s="62">
        <v>0.37692399999999998</v>
      </c>
      <c r="K33" s="43"/>
      <c r="L33" s="43"/>
      <c r="M33" s="43">
        <v>1.0495760000000001</v>
      </c>
      <c r="N33" s="43"/>
      <c r="O33" s="43"/>
      <c r="P33" s="63">
        <v>1.0495760000000001</v>
      </c>
      <c r="Q33" s="43"/>
      <c r="R33" s="48">
        <v>0</v>
      </c>
      <c r="S33" s="37"/>
      <c r="T33" s="46"/>
      <c r="U33" s="20"/>
      <c r="V33" s="53">
        <v>0.66255299999999995</v>
      </c>
      <c r="W33" s="20"/>
    </row>
    <row r="34" spans="1:23" ht="14.1" customHeight="1" x14ac:dyDescent="0.3">
      <c r="A34" s="11" t="s">
        <v>66</v>
      </c>
      <c r="B34" s="12"/>
      <c r="C34" s="40">
        <f t="shared" si="0"/>
        <v>24</v>
      </c>
      <c r="D34" s="41" t="s">
        <v>67</v>
      </c>
      <c r="E34" s="42">
        <v>38723</v>
      </c>
      <c r="F34" s="37"/>
      <c r="G34" s="43">
        <v>100.32259999999999</v>
      </c>
      <c r="H34" s="44"/>
      <c r="I34" s="44"/>
      <c r="J34" s="43">
        <v>5.5613290736553775</v>
      </c>
      <c r="K34" s="43"/>
      <c r="L34" s="43"/>
      <c r="M34" s="43">
        <v>94.761270926344622</v>
      </c>
      <c r="N34" s="43"/>
      <c r="O34" s="43"/>
      <c r="P34" s="45">
        <v>0</v>
      </c>
      <c r="Q34" s="43"/>
      <c r="R34" s="43">
        <v>94.761270926344622</v>
      </c>
      <c r="S34" s="37"/>
      <c r="T34" s="46"/>
      <c r="U34" s="20"/>
      <c r="V34" s="53">
        <v>0.69216500000000003</v>
      </c>
      <c r="W34" s="20"/>
    </row>
    <row r="35" spans="1:23" ht="14.1" customHeight="1" x14ac:dyDescent="0.3">
      <c r="A35" s="11" t="s">
        <v>68</v>
      </c>
      <c r="B35" s="12"/>
      <c r="C35" s="40">
        <f t="shared" si="0"/>
        <v>25</v>
      </c>
      <c r="D35" s="41" t="s">
        <v>69</v>
      </c>
      <c r="E35" s="42">
        <v>39069</v>
      </c>
      <c r="F35" s="37"/>
      <c r="G35" s="43">
        <v>117.34259999999999</v>
      </c>
      <c r="H35" s="44"/>
      <c r="I35" s="44"/>
      <c r="J35" s="64">
        <v>40.588116999999997</v>
      </c>
      <c r="K35" s="64"/>
      <c r="L35" s="64"/>
      <c r="M35" s="43">
        <v>76.754482999999993</v>
      </c>
      <c r="N35" s="64"/>
      <c r="O35" s="64"/>
      <c r="P35" s="65">
        <v>76.754482999999993</v>
      </c>
      <c r="Q35" s="43"/>
      <c r="R35" s="48">
        <v>0</v>
      </c>
      <c r="S35" s="37"/>
      <c r="T35" s="46"/>
      <c r="U35" s="20"/>
      <c r="V35" s="47">
        <v>0.66622999999999999</v>
      </c>
      <c r="W35" s="20"/>
    </row>
    <row r="36" spans="1:23" ht="14.1" customHeight="1" x14ac:dyDescent="0.3">
      <c r="A36" s="11" t="s">
        <v>70</v>
      </c>
      <c r="B36" s="12"/>
      <c r="C36" s="40">
        <f t="shared" si="0"/>
        <v>26</v>
      </c>
      <c r="D36" s="41" t="s">
        <v>71</v>
      </c>
      <c r="E36" s="42">
        <v>38723</v>
      </c>
      <c r="F36" s="37"/>
      <c r="G36" s="43">
        <v>234.03125</v>
      </c>
      <c r="H36" s="44"/>
      <c r="I36" s="44"/>
      <c r="J36" s="43">
        <v>27.041326524090099</v>
      </c>
      <c r="K36" s="43"/>
      <c r="L36" s="43"/>
      <c r="M36" s="43">
        <v>206.9899234759099</v>
      </c>
      <c r="N36" s="43"/>
      <c r="O36" s="43"/>
      <c r="P36" s="48">
        <v>206.98992347590988</v>
      </c>
      <c r="Q36" s="43"/>
      <c r="R36" s="45">
        <v>0</v>
      </c>
      <c r="S36" s="37"/>
      <c r="T36" s="46"/>
      <c r="U36" s="20"/>
      <c r="V36" s="53">
        <v>0.69216500000000003</v>
      </c>
      <c r="W36" s="20"/>
    </row>
    <row r="37" spans="1:23" ht="14.1" customHeight="1" x14ac:dyDescent="0.3">
      <c r="A37" s="11" t="s">
        <v>72</v>
      </c>
      <c r="B37" s="12"/>
      <c r="C37" s="40">
        <f t="shared" si="0"/>
        <v>27</v>
      </c>
      <c r="D37" s="41" t="s">
        <v>73</v>
      </c>
      <c r="E37" s="42">
        <v>38723</v>
      </c>
      <c r="F37" s="37"/>
      <c r="G37" s="43">
        <v>87.728399999999993</v>
      </c>
      <c r="H37" s="44"/>
      <c r="I37" s="44"/>
      <c r="J37" s="43">
        <v>11.882665410768695</v>
      </c>
      <c r="K37" s="43"/>
      <c r="L37" s="43"/>
      <c r="M37" s="43">
        <v>75.845734589231299</v>
      </c>
      <c r="N37" s="43"/>
      <c r="O37" s="43"/>
      <c r="P37" s="48">
        <v>75.845734589231313</v>
      </c>
      <c r="Q37" s="43"/>
      <c r="R37" s="48">
        <v>0</v>
      </c>
      <c r="S37" s="37"/>
      <c r="T37" s="46"/>
      <c r="U37" s="20"/>
      <c r="V37" s="53">
        <v>0.69216500000000003</v>
      </c>
      <c r="W37" s="20"/>
    </row>
    <row r="38" spans="1:23" ht="14.1" customHeight="1" x14ac:dyDescent="0.3">
      <c r="A38" s="11" t="s">
        <v>74</v>
      </c>
      <c r="B38" s="12"/>
      <c r="C38" s="40">
        <f t="shared" si="0"/>
        <v>28</v>
      </c>
      <c r="D38" s="41" t="s">
        <v>75</v>
      </c>
      <c r="E38" s="42">
        <v>38723</v>
      </c>
      <c r="F38" s="37"/>
      <c r="G38" s="43">
        <v>402.59199999999998</v>
      </c>
      <c r="H38" s="44"/>
      <c r="I38" s="44"/>
      <c r="J38" s="43">
        <v>4.1213014098228786</v>
      </c>
      <c r="K38" s="43"/>
      <c r="L38" s="43"/>
      <c r="M38" s="43">
        <v>398.47069859017711</v>
      </c>
      <c r="N38" s="43"/>
      <c r="O38" s="43"/>
      <c r="P38" s="45">
        <v>0</v>
      </c>
      <c r="Q38" s="43"/>
      <c r="R38" s="43">
        <v>398.47069859017711</v>
      </c>
      <c r="S38" s="37"/>
      <c r="T38" s="46"/>
      <c r="U38" s="20"/>
      <c r="V38" s="53">
        <v>0.69216500000000003</v>
      </c>
      <c r="W38" s="20"/>
    </row>
    <row r="39" spans="1:23" ht="6" customHeight="1" x14ac:dyDescent="0.3">
      <c r="A39" s="11"/>
      <c r="B39" s="12"/>
      <c r="C39" s="40"/>
      <c r="D39" s="66"/>
      <c r="E39" s="67"/>
      <c r="F39" s="66"/>
      <c r="G39" s="44"/>
      <c r="H39" s="44"/>
      <c r="I39" s="44"/>
      <c r="J39" s="44"/>
      <c r="K39" s="44"/>
      <c r="L39" s="44"/>
      <c r="M39" s="43"/>
      <c r="N39" s="44"/>
      <c r="O39" s="44"/>
      <c r="P39" s="44"/>
      <c r="Q39" s="44"/>
      <c r="R39" s="44"/>
      <c r="S39" s="37"/>
      <c r="T39" s="19"/>
      <c r="U39" s="20"/>
      <c r="V39" s="20"/>
      <c r="W39" s="20"/>
    </row>
    <row r="40" spans="1:23" ht="16.5" customHeight="1" x14ac:dyDescent="0.3">
      <c r="A40" s="11"/>
      <c r="B40" s="12"/>
      <c r="C40" s="68" t="s">
        <v>76</v>
      </c>
      <c r="D40" s="66"/>
      <c r="E40" s="67"/>
      <c r="F40" s="66"/>
      <c r="G40" s="69">
        <f>SUM(G41:G42)</f>
        <v>126.13660000000002</v>
      </c>
      <c r="H40" s="44"/>
      <c r="I40" s="44"/>
      <c r="J40" s="70">
        <f>SUM(J41:J42)</f>
        <v>0</v>
      </c>
      <c r="K40" s="44"/>
      <c r="L40" s="44"/>
      <c r="M40" s="69">
        <f>SUM(M41:M42)</f>
        <v>126.13660000000002</v>
      </c>
      <c r="N40" s="44"/>
      <c r="O40" s="44"/>
      <c r="P40" s="69">
        <f>SUM(P41:P42)</f>
        <v>126.13660000000002</v>
      </c>
      <c r="Q40" s="44"/>
      <c r="R40" s="70">
        <f>SUM(R41:R42)</f>
        <v>0</v>
      </c>
      <c r="S40" s="37"/>
      <c r="T40" s="19"/>
      <c r="U40" s="20"/>
      <c r="V40" s="20"/>
      <c r="W40" s="20"/>
    </row>
    <row r="41" spans="1:23" ht="14.1" customHeight="1" x14ac:dyDescent="0.3">
      <c r="A41" s="11" t="s">
        <v>77</v>
      </c>
      <c r="B41" s="12"/>
      <c r="C41" s="40">
        <f>1+C38</f>
        <v>29</v>
      </c>
      <c r="D41" s="41" t="s">
        <v>78</v>
      </c>
      <c r="E41" s="42">
        <v>38723</v>
      </c>
      <c r="F41" s="37"/>
      <c r="G41" s="43">
        <v>56.828600000000002</v>
      </c>
      <c r="H41" s="43"/>
      <c r="I41" s="43"/>
      <c r="J41" s="48">
        <v>0</v>
      </c>
      <c r="K41" s="43"/>
      <c r="L41" s="43"/>
      <c r="M41" s="43">
        <v>56.828600000000002</v>
      </c>
      <c r="N41" s="43"/>
      <c r="O41" s="43"/>
      <c r="P41" s="43">
        <v>56.828600000000002</v>
      </c>
      <c r="Q41" s="43"/>
      <c r="R41" s="48">
        <v>0</v>
      </c>
      <c r="S41" s="37"/>
      <c r="T41" s="46"/>
      <c r="U41" s="20"/>
      <c r="V41" s="47">
        <v>0.69216500000000003</v>
      </c>
      <c r="W41" s="20"/>
    </row>
    <row r="42" spans="1:23" ht="14.1" customHeight="1" x14ac:dyDescent="0.3">
      <c r="A42" s="11" t="s">
        <v>79</v>
      </c>
      <c r="B42" s="12"/>
      <c r="C42" s="40">
        <f>1+C41</f>
        <v>30</v>
      </c>
      <c r="D42" s="41" t="s">
        <v>80</v>
      </c>
      <c r="E42" s="42">
        <v>38723</v>
      </c>
      <c r="F42" s="37"/>
      <c r="G42" s="43">
        <v>69.308000000000007</v>
      </c>
      <c r="H42" s="43"/>
      <c r="I42" s="43"/>
      <c r="J42" s="48">
        <v>0</v>
      </c>
      <c r="K42" s="43"/>
      <c r="L42" s="43"/>
      <c r="M42" s="43">
        <v>69.308000000000007</v>
      </c>
      <c r="N42" s="43"/>
      <c r="O42" s="43"/>
      <c r="P42" s="43">
        <v>69.308000000000007</v>
      </c>
      <c r="Q42" s="43"/>
      <c r="R42" s="48">
        <v>0</v>
      </c>
      <c r="S42" s="37"/>
      <c r="T42" s="46"/>
      <c r="U42" s="20"/>
      <c r="V42" s="47">
        <v>0.69216500000000003</v>
      </c>
      <c r="W42" s="20"/>
    </row>
    <row r="43" spans="1:23" ht="6" customHeight="1" x14ac:dyDescent="0.3">
      <c r="A43" s="11"/>
      <c r="B43" s="12"/>
      <c r="C43" s="37"/>
      <c r="D43" s="66"/>
      <c r="E43" s="66"/>
      <c r="F43" s="66"/>
      <c r="G43" s="71"/>
      <c r="H43" s="44"/>
      <c r="I43" s="44"/>
      <c r="J43" s="57"/>
      <c r="K43" s="44"/>
      <c r="L43" s="44"/>
      <c r="M43" s="43"/>
      <c r="N43" s="44"/>
      <c r="O43" s="44"/>
      <c r="P43" s="44"/>
      <c r="Q43" s="44"/>
      <c r="R43" s="44"/>
      <c r="S43" s="37"/>
      <c r="T43" s="19"/>
      <c r="U43" s="20"/>
      <c r="V43" s="20"/>
      <c r="W43" s="20"/>
    </row>
    <row r="44" spans="1:23" ht="16.5" customHeight="1" x14ac:dyDescent="0.3">
      <c r="A44" s="11"/>
      <c r="B44" s="12"/>
      <c r="C44" s="72" t="s">
        <v>81</v>
      </c>
      <c r="D44" s="73"/>
      <c r="E44" s="66"/>
      <c r="F44" s="66"/>
      <c r="G44" s="74" t="s">
        <v>82</v>
      </c>
      <c r="H44" s="44"/>
      <c r="I44" s="44"/>
      <c r="J44" s="75" t="s">
        <v>83</v>
      </c>
      <c r="K44" s="44"/>
      <c r="L44" s="44"/>
      <c r="M44" s="76" t="s">
        <v>84</v>
      </c>
      <c r="N44" s="44"/>
      <c r="O44" s="44"/>
      <c r="P44" s="19"/>
      <c r="Q44" s="75" t="s">
        <v>83</v>
      </c>
      <c r="R44" s="44"/>
      <c r="S44" s="37"/>
      <c r="T44" s="19"/>
      <c r="U44" s="20"/>
      <c r="V44" s="20"/>
      <c r="W44" s="20"/>
    </row>
    <row r="45" spans="1:23" ht="14.1" customHeight="1" x14ac:dyDescent="0.3">
      <c r="A45" s="11" t="s">
        <v>85</v>
      </c>
      <c r="B45" s="12"/>
      <c r="C45" s="37">
        <v>31</v>
      </c>
      <c r="D45" s="41" t="s">
        <v>86</v>
      </c>
      <c r="E45" s="42">
        <v>40359</v>
      </c>
      <c r="F45" s="66"/>
      <c r="G45" s="43">
        <v>543.02830919999997</v>
      </c>
      <c r="H45" s="44"/>
      <c r="I45" s="44"/>
      <c r="J45" s="43">
        <v>426.82353537916532</v>
      </c>
      <c r="K45" s="44"/>
      <c r="L45" s="44"/>
      <c r="M45" s="43">
        <v>116.20477382083465</v>
      </c>
      <c r="N45" s="43"/>
      <c r="O45" s="43"/>
      <c r="P45" s="48">
        <v>116.20477382083465</v>
      </c>
      <c r="Q45" s="77"/>
      <c r="R45" s="45">
        <v>0</v>
      </c>
      <c r="S45" s="37"/>
      <c r="T45" s="19"/>
      <c r="U45" s="20"/>
      <c r="V45" s="47">
        <v>0.67618</v>
      </c>
      <c r="W45" s="20"/>
    </row>
    <row r="46" spans="1:23" ht="6.9" customHeight="1" x14ac:dyDescent="0.3">
      <c r="A46" s="11"/>
      <c r="B46" s="12"/>
      <c r="C46" s="78"/>
      <c r="D46" s="73"/>
      <c r="E46" s="66"/>
      <c r="F46" s="66"/>
      <c r="G46" s="44"/>
      <c r="H46" s="44"/>
      <c r="I46" s="44"/>
      <c r="J46" s="57"/>
      <c r="K46" s="44"/>
      <c r="L46" s="44"/>
      <c r="M46" s="43"/>
      <c r="N46" s="44"/>
      <c r="O46" s="44"/>
      <c r="P46" s="44"/>
      <c r="Q46" s="44"/>
      <c r="R46" s="44"/>
      <c r="S46" s="37"/>
      <c r="T46" s="19"/>
      <c r="U46" s="20"/>
      <c r="V46" s="20"/>
      <c r="W46" s="20"/>
    </row>
    <row r="47" spans="1:23" ht="16.5" customHeight="1" x14ac:dyDescent="0.3">
      <c r="A47" s="11"/>
      <c r="B47" s="12"/>
      <c r="C47" s="66" t="s">
        <v>87</v>
      </c>
      <c r="D47" s="37"/>
      <c r="E47" s="37"/>
      <c r="F47" s="37"/>
      <c r="G47" s="69">
        <f>SUM(G11:G38,G41:G42)+G45</f>
        <v>3531.7179501999999</v>
      </c>
      <c r="H47" s="44"/>
      <c r="I47" s="44"/>
      <c r="J47" s="69">
        <f>SUM(J11:J38,J41:J42)+J45</f>
        <v>1097.2694378791653</v>
      </c>
      <c r="K47" s="44"/>
      <c r="L47" s="44"/>
      <c r="M47" s="69">
        <f>SUM(M11:M38,M41:M42)+M45</f>
        <v>2434.4485123208342</v>
      </c>
      <c r="N47" s="69"/>
      <c r="O47" s="69">
        <f>SUM(O11:O38,O41:O42)+O45</f>
        <v>0</v>
      </c>
      <c r="P47" s="69">
        <f>SUM(P11:P38,P41:P42)+P45</f>
        <v>1346.5240946996169</v>
      </c>
      <c r="Q47" s="44"/>
      <c r="R47" s="69">
        <f>SUM(R11:R38,R41:R42)</f>
        <v>1087.9244176212178</v>
      </c>
      <c r="S47" s="37"/>
      <c r="T47" s="19"/>
      <c r="U47" s="20"/>
      <c r="V47" s="20"/>
      <c r="W47" s="20"/>
    </row>
    <row r="48" spans="1:23" ht="5.25" customHeight="1" x14ac:dyDescent="0.3">
      <c r="A48" s="11"/>
      <c r="B48" s="12"/>
      <c r="C48" s="79"/>
      <c r="D48" s="79"/>
      <c r="E48" s="79"/>
      <c r="F48" s="79"/>
      <c r="G48" s="79"/>
      <c r="H48" s="79"/>
      <c r="I48" s="79"/>
      <c r="J48" s="79"/>
      <c r="K48" s="79"/>
      <c r="L48" s="79"/>
      <c r="M48" s="79"/>
      <c r="N48" s="79"/>
      <c r="O48" s="79"/>
      <c r="P48" s="79"/>
      <c r="Q48" s="79"/>
      <c r="R48" s="79"/>
      <c r="S48" s="79"/>
      <c r="T48" s="19"/>
      <c r="U48" s="20"/>
      <c r="V48" s="20"/>
      <c r="W48" s="20"/>
    </row>
    <row r="49" spans="1:23" ht="4.5" customHeight="1" x14ac:dyDescent="0.3">
      <c r="A49" s="11"/>
      <c r="B49" s="12"/>
      <c r="C49" s="37"/>
      <c r="D49" s="37"/>
      <c r="E49" s="37"/>
      <c r="F49" s="37"/>
      <c r="G49" s="37"/>
      <c r="H49" s="37"/>
      <c r="I49" s="37"/>
      <c r="J49" s="37"/>
      <c r="K49" s="37"/>
      <c r="L49" s="37"/>
      <c r="M49" s="37"/>
      <c r="N49" s="37"/>
      <c r="O49" s="37"/>
      <c r="P49" s="37"/>
      <c r="Q49" s="37"/>
      <c r="R49" s="37"/>
      <c r="S49" s="37"/>
      <c r="T49" s="19"/>
      <c r="U49" s="20"/>
      <c r="V49" s="20"/>
      <c r="W49" s="20"/>
    </row>
    <row r="50" spans="1:23" ht="14.1" customHeight="1" x14ac:dyDescent="0.3">
      <c r="A50" s="11"/>
      <c r="B50" s="12"/>
      <c r="C50" s="80" t="s">
        <v>88</v>
      </c>
      <c r="D50" s="80"/>
      <c r="E50" s="80"/>
      <c r="F50" s="80"/>
      <c r="G50" s="80"/>
      <c r="H50" s="80"/>
      <c r="I50" s="80"/>
      <c r="J50" s="80"/>
      <c r="K50" s="80"/>
      <c r="L50" s="80"/>
      <c r="M50" s="80"/>
      <c r="N50" s="80"/>
      <c r="O50" s="80"/>
      <c r="P50" s="80"/>
      <c r="Q50" s="80"/>
      <c r="R50" s="80"/>
      <c r="S50" s="80"/>
      <c r="T50" s="19"/>
      <c r="U50" s="20"/>
      <c r="V50" s="20"/>
      <c r="W50" s="20"/>
    </row>
    <row r="51" spans="1:23" ht="14.1" customHeight="1" x14ac:dyDescent="0.3">
      <c r="A51" s="11"/>
      <c r="B51" s="12"/>
      <c r="C51" s="81" t="s">
        <v>89</v>
      </c>
      <c r="D51" s="82"/>
      <c r="E51" s="82"/>
      <c r="F51" s="82"/>
      <c r="G51" s="83"/>
      <c r="H51" s="82"/>
      <c r="I51" s="82"/>
      <c r="J51" s="83"/>
      <c r="K51" s="82"/>
      <c r="L51" s="82"/>
      <c r="M51" s="82"/>
      <c r="N51" s="82"/>
      <c r="O51" s="82"/>
      <c r="P51" s="83"/>
      <c r="Q51" s="82"/>
      <c r="R51" s="83"/>
      <c r="S51" s="82"/>
      <c r="T51" s="46"/>
      <c r="U51" s="84"/>
      <c r="V51" s="84"/>
      <c r="W51" s="20"/>
    </row>
    <row r="52" spans="1:23" ht="14.1" customHeight="1" x14ac:dyDescent="0.3">
      <c r="A52" s="11"/>
      <c r="B52" s="12"/>
      <c r="C52" s="85" t="s">
        <v>90</v>
      </c>
      <c r="D52" s="85"/>
      <c r="E52" s="85"/>
      <c r="F52" s="85"/>
      <c r="G52" s="85"/>
      <c r="H52" s="85"/>
      <c r="I52" s="85"/>
      <c r="J52" s="85"/>
      <c r="K52" s="85"/>
      <c r="L52" s="85"/>
      <c r="M52" s="85"/>
      <c r="N52" s="85"/>
      <c r="O52" s="85"/>
      <c r="P52" s="85"/>
      <c r="Q52" s="85"/>
      <c r="R52" s="85"/>
      <c r="S52" s="86"/>
      <c r="T52" s="19"/>
      <c r="U52" s="20"/>
      <c r="V52" s="87"/>
      <c r="W52" s="20"/>
    </row>
    <row r="53" spans="1:23" ht="14.1" customHeight="1" x14ac:dyDescent="0.3">
      <c r="A53" s="11"/>
      <c r="B53" s="12"/>
      <c r="C53" s="85"/>
      <c r="D53" s="85"/>
      <c r="E53" s="85"/>
      <c r="F53" s="85"/>
      <c r="G53" s="85"/>
      <c r="H53" s="85"/>
      <c r="I53" s="85"/>
      <c r="J53" s="85"/>
      <c r="K53" s="85"/>
      <c r="L53" s="85"/>
      <c r="M53" s="85"/>
      <c r="N53" s="85"/>
      <c r="O53" s="85"/>
      <c r="P53" s="85"/>
      <c r="Q53" s="85"/>
      <c r="R53" s="85"/>
      <c r="S53" s="86"/>
      <c r="T53" s="19"/>
      <c r="U53" s="20"/>
      <c r="V53" s="87"/>
      <c r="W53" s="20"/>
    </row>
    <row r="54" spans="1:23" ht="14.1" customHeight="1" x14ac:dyDescent="0.25">
      <c r="A54" s="11"/>
      <c r="B54" s="88"/>
      <c r="C54" s="82" t="s">
        <v>91</v>
      </c>
      <c r="D54" s="89"/>
      <c r="E54" s="89"/>
      <c r="F54" s="89"/>
      <c r="G54" s="81"/>
      <c r="H54" s="89"/>
      <c r="I54" s="89"/>
      <c r="J54" s="89"/>
      <c r="K54" s="81"/>
      <c r="L54" s="81"/>
      <c r="M54" s="81"/>
      <c r="N54" s="81"/>
      <c r="O54" s="81"/>
      <c r="P54" s="81"/>
      <c r="Q54" s="81"/>
      <c r="R54" s="81"/>
      <c r="S54" s="81"/>
      <c r="T54" s="19"/>
      <c r="U54" s="90"/>
      <c r="V54" s="20"/>
      <c r="W54" s="20"/>
    </row>
    <row r="55" spans="1:23" ht="14.1" customHeight="1" x14ac:dyDescent="0.25">
      <c r="A55" s="11"/>
      <c r="B55" s="88"/>
      <c r="C55" s="85" t="s">
        <v>92</v>
      </c>
      <c r="D55" s="85"/>
      <c r="E55" s="85"/>
      <c r="F55" s="85"/>
      <c r="G55" s="85"/>
      <c r="H55" s="85"/>
      <c r="I55" s="85"/>
      <c r="J55" s="85"/>
      <c r="K55" s="85"/>
      <c r="L55" s="85"/>
      <c r="M55" s="85"/>
      <c r="N55" s="85"/>
      <c r="O55" s="85"/>
      <c r="P55" s="85"/>
      <c r="Q55" s="85"/>
      <c r="R55" s="85"/>
      <c r="S55" s="85"/>
      <c r="T55" s="19"/>
      <c r="U55" s="11"/>
      <c r="V55" s="20"/>
      <c r="W55" s="20"/>
    </row>
    <row r="56" spans="1:23" ht="14.1" customHeight="1" x14ac:dyDescent="0.25">
      <c r="A56" s="11"/>
      <c r="B56" s="88"/>
      <c r="C56" s="85"/>
      <c r="D56" s="85"/>
      <c r="E56" s="85"/>
      <c r="F56" s="85"/>
      <c r="G56" s="85"/>
      <c r="H56" s="85"/>
      <c r="I56" s="85"/>
      <c r="J56" s="85"/>
      <c r="K56" s="85"/>
      <c r="L56" s="85"/>
      <c r="M56" s="85"/>
      <c r="N56" s="85"/>
      <c r="O56" s="85"/>
      <c r="P56" s="85"/>
      <c r="Q56" s="85"/>
      <c r="R56" s="85"/>
      <c r="S56" s="85"/>
      <c r="T56" s="19"/>
      <c r="U56" s="11"/>
      <c r="V56" s="20"/>
      <c r="W56" s="20"/>
    </row>
    <row r="57" spans="1:23" ht="14.1" customHeight="1" x14ac:dyDescent="0.25">
      <c r="A57" s="11"/>
      <c r="B57" s="88"/>
      <c r="C57" s="89" t="s">
        <v>93</v>
      </c>
      <c r="D57" s="91"/>
      <c r="E57" s="89"/>
      <c r="F57" s="92"/>
      <c r="G57" s="81"/>
      <c r="H57" s="89"/>
      <c r="I57" s="89"/>
      <c r="J57" s="93"/>
      <c r="K57" s="81"/>
      <c r="L57" s="81"/>
      <c r="M57" s="94"/>
      <c r="N57" s="81"/>
      <c r="O57" s="81"/>
      <c r="P57" s="81"/>
      <c r="Q57" s="81"/>
      <c r="R57" s="81"/>
      <c r="S57" s="81"/>
      <c r="T57" s="19"/>
      <c r="U57" s="95"/>
      <c r="V57" s="20"/>
      <c r="W57" s="20"/>
    </row>
    <row r="58" spans="1:23" ht="14.1" customHeight="1" x14ac:dyDescent="0.25"/>
    <row r="59" spans="1:23" ht="14.1" customHeight="1" x14ac:dyDescent="0.3">
      <c r="B59" s="96"/>
      <c r="C59" s="96"/>
      <c r="D59" s="96"/>
      <c r="E59" s="96"/>
      <c r="F59" s="97"/>
      <c r="G59" s="96"/>
      <c r="H59" s="96"/>
      <c r="I59" s="96"/>
      <c r="J59" s="96"/>
      <c r="K59" s="96"/>
      <c r="L59" s="96"/>
      <c r="M59" s="96"/>
      <c r="N59" s="96"/>
      <c r="O59" s="96"/>
      <c r="P59" s="96"/>
      <c r="Q59" s="96"/>
      <c r="R59" s="96"/>
      <c r="W59" s="98"/>
    </row>
    <row r="60" spans="1:23" ht="14.1" customHeight="1" x14ac:dyDescent="0.25">
      <c r="F60" s="99"/>
      <c r="I60" s="100"/>
      <c r="L60" s="100"/>
    </row>
    <row r="61" spans="1:23" ht="14.1" customHeight="1" x14ac:dyDescent="0.25">
      <c r="F61" s="101"/>
    </row>
    <row r="62" spans="1:23" ht="14.1" customHeight="1" x14ac:dyDescent="0.25">
      <c r="L62" s="98"/>
    </row>
  </sheetData>
  <mergeCells count="17">
    <mergeCell ref="C50:S50"/>
    <mergeCell ref="C52:R53"/>
    <mergeCell ref="C55:S56"/>
    <mergeCell ref="V6:W8"/>
    <mergeCell ref="P7:Q7"/>
    <mergeCell ref="R7:S7"/>
    <mergeCell ref="G8:H8"/>
    <mergeCell ref="J8:K8"/>
    <mergeCell ref="M8:N8"/>
    <mergeCell ref="P8:Q8"/>
    <mergeCell ref="R8:S8"/>
    <mergeCell ref="C6:D7"/>
    <mergeCell ref="E6:F7"/>
    <mergeCell ref="G6:H7"/>
    <mergeCell ref="J6:K7"/>
    <mergeCell ref="M6:N7"/>
    <mergeCell ref="P6:S6"/>
  </mergeCells>
  <printOptions horizontalCentered="1"/>
  <pageMargins left="0.75" right="0.5" top="1" bottom="1" header="0.5" footer="0.5"/>
  <pageSetup scale="81"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Table-MDRI </vt:lpstr>
      <vt:lpstr>'Table-MDRI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srussell2</dc:creator>
  <cp:lastModifiedBy>srussell2</cp:lastModifiedBy>
  <dcterms:created xsi:type="dcterms:W3CDTF">2017-03-21T18:24:06Z</dcterms:created>
  <dcterms:modified xsi:type="dcterms:W3CDTF">2017-03-21T18:24:29Z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-233307843</vt:i4>
  </property>
  <property fmtid="{D5CDD505-2E9C-101B-9397-08002B2CF9AE}" pid="3" name="_NewReviewCycle">
    <vt:lpwstr/>
  </property>
  <property fmtid="{D5CDD505-2E9C-101B-9397-08002B2CF9AE}" pid="4" name="_EmailSubject">
    <vt:lpwstr>web tables</vt:lpwstr>
  </property>
  <property fmtid="{D5CDD505-2E9C-101B-9397-08002B2CF9AE}" pid="5" name="_AuthorEmail">
    <vt:lpwstr>SRussell2@imf.org</vt:lpwstr>
  </property>
  <property fmtid="{D5CDD505-2E9C-101B-9397-08002B2CF9AE}" pid="6" name="_AuthorEmailDisplayName">
    <vt:lpwstr>Russell, S. Alexandra</vt:lpwstr>
  </property>
</Properties>
</file>